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austin.brinks\AppData\Local\linc\"/>
    </mc:Choice>
  </mc:AlternateContent>
  <xr:revisionPtr documentId="13_ncr:1_{3F456BFE-9E86-42F8-A42E-9A4D5D17A16C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<sst xmlns="http://schemas.openxmlformats.org/spreadsheetml/2006/main" count="32" uniqueCount="29">
  <si>
    <t>Fiscal</t>
  </si>
  <si>
    <t xml:space="preserve">Solid </t>
  </si>
  <si>
    <t>Storage</t>
  </si>
  <si>
    <t>Household</t>
  </si>
  <si>
    <t>Agriculture</t>
  </si>
  <si>
    <t xml:space="preserve">   Year   </t>
  </si>
  <si>
    <t xml:space="preserve">      Waste      </t>
  </si>
  <si>
    <t xml:space="preserve">     Tank     </t>
  </si>
  <si>
    <t xml:space="preserve"> Haz. Waste </t>
  </si>
  <si>
    <t xml:space="preserve"> Management </t>
  </si>
  <si>
    <t xml:space="preserve">        Total        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</si>
  <si>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</si>
  <si>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</si>
  <si>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</si>
  <si>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</si>
  <si>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</si>
  <si>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</si>
  <si>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</si>
  <si>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</si>
  <si>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</si>
  <si>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</si>
  <si>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SolidWaste</t>
  </si>
  <si>
    <t>StorageTank</t>
  </si>
  <si>
    <t>AgricultureManagement</t>
  </si>
  <si>
    <t>Total</t>
  </si>
  <si>
    <t xml:space="preserve">  </t>
  </si>
  <si>
    <t>Groundwater Protection Fund Income — Iowa</t>
  </si>
  <si>
    <t>HouseholdHazardousWaste</t>
  </si>
  <si>
    <r>
      <t xml:space="preserve">Note:  Increases in the Household Hazardous Waste Account in 2014 and 2019 were due to the larger than normal collection of fines associated with Iowa Code section </t>
    </r>
    <r>
      <rPr>
        <u/>
        <sz val="9"/>
        <color rgb="FF0070C0"/>
        <rFont val="Arial"/>
        <family val="2"/>
      </rPr>
      <t>29C.8A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</si>
</sst>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* #,##0;\(&quot;$&quot;#,##0\)"/>
    <numFmt numFmtId="165" formatCode="#,##0\ ;\(#,##0\)"/>
    <numFmt numFmtId="166" formatCode="#,##0;\(#,##0\)"/>
    <numFmt numFmtId="167" formatCode="0.0"/>
  </numFmts>
  <fonts count="9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u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7" numFmtId="0"/>
  </cellStyleXfs>
  <cellXfs count="57">
    <xf borderId="0" fillId="0" fontId="0" numFmtId="0" xfId="0"/>
    <xf applyNumberFormat="1" borderId="0" fillId="0" fontId="0" numFmtId="167" xfId="0"/>
    <xf applyFont="1" borderId="0" fillId="0" fontId="1" numFmtId="0" xfId="0"/>
    <xf applyAlignment="1" applyFont="1" applyNumberFormat="1" borderId="0" fillId="0" fontId="1" numFmtId="1" xfId="0">
      <alignment horizontal="center" vertical="top"/>
    </xf>
    <xf applyAlignment="1" applyFont="1" borderId="0" fillId="0" fontId="1" numFmtId="0" xfId="0">
      <alignment vertical="top"/>
    </xf>
    <xf applyAlignment="1" applyFont="1" borderId="0" fillId="0" fontId="4" numFmtId="0" xfId="0">
      <alignment vertical="top"/>
    </xf>
    <xf applyFont="1" borderId="0" fillId="0" fontId="4" numFmtId="0" xfId="0"/>
    <xf applyAlignment="1" applyFont="1" applyProtection="1" borderId="0" fillId="0" fontId="4" numFmtId="0" xfId="0">
      <alignment horizontal="center"/>
      <protection locked="0"/>
    </xf>
    <xf applyBorder="1" applyFill="1" applyFont="1" borderId="0" fillId="0" fontId="4" numFmtId="0" xfId="0"/>
    <xf applyNumberFormat="1" borderId="0" fillId="0" fontId="0" numFmtId="4" xfId="0"/>
    <xf applyAlignment="1" applyBorder="1" applyFont="1" applyNumberFormat="1" borderId="0" fillId="0" fontId="1" numFmtId="1" xfId="0">
      <alignment horizontal="center"/>
    </xf>
    <xf applyBorder="1" applyFont="1" borderId="0" fillId="0" fontId="1" numFmtId="0" xfId="0"/>
    <xf applyAlignment="1" applyFont="1" borderId="0" fillId="0" fontId="1" numFmtId="0" xfId="0"/>
    <xf applyAlignment="1" applyBorder="1" applyFont="1" applyProtection="1" borderId="0" fillId="0" fontId="4" numFmtId="0" xfId="0">
      <alignment horizontal="center"/>
      <protection locked="0"/>
    </xf>
    <xf applyBorder="1" applyFill="1" applyFont="1" applyNumberFormat="1" applyProtection="1" borderId="0" fillId="0" fontId="4" numFmtId="166" xfId="0">
      <protection locked="0"/>
    </xf>
    <xf applyFont="1" borderId="0" fillId="0" fontId="0" numFmtId="0" xfId="0"/>
    <xf applyBorder="1" applyFont="1" borderId="0" fillId="0" fontId="4" numFmtId="0" xfId="0"/>
    <xf applyFont="1" applyNumberFormat="1" borderId="0" fillId="0" fontId="4" numFmtId="4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Border="1" applyFont="1" applyNumberFormat="1" applyProtection="1" borderId="0" fillId="0" fontId="4" numFmtId="166" xfId="0">
      <protection locked="0"/>
    </xf>
    <xf applyBorder="1" applyFont="1" applyNumberFormat="1" applyProtection="1" borderId="0" fillId="0" fontId="4" numFmtId="165" xfId="0">
      <protection locked="0"/>
    </xf>
    <xf applyAlignment="1" applyBorder="1" applyFont="1" applyNumberFormat="1" applyProtection="1" borderId="0" fillId="0" fontId="4" numFmtId="165" xfId="0">
      <alignment horizontal="left"/>
      <protection locked="0"/>
    </xf>
    <xf applyBorder="1" applyFont="1" borderId="0" fillId="0" fontId="0" numFmtId="0" xfId="0"/>
    <xf applyBorder="1" applyFont="1" applyNumberFormat="1" borderId="0" fillId="0" fontId="0" numFmtId="166" xfId="0"/>
    <xf applyBorder="1" borderId="0" fillId="0" fontId="0" numFmtId="0" xfId="0"/>
    <xf applyAlignment="1" applyBorder="1" applyFont="1" applyNumberFormat="1" borderId="0" fillId="0" fontId="1" numFmtId="1" xfId="0">
      <alignment horizontal="left" vertical="top"/>
    </xf>
    <xf applyAlignment="1" applyBorder="1" applyFont="1" borderId="0" fillId="0" fontId="1" numFmtId="0" xfId="0">
      <alignment horizontal="left" vertical="top"/>
    </xf>
    <xf applyAlignment="1" applyBorder="1" applyFont="1" applyProtection="1" borderId="0" fillId="0" fontId="1" numFmtId="0" xfId="0">
      <alignment horizontal="right"/>
      <protection locked="0"/>
    </xf>
    <xf applyAlignment="1" applyBorder="1" borderId="0" fillId="0" fontId="0" numFmtId="0" xfId="0">
      <alignment horizontal="right"/>
    </xf>
    <xf applyAlignment="1" applyBorder="1" applyFont="1" applyNumberFormat="1" borderId="0" fillId="0" fontId="1" numFmtId="3" xfId="0">
      <alignment horizontal="left" vertical="top"/>
    </xf>
    <xf applyAlignment="1" applyBorder="1" applyFont="1" applyNumberFormat="1" borderId="0" fillId="0" fontId="0" numFmtId="3" xfId="0">
      <alignment horizontal="left" vertical="top"/>
    </xf>
    <xf applyAlignment="1" applyBorder="1" applyFont="1" applyNumberFormat="1" applyProtection="1" borderId="0" fillId="0" fontId="4" numFmtId="3" xfId="0">
      <alignment horizontal="right"/>
      <protection locked="0"/>
    </xf>
    <xf applyAlignment="1" applyBorder="1" applyFill="1" applyFont="1" applyNumberFormat="1" applyProtection="1" borderId="0" fillId="0" fontId="4" numFmtId="3" xfId="0">
      <alignment horizontal="right"/>
      <protection locked="0"/>
    </xf>
    <xf applyAlignment="1" applyBorder="1" applyNumberFormat="1" borderId="0" fillId="0" fontId="0" numFmtId="3" xfId="0">
      <alignment horizontal="right"/>
    </xf>
    <xf applyAlignment="1" applyFont="1" applyNumberFormat="1" applyProtection="1" borderId="0" fillId="0" fontId="1" numFmtId="1" xfId="0">
      <alignment horizontal="center" vertical="top"/>
      <protection hidden="1"/>
    </xf>
    <xf applyAlignment="1" applyBorder="1" applyFont="1" applyNumberFormat="1" applyProtection="1" borderId="1" fillId="0" fontId="1" numFmtId="1" xfId="0">
      <alignment horizontal="center"/>
      <protection hidden="1"/>
    </xf>
    <xf applyAlignment="1" applyFont="1" applyNumberFormat="1" applyProtection="1" borderId="0" fillId="0" fontId="3" numFmtId="1" xfId="0">
      <alignment horizontal="center"/>
      <protection hidden="1"/>
    </xf>
    <xf applyAlignment="1" applyBorder="1" applyFont="1" applyProtection="1" borderId="0" fillId="0" fontId="4" numFmtId="0" xfId="0">
      <alignment horizontal="center"/>
      <protection hidden="1"/>
    </xf>
    <xf applyBorder="1" applyFont="1" applyNumberFormat="1" applyProtection="1" borderId="0" fillId="0" fontId="4" numFmtId="164" xfId="0">
      <protection hidden="1"/>
    </xf>
    <xf applyAlignment="1" applyBorder="1" applyFont="1" applyNumberFormat="1" applyProtection="1" borderId="0" fillId="0" fontId="4" numFmtId="164" xfId="0">
      <alignment horizontal="left"/>
      <protection hidden="1"/>
    </xf>
    <xf applyAlignment="1" applyBorder="1" applyFont="1" applyProtection="1" borderId="2" fillId="0" fontId="4" numFmtId="0" xfId="0">
      <alignment horizontal="center"/>
      <protection hidden="1"/>
    </xf>
    <xf applyBorder="1" applyFont="1" applyNumberFormat="1" applyProtection="1" borderId="2" fillId="0" fontId="4" numFmtId="3" xfId="0">
      <protection hidden="1"/>
    </xf>
    <xf applyBorder="1" applyFont="1" applyProtection="1" borderId="0" fillId="0" fontId="4" numFmtId="0" xfId="0">
      <protection hidden="1"/>
    </xf>
    <xf applyBorder="1" applyFont="1" applyNumberFormat="1" applyProtection="1" borderId="0" fillId="0" fontId="4" numFmtId="3" xfId="0">
      <protection hidden="1"/>
    </xf>
    <xf applyBorder="1" applyFont="1" applyProtection="1" borderId="2" fillId="0" fontId="4" numFmtId="0" xfId="0">
      <protection hidden="1"/>
    </xf>
    <xf applyFont="1" applyProtection="1" borderId="0" fillId="0" fontId="4" numFmtId="0" xfId="0">
      <protection hidden="1"/>
    </xf>
    <xf applyFont="1" applyNumberFormat="1" applyProtection="1" borderId="0" fillId="0" fontId="4" numFmtId="3" xfId="0">
      <protection hidden="1"/>
    </xf>
    <xf applyAlignment="1" applyFont="1" borderId="0" fillId="0" fontId="5" numFmtId="0" xfId="0">
      <alignment horizontal="center"/>
    </xf>
    <xf applyAlignment="1" applyFont="1" borderId="0" fillId="0" fontId="2" numFmtId="0" xfId="0">
      <alignment horizontal="left"/>
    </xf>
    <xf applyAlignment="1" applyFont="1" borderId="0" fillId="0" fontId="1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1" numFmtId="0" xfId="0">
      <alignment horizontal="left"/>
    </xf>
    <xf applyAlignment="1" applyBorder="1" applyFont="1" applyProtection="1" borderId="0" fillId="0" fontId="1" numFmtId="0" xfId="1">
      <alignment horizontal="left" vertical="top" wrapText="1"/>
      <protection locked="0"/>
    </xf>
    <xf applyAlignment="1" applyBorder="1" applyFont="1" applyProtection="1" borderId="0" fillId="0" fontId="0" numFmtId="0" xfId="1">
      <alignment horizontal="left" vertical="top" wrapText="1"/>
      <protection locked="0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91276906882625E-2"/>
          <c:y val="4.5238248871324667E-2"/>
          <c:w val="0.87786710718730043"/>
          <c:h val="0.8977340282390972"/>
        </c:manualLayout>
      </c:layout>
      <c:areaChart>
        <c:grouping val="stacked"/>
        <c:varyColors val="0"/>
        <c:ser>
          <c:idx val="1"/>
          <c:order val="0"/>
          <c:tx>
            <c:v>Solid Waste</c:v>
          </c:tx>
          <c:spPr>
            <a:solidFill>
              <a:schemeClr val="accent1"/>
            </a:solidFill>
            <a:ln w="12700">
              <a:solidFill>
                <a:schemeClr val="bg1"/>
              </a:solidFill>
              <a:prstDash val="solid"/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Factbook!$D$30:$D$39</c:f>
              <c:numCache>
                <c:formatCode>#,##0</c:formatCode>
                <c:ptCount val="10"/>
                <c:pt idx="0" formatCode="&quot;$&quot;* #,##0;\(&quot;$&quot;#,##0\)">
                  <c:v>7233747</c:v>
                </c:pt>
                <c:pt idx="1">
                  <c:v>6010392.3700000001</c:v>
                </c:pt>
                <c:pt idx="2">
                  <c:v>5922924</c:v>
                </c:pt>
                <c:pt idx="3">
                  <c:v>6806900</c:v>
                </c:pt>
                <c:pt idx="4">
                  <c:v>7164809</c:v>
                </c:pt>
                <c:pt idx="5">
                  <c:v>7088788</c:v>
                </c:pt>
                <c:pt idx="6">
                  <c:v>8213690</c:v>
                </c:pt>
                <c:pt idx="7">
                  <c:v>8852676</c:v>
                </c:pt>
                <c:pt idx="8">
                  <c:v>8898422</c:v>
                </c:pt>
                <c:pt idx="9">
                  <c:v>6059241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C-463C-A91C-D8333FAA23F1}"/>
            </c:ext>
          </c:extLst>
        </c:ser>
        <c:ser>
          <c:idx val="0"/>
          <c:order val="1"/>
          <c:tx>
            <c:v>Agriculture Management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Factbook!$J$30:$J$39</c:f>
              <c:numCache>
                <c:formatCode>#,##0</c:formatCode>
                <c:ptCount val="10"/>
                <c:pt idx="0" formatCode="&quot;$&quot;* #,##0;\(&quot;$&quot;#,##0\)">
                  <c:v>5128759</c:v>
                </c:pt>
                <c:pt idx="1">
                  <c:v>5371108</c:v>
                </c:pt>
                <c:pt idx="2">
                  <c:v>5490501</c:v>
                </c:pt>
                <c:pt idx="3">
                  <c:v>5816042</c:v>
                </c:pt>
                <c:pt idx="4">
                  <c:v>5635729</c:v>
                </c:pt>
                <c:pt idx="5">
                  <c:v>5614384</c:v>
                </c:pt>
                <c:pt idx="6">
                  <c:v>5703043</c:v>
                </c:pt>
                <c:pt idx="7">
                  <c:v>6110329</c:v>
                </c:pt>
                <c:pt idx="8">
                  <c:v>6053571</c:v>
                </c:pt>
                <c:pt idx="9">
                  <c:v>6457108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C-463C-A91C-D8333FAA23F1}"/>
            </c:ext>
          </c:extLst>
        </c:ser>
        <c:ser>
          <c:idx val="3"/>
          <c:order val="2"/>
          <c:tx>
            <c:v>Household Hazardous Waste</c:v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Factbook!$H$30:$H$39</c:f>
              <c:numCache>
                <c:formatCode>#,##0</c:formatCode>
                <c:ptCount val="10"/>
                <c:pt idx="0" formatCode="&quot;$&quot;* #,##0;\(&quot;$&quot;#,##0\)">
                  <c:v>1695495</c:v>
                </c:pt>
                <c:pt idx="1">
                  <c:v>271197</c:v>
                </c:pt>
                <c:pt idx="2">
                  <c:v>332888</c:v>
                </c:pt>
                <c:pt idx="3">
                  <c:v>222124</c:v>
                </c:pt>
                <c:pt idx="4">
                  <c:v>274101</c:v>
                </c:pt>
                <c:pt idx="5">
                  <c:v>1140522</c:v>
                </c:pt>
                <c:pt idx="6">
                  <c:v>276888</c:v>
                </c:pt>
                <c:pt idx="7">
                  <c:v>258832</c:v>
                </c:pt>
                <c:pt idx="8">
                  <c:v>178257</c:v>
                </c:pt>
                <c:pt idx="9">
                  <c:v>230736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C-463C-A91C-D8333FAA23F1}"/>
            </c:ext>
          </c:extLst>
        </c:ser>
        <c:ser>
          <c:idx val="2"/>
          <c:order val="3"/>
          <c:tx>
            <c:v>Storage Tank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cat>
            <c:numRef>
              <c:f>Factbook!$B$30:$B$39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Factbook!$F$30:$F$39</c:f>
              <c:numCache>
                <c:formatCode>#,##0</c:formatCode>
                <c:ptCount val="10"/>
                <c:pt idx="0" formatCode="&quot;$&quot;* #,##0;\(&quot;$&quot;#,##0\)">
                  <c:v>514424</c:v>
                </c:pt>
                <c:pt idx="1">
                  <c:v>502725</c:v>
                </c:pt>
                <c:pt idx="2">
                  <c:v>505685</c:v>
                </c:pt>
                <c:pt idx="3">
                  <c:v>522403</c:v>
                </c:pt>
                <c:pt idx="4">
                  <c:v>520898</c:v>
                </c:pt>
                <c:pt idx="5">
                  <c:v>539917</c:v>
                </c:pt>
                <c:pt idx="6">
                  <c:v>523997</c:v>
                </c:pt>
                <c:pt idx="7">
                  <c:v>553783</c:v>
                </c:pt>
                <c:pt idx="8">
                  <c:v>560998</c:v>
                </c:pt>
                <c:pt idx="9">
                  <c:v>588377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C-463C-A91C-D8333FA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779648"/>
        <c:axId val="266781440"/>
      </c:areaChart>
      <c:catAx>
        <c:axId val="2667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81440"/>
        <c:crosses val="autoZero"/>
        <c:auto val="0"/>
        <c:lblAlgn val="ctr"/>
        <c:lblOffset val="100"/>
        <c:noMultiLvlLbl val="0"/>
      </c:catAx>
      <c:valAx>
        <c:axId val="266781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1.8451886705415628E-3"/>
              <c:y val="2.9654437058631883E-2"/>
            </c:manualLayout>
          </c:layout>
          <c:overlay val="0"/>
        </c:title>
        <c:numFmt formatCode="[=18]&quot;$&quot;* #,##0.0;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66779648"/>
        <c:crosses val="autoZero"/>
        <c:crossBetween val="midCat"/>
        <c:dispUnits>
          <c:builtInUnit val="millions"/>
        </c:dispUnits>
      </c:valAx>
      <c:spPr>
        <a:noFill/>
        <a:ln w="3175">
          <a:solidFill>
            <a:schemeClr val="bg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38457952271538"/>
          <c:y val="7.3887509044211916E-2"/>
          <c:w val="0.81505629270389646"/>
          <c:h val="5.3566857353208736E-2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6350" cmpd="dbl">
      <a:solidFill>
        <a:schemeClr val="bg1"/>
      </a:solidFill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&amp;L&amp;8Source:  Department of Natural Resources
LSA Staff Contact:  Rodrigo Acevedo (515.281.6767) &amp;Udeb.kozel@legis.iowa.gov&amp;U
&amp;C&amp;G
&amp;R&amp;G</c:oddFooter>
    </c:headerFooter>
    <c:pageMargins b="1" l="0.75" r="0.75" t="1" header="0.5" footer="0.5"/>
    <c:pageSetup orientation="portrait" horizontalDpi="-4" verticalDpi="-4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0.08923</cdr:x>
      <cdr:y>0.01837</cdr:y>
    </cdr:from>
    <cdr:to>
      <cdr:x>0.104</cdr:x>
      <cdr:y>0.06284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139" y="59565"/>
          <a:ext cx="66301" cy="146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0.09472</cdr:x>
      <cdr:y>0.30479</cdr:y>
    </cdr:from>
    <cdr:to>
      <cdr:x>0.29108</cdr:x>
      <cdr:y>0.34509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169367-D9BF-471B-86DC-98F51B99E858}"/>
            </a:ext>
          </a:extLst>
        </cdr:cNvPr>
        <cdr:cNvSpPr txBox="1"/>
      </cdr:nvSpPr>
      <cdr:spPr>
        <a:xfrm xmlns:a="http://schemas.openxmlformats.org/drawingml/2006/main">
          <a:off x="624840" y="1152524"/>
          <a:ext cx="12954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0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"/>
  <sheetViews>
    <sheetView workbookViewId="0">
      <pane activePane="bottomLeft" state="frozen" topLeftCell="A2" ySplit="1"/>
      <selection activeCell="I15" pane="bottomLeft" sqref="I15"/>
    </sheetView>
  </sheetViews>
  <sheetFormatPr customHeight="1" defaultColWidth="9" defaultRowHeight="12.75" x14ac:dyDescent="0.2"/>
  <cols>
    <col min="1" max="1" bestFit="true" customWidth="true" style="30" width="9.28515625" collapsed="false"/>
    <col min="2" max="2" bestFit="true" customWidth="true" style="35" width="10.0" collapsed="false"/>
    <col min="3" max="3" bestFit="true" customWidth="true" style="35" width="11.0" collapsed="false"/>
    <col min="4" max="4" bestFit="true" customWidth="true" style="35" width="23.7109375" collapsed="false"/>
    <col min="5" max="5" bestFit="true" customWidth="true" style="35" width="19.85546875" collapsed="false"/>
    <col min="6" max="6" bestFit="true" customWidth="true" style="35" width="9.85546875" collapsed="false"/>
    <col min="7" max="7" style="26" width="9.0" collapsed="false"/>
    <col min="8" max="11" customWidth="true" style="26" width="8.7109375" collapsed="false"/>
    <col min="12" max="16384" style="26" width="9.0" collapsed="false"/>
  </cols>
  <sheetData>
    <row customFormat="1" customHeight="1" ht="12.75" r="1" s="28" spans="1:17" x14ac:dyDescent="0.2">
      <c r="A1" s="27" t="s">
        <v>20</v>
      </c>
      <c r="B1" s="31" t="s">
        <v>21</v>
      </c>
      <c r="C1" s="31" t="s">
        <v>22</v>
      </c>
      <c r="D1" s="32" t="s">
        <v>27</v>
      </c>
      <c r="E1" s="31" t="s">
        <v>23</v>
      </c>
      <c r="F1" s="31" t="s">
        <v>24</v>
      </c>
    </row>
    <row customFormat="1" customHeight="1" ht="12.75" r="2" s="16" spans="1:17" x14ac:dyDescent="0.2">
      <c r="A2" s="29">
        <v>2002</v>
      </c>
      <c r="B2" s="33">
        <v>7809112</v>
      </c>
      <c r="C2" s="33">
        <v>533679</v>
      </c>
      <c r="D2" s="33">
        <v>296440</v>
      </c>
      <c r="E2" s="33">
        <v>4141415</v>
      </c>
      <c r="F2" s="33">
        <f>SUM(B2:E2)</f>
        <v>12780646</v>
      </c>
    </row>
    <row customFormat="1" customHeight="1" ht="12.75" r="3" s="16" spans="1:17" x14ac:dyDescent="0.2">
      <c r="A3" s="29">
        <v>2003</v>
      </c>
      <c r="B3" s="33">
        <v>7048279</v>
      </c>
      <c r="C3" s="33">
        <v>531212</v>
      </c>
      <c r="D3" s="33">
        <v>326783</v>
      </c>
      <c r="E3" s="33">
        <v>3870841</v>
      </c>
      <c r="F3" s="33">
        <f>SUM(B3:E3)</f>
        <v>11777115</v>
      </c>
    </row>
    <row customFormat="1" customHeight="1" ht="12.75" r="4" s="16" spans="1:17" x14ac:dyDescent="0.2">
      <c r="A4" s="29">
        <v>2004</v>
      </c>
      <c r="B4" s="33">
        <v>7577796</v>
      </c>
      <c r="C4" s="33">
        <v>562051</v>
      </c>
      <c r="D4" s="33">
        <v>595083</v>
      </c>
      <c r="E4" s="33">
        <v>3942481</v>
      </c>
      <c r="F4" s="33">
        <f>SUM(B4:E4)</f>
        <v>12677411</v>
      </c>
    </row>
    <row customFormat="1" customHeight="1" ht="12.75" r="5" s="16" spans="1:17" x14ac:dyDescent="0.2">
      <c r="A5" s="29">
        <v>2006</v>
      </c>
      <c r="B5" s="33">
        <v>7496184</v>
      </c>
      <c r="C5" s="33">
        <v>531717</v>
      </c>
      <c r="D5" s="33">
        <v>714487</v>
      </c>
      <c r="E5" s="33">
        <v>4205556</v>
      </c>
      <c r="F5" s="33">
        <f ref="F5:F22" si="0" t="shared">SUM(B5:E5)</f>
        <v>12947944</v>
      </c>
    </row>
    <row customFormat="1" customHeight="1" ht="12.75" r="6" s="16" spans="1:17" x14ac:dyDescent="0.2">
      <c r="A6" s="29">
        <v>2007</v>
      </c>
      <c r="B6" s="33">
        <v>7297057</v>
      </c>
      <c r="C6" s="33">
        <v>550502</v>
      </c>
      <c r="D6" s="33">
        <v>962631</v>
      </c>
      <c r="E6" s="33">
        <v>3673938</v>
      </c>
      <c r="F6" s="33">
        <f si="0" t="shared"/>
        <v>12484128</v>
      </c>
    </row>
    <row customFormat="1" customHeight="1" ht="12.75" r="7" s="16" spans="1:17" x14ac:dyDescent="0.2">
      <c r="A7" s="29">
        <v>2008</v>
      </c>
      <c r="B7" s="34">
        <v>7806570</v>
      </c>
      <c r="C7" s="34">
        <v>514437</v>
      </c>
      <c r="D7" s="34">
        <v>514819</v>
      </c>
      <c r="E7" s="34">
        <v>5220148</v>
      </c>
      <c r="F7" s="33">
        <f si="0" t="shared"/>
        <v>14055974</v>
      </c>
    </row>
    <row customFormat="1" customHeight="1" ht="12.75" r="8" s="16" spans="1:17" x14ac:dyDescent="0.2">
      <c r="A8" s="29">
        <v>2009</v>
      </c>
      <c r="B8" s="34">
        <v>7385240</v>
      </c>
      <c r="C8" s="34">
        <v>515181</v>
      </c>
      <c r="D8" s="34">
        <v>801067</v>
      </c>
      <c r="E8" s="34">
        <v>4110622</v>
      </c>
      <c r="F8" s="33">
        <f si="0" t="shared"/>
        <v>12812110</v>
      </c>
      <c r="I8" s="21"/>
      <c r="J8" s="22"/>
      <c r="K8" s="21"/>
      <c r="L8" s="22"/>
      <c r="M8" s="21"/>
      <c r="N8" s="23"/>
      <c r="O8" s="21"/>
      <c r="P8" s="22"/>
      <c r="Q8" s="21"/>
    </row>
    <row customFormat="1" customHeight="1" ht="12.75" r="9" s="16" spans="1:17" x14ac:dyDescent="0.2">
      <c r="A9" s="29">
        <v>2010</v>
      </c>
      <c r="B9" s="34">
        <v>6388345</v>
      </c>
      <c r="C9" s="34">
        <v>504327</v>
      </c>
      <c r="D9" s="34">
        <v>1621209</v>
      </c>
      <c r="E9" s="34">
        <v>4811060</v>
      </c>
      <c r="F9" s="33">
        <f si="0" t="shared"/>
        <v>13324941</v>
      </c>
    </row>
    <row customFormat="1" customHeight="1" ht="12.75" r="10" s="16" spans="1:17" x14ac:dyDescent="0.2">
      <c r="A10" s="29">
        <v>2011</v>
      </c>
      <c r="B10" s="34">
        <v>7968735</v>
      </c>
      <c r="C10" s="34">
        <v>485791</v>
      </c>
      <c r="D10" s="34">
        <v>865802</v>
      </c>
      <c r="E10" s="34">
        <v>4511238</v>
      </c>
      <c r="F10" s="33">
        <f si="0" t="shared"/>
        <v>13831566</v>
      </c>
    </row>
    <row customFormat="1" customHeight="1" ht="12.75" r="11" s="16" spans="1:17" x14ac:dyDescent="0.2">
      <c r="A11" s="29">
        <v>2012</v>
      </c>
      <c r="B11" s="34">
        <v>8045169</v>
      </c>
      <c r="C11" s="34">
        <v>494322</v>
      </c>
      <c r="D11" s="34">
        <v>653790</v>
      </c>
      <c r="E11" s="34">
        <v>4705044</v>
      </c>
      <c r="F11" s="33">
        <f si="0" t="shared"/>
        <v>13898325</v>
      </c>
    </row>
    <row customFormat="1" customHeight="1" ht="12.75" r="12" s="16" spans="1:17" x14ac:dyDescent="0.2">
      <c r="A12" s="29">
        <v>2013</v>
      </c>
      <c r="B12" s="34">
        <v>7185062</v>
      </c>
      <c r="C12" s="34">
        <v>508858</v>
      </c>
      <c r="D12" s="34">
        <v>271406</v>
      </c>
      <c r="E12" s="34">
        <v>5262229</v>
      </c>
      <c r="F12" s="33">
        <f si="0" t="shared"/>
        <v>13227555</v>
      </c>
    </row>
    <row customFormat="1" customHeight="1" ht="12.75" r="13" s="16" spans="1:17" x14ac:dyDescent="0.2">
      <c r="A13" s="29">
        <v>2014</v>
      </c>
      <c r="B13" s="34">
        <v>7233747</v>
      </c>
      <c r="C13" s="34">
        <v>514424</v>
      </c>
      <c r="D13" s="34">
        <v>1695495</v>
      </c>
      <c r="E13" s="34">
        <v>5128759</v>
      </c>
      <c r="F13" s="33">
        <f si="0" t="shared"/>
        <v>14572425</v>
      </c>
    </row>
    <row customFormat="1" customHeight="1" ht="12.75" r="14" s="16" spans="1:17" x14ac:dyDescent="0.2">
      <c r="A14" s="29">
        <v>2015</v>
      </c>
      <c r="B14" s="34">
        <v>6010392.3700000001</v>
      </c>
      <c r="C14" s="34">
        <v>502725</v>
      </c>
      <c r="D14" s="34">
        <v>271197</v>
      </c>
      <c r="E14" s="34">
        <v>5371108</v>
      </c>
      <c r="F14" s="33">
        <f si="0" t="shared"/>
        <v>12155422.370000001</v>
      </c>
      <c r="I14" s="24" t="s">
        <v>11</v>
      </c>
      <c r="J14" s="25" t="s">
        <v>11</v>
      </c>
    </row>
    <row customHeight="1" ht="12.75" r="15" spans="1:17" x14ac:dyDescent="0.2">
      <c r="A15" s="29">
        <v>2016</v>
      </c>
      <c r="B15" s="34">
        <v>5922924</v>
      </c>
      <c r="C15" s="34">
        <v>505685</v>
      </c>
      <c r="D15" s="34">
        <v>332888</v>
      </c>
      <c r="E15" s="34">
        <v>5490501</v>
      </c>
      <c r="F15" s="33">
        <f si="0" t="shared"/>
        <v>12251998</v>
      </c>
    </row>
    <row customHeight="1" ht="12.75" r="16" spans="1:17" x14ac:dyDescent="0.2">
      <c r="A16" s="30">
        <v>2017</v>
      </c>
      <c r="B16" s="35">
        <v>6806900</v>
      </c>
      <c r="C16" s="35">
        <v>522403</v>
      </c>
      <c r="D16" s="35">
        <v>222124</v>
      </c>
      <c r="E16" s="35">
        <v>5816042</v>
      </c>
      <c r="F16" s="33">
        <f si="0" t="shared"/>
        <v>13367469</v>
      </c>
    </row>
    <row customHeight="1" ht="12.75" r="17" spans="1:6" x14ac:dyDescent="0.2">
      <c r="A17" s="30">
        <v>2018</v>
      </c>
      <c r="B17" s="35">
        <v>7164809</v>
      </c>
      <c r="C17" s="35">
        <v>520898</v>
      </c>
      <c r="D17" s="35">
        <v>274101</v>
      </c>
      <c r="E17" s="35">
        <v>5635729</v>
      </c>
      <c r="F17" s="33">
        <f si="0" t="shared"/>
        <v>13595537</v>
      </c>
    </row>
    <row customHeight="1" ht="12.75" r="18" spans="1:6" x14ac:dyDescent="0.2">
      <c r="A18" s="30">
        <v>2019</v>
      </c>
      <c r="B18" s="35">
        <v>7088788</v>
      </c>
      <c r="C18" s="35">
        <v>539917</v>
      </c>
      <c r="D18" s="35">
        <v>1140522</v>
      </c>
      <c r="E18" s="35">
        <v>5614384</v>
      </c>
      <c r="F18" s="33">
        <f si="0" t="shared"/>
        <v>14383611</v>
      </c>
    </row>
    <row customHeight="1" ht="12.75" r="19" spans="1:6" x14ac:dyDescent="0.2">
      <c r="A19" s="30">
        <v>2020</v>
      </c>
      <c r="B19" s="35">
        <v>8213690</v>
      </c>
      <c r="C19" s="35">
        <v>523997</v>
      </c>
      <c r="D19" s="35">
        <v>276888</v>
      </c>
      <c r="E19" s="35">
        <v>5703043</v>
      </c>
      <c r="F19" s="33">
        <f si="0" t="shared"/>
        <v>14717618</v>
      </c>
    </row>
    <row customHeight="1" ht="12.75" r="20" spans="1:6" x14ac:dyDescent="0.2">
      <c r="A20" s="30">
        <v>2021</v>
      </c>
      <c r="B20" s="35">
        <v>8852676</v>
      </c>
      <c r="C20" s="35">
        <v>553783</v>
      </c>
      <c r="D20" s="35">
        <v>258832</v>
      </c>
      <c r="E20" s="35">
        <v>6110329</v>
      </c>
      <c r="F20" s="33">
        <f si="0" t="shared"/>
        <v>15775620</v>
      </c>
    </row>
    <row customHeight="1" ht="12.75" r="21" spans="1:6" x14ac:dyDescent="0.2">
      <c r="A21" s="30">
        <v>2022</v>
      </c>
      <c r="B21" s="35">
        <v>8898422</v>
      </c>
      <c r="C21" s="35">
        <v>560998</v>
      </c>
      <c r="D21" s="35">
        <v>178257</v>
      </c>
      <c r="E21" s="35">
        <v>6053571</v>
      </c>
      <c r="F21" s="33">
        <f si="0" t="shared"/>
        <v>15691248</v>
      </c>
    </row>
    <row customHeight="1" ht="12.75" r="22" spans="1:6" x14ac:dyDescent="0.2">
      <c r="A22" s="30">
        <v>2023</v>
      </c>
      <c r="B22" s="35">
        <v>6059241</v>
      </c>
      <c r="C22" s="35">
        <v>588377</v>
      </c>
      <c r="D22" s="35">
        <v>230736</v>
      </c>
      <c r="E22" s="35">
        <v>6457108</v>
      </c>
      <c r="F22" s="35">
        <f si="0" t="shared"/>
        <v>13335462</v>
      </c>
    </row>
    <row customHeight="1" ht="12.75" r="23" spans="1:6" x14ac:dyDescent="0.2">
      <c r="B23" s="35" t="s">
        <v>25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2007-01-16T14:45:43Z</dcterms:created>
  <dc:creator>Guanci, Michael [LEGIS]</dc:creator>
  <cp:lastModifiedBy>Brinks, Austin [LEGIS]</cp:lastModifiedBy>
  <cp:lastPrinted>2018-10-11T18:40:06Z</cp:lastPrinted>
  <dcterms:modified xsi:type="dcterms:W3CDTF">2023-10-27T14:07:10Z</dcterms:modified>
</cp:coreProperties>
</file>