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scal Services\Projects\!Economic Trends\Data\"/>
    </mc:Choice>
  </mc:AlternateContent>
  <xr:revisionPtr revIDLastSave="0" documentId="8_{10680636-0D8B-4463-9BB1-7FABCC2CED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" sheetId="1" r:id="rId1"/>
    <sheet name="Annual-CY" sheetId="2" r:id="rId2"/>
    <sheet name="Dir" sheetId="4" state="hidden" r:id="rId3"/>
  </sheets>
  <definedNames>
    <definedName name="_xlnm._FilterDatabase" localSheetId="0" hidden="1">Monthly!$B$2:$K$2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4" i="1" l="1"/>
  <c r="J614" i="1"/>
  <c r="H614" i="1"/>
  <c r="I613" i="1"/>
  <c r="J613" i="1"/>
  <c r="H613" i="1"/>
  <c r="I610" i="1"/>
  <c r="H610" i="1"/>
  <c r="K608" i="1"/>
  <c r="K609" i="1"/>
  <c r="J608" i="1"/>
  <c r="J609" i="1"/>
  <c r="I608" i="1"/>
  <c r="I609" i="1"/>
  <c r="H608" i="1"/>
  <c r="H609" i="1"/>
  <c r="G608" i="1"/>
  <c r="G609" i="1"/>
  <c r="F608" i="1"/>
  <c r="F609" i="1"/>
  <c r="E608" i="1"/>
  <c r="E609" i="1"/>
  <c r="D608" i="1"/>
  <c r="D609" i="1"/>
  <c r="B605" i="1"/>
  <c r="C605" i="1"/>
  <c r="B590" i="1" l="1"/>
  <c r="B602" i="1" s="1"/>
  <c r="C590" i="1"/>
  <c r="C602" i="1" s="1"/>
  <c r="B589" i="1" l="1"/>
  <c r="B601" i="1" s="1"/>
  <c r="C589" i="1"/>
  <c r="C601" i="1" s="1"/>
  <c r="B588" i="1" l="1"/>
  <c r="B600" i="1" s="1"/>
  <c r="C588" i="1"/>
  <c r="C600" i="1" s="1"/>
  <c r="B587" i="1" l="1"/>
  <c r="B599" i="1" s="1"/>
  <c r="C587" i="1"/>
  <c r="C599" i="1" s="1"/>
  <c r="B586" i="1" l="1"/>
  <c r="B598" i="1" s="1"/>
  <c r="C586" i="1"/>
  <c r="C598" i="1" s="1"/>
  <c r="B585" i="1" l="1"/>
  <c r="B597" i="1" s="1"/>
  <c r="C585" i="1"/>
  <c r="C597" i="1" s="1"/>
  <c r="B584" i="1" l="1"/>
  <c r="B596" i="1" s="1"/>
  <c r="C584" i="1"/>
  <c r="C596" i="1" s="1"/>
  <c r="B583" i="1" l="1"/>
  <c r="B595" i="1" s="1"/>
  <c r="C583" i="1"/>
  <c r="C595" i="1" s="1"/>
  <c r="B582" i="1" l="1"/>
  <c r="B594" i="1" s="1"/>
  <c r="C582" i="1"/>
  <c r="C594" i="1" s="1"/>
  <c r="B581" i="1" l="1"/>
  <c r="B593" i="1" s="1"/>
  <c r="C581" i="1"/>
  <c r="C593" i="1" s="1"/>
  <c r="B580" i="1" l="1"/>
  <c r="B592" i="1" s="1"/>
  <c r="B604" i="1" s="1"/>
  <c r="C580" i="1"/>
  <c r="C592" i="1" s="1"/>
  <c r="C604" i="1" s="1"/>
  <c r="C579" i="1" l="1"/>
  <c r="C591" i="1" s="1"/>
  <c r="C603" i="1" s="1"/>
  <c r="B579" i="1"/>
  <c r="B591" i="1" s="1"/>
  <c r="B603" i="1" s="1"/>
  <c r="M495" i="1" l="1"/>
  <c r="AF495" i="1"/>
  <c r="AG495" i="1"/>
  <c r="AH495" i="1"/>
  <c r="AI495" i="1"/>
  <c r="AJ495" i="1"/>
  <c r="AK495" i="1"/>
  <c r="AL495" i="1"/>
  <c r="AM495" i="1"/>
  <c r="M519" i="1" l="1"/>
  <c r="M520" i="1"/>
  <c r="M521" i="1"/>
  <c r="M522" i="1"/>
  <c r="M523" i="1"/>
  <c r="M524" i="1"/>
  <c r="M525" i="1"/>
  <c r="M526" i="1"/>
  <c r="M527" i="1"/>
  <c r="M528" i="1"/>
  <c r="M529" i="1"/>
  <c r="M530" i="1"/>
  <c r="M517" i="1"/>
  <c r="M518" i="1"/>
  <c r="M516" i="1" l="1"/>
  <c r="M514" i="1" l="1"/>
  <c r="M515" i="1"/>
  <c r="M513" i="1"/>
  <c r="M512" i="1"/>
  <c r="M511" i="1"/>
  <c r="M510" i="1"/>
  <c r="M509" i="1"/>
  <c r="M507" i="1"/>
  <c r="M508" i="1"/>
  <c r="AF4" i="1"/>
  <c r="AG4" i="1"/>
  <c r="AH4" i="1"/>
  <c r="AI4" i="1"/>
  <c r="AJ4" i="1"/>
  <c r="AK4" i="1"/>
  <c r="AL4" i="1"/>
  <c r="AM4" i="1"/>
  <c r="AF5" i="1"/>
  <c r="AG5" i="1"/>
  <c r="AH5" i="1"/>
  <c r="AI5" i="1"/>
  <c r="AJ5" i="1"/>
  <c r="AK5" i="1"/>
  <c r="AL5" i="1"/>
  <c r="AM5" i="1"/>
  <c r="AF6" i="1"/>
  <c r="AG6" i="1"/>
  <c r="AH6" i="1"/>
  <c r="AI6" i="1"/>
  <c r="AJ6" i="1"/>
  <c r="AK6" i="1"/>
  <c r="AL6" i="1"/>
  <c r="AM6" i="1"/>
  <c r="AF7" i="1"/>
  <c r="AG7" i="1"/>
  <c r="AH7" i="1"/>
  <c r="AI7" i="1"/>
  <c r="AJ7" i="1"/>
  <c r="AK7" i="1"/>
  <c r="AL7" i="1"/>
  <c r="AM7" i="1"/>
  <c r="AF8" i="1"/>
  <c r="AG8" i="1"/>
  <c r="AH8" i="1"/>
  <c r="AI8" i="1"/>
  <c r="AJ8" i="1"/>
  <c r="AK8" i="1"/>
  <c r="AL8" i="1"/>
  <c r="AM8" i="1"/>
  <c r="AF9" i="1"/>
  <c r="AG9" i="1"/>
  <c r="AH9" i="1"/>
  <c r="AI9" i="1"/>
  <c r="AJ9" i="1"/>
  <c r="AK9" i="1"/>
  <c r="AL9" i="1"/>
  <c r="AM9" i="1"/>
  <c r="AF10" i="1"/>
  <c r="AG10" i="1"/>
  <c r="AH10" i="1"/>
  <c r="AI10" i="1"/>
  <c r="AJ10" i="1"/>
  <c r="AK10" i="1"/>
  <c r="AL10" i="1"/>
  <c r="AM10" i="1"/>
  <c r="AF11" i="1"/>
  <c r="AG11" i="1"/>
  <c r="AH11" i="1"/>
  <c r="AI11" i="1"/>
  <c r="AJ11" i="1"/>
  <c r="AK11" i="1"/>
  <c r="AL11" i="1"/>
  <c r="AM11" i="1"/>
  <c r="AF12" i="1"/>
  <c r="AG12" i="1"/>
  <c r="AH12" i="1"/>
  <c r="AI12" i="1"/>
  <c r="AJ12" i="1"/>
  <c r="AK12" i="1"/>
  <c r="AL12" i="1"/>
  <c r="AM12" i="1"/>
  <c r="AF13" i="1"/>
  <c r="AG13" i="1"/>
  <c r="AH13" i="1"/>
  <c r="AI13" i="1"/>
  <c r="AJ13" i="1"/>
  <c r="AK13" i="1"/>
  <c r="AL13" i="1"/>
  <c r="AM13" i="1"/>
  <c r="AF14" i="1"/>
  <c r="AG14" i="1"/>
  <c r="AH14" i="1"/>
  <c r="AI14" i="1"/>
  <c r="AJ14" i="1"/>
  <c r="AK14" i="1"/>
  <c r="AL14" i="1"/>
  <c r="AM14" i="1"/>
  <c r="AF15" i="1"/>
  <c r="AG15" i="1"/>
  <c r="AH15" i="1"/>
  <c r="AI15" i="1"/>
  <c r="AJ15" i="1"/>
  <c r="AK15" i="1"/>
  <c r="AL15" i="1"/>
  <c r="AM15" i="1"/>
  <c r="AF16" i="1"/>
  <c r="AG16" i="1"/>
  <c r="AH16" i="1"/>
  <c r="AI16" i="1"/>
  <c r="AJ16" i="1"/>
  <c r="AK16" i="1"/>
  <c r="AL16" i="1"/>
  <c r="AM16" i="1"/>
  <c r="AF17" i="1"/>
  <c r="AG17" i="1"/>
  <c r="AH17" i="1"/>
  <c r="AI17" i="1"/>
  <c r="AJ17" i="1"/>
  <c r="AK17" i="1"/>
  <c r="AL17" i="1"/>
  <c r="AM17" i="1"/>
  <c r="AF18" i="1"/>
  <c r="AG18" i="1"/>
  <c r="AH18" i="1"/>
  <c r="AI18" i="1"/>
  <c r="AJ18" i="1"/>
  <c r="AK18" i="1"/>
  <c r="AL18" i="1"/>
  <c r="AM18" i="1"/>
  <c r="AF19" i="1"/>
  <c r="AG19" i="1"/>
  <c r="AH19" i="1"/>
  <c r="AI19" i="1"/>
  <c r="AJ19" i="1"/>
  <c r="AK19" i="1"/>
  <c r="AL19" i="1"/>
  <c r="AM19" i="1"/>
  <c r="AF20" i="1"/>
  <c r="AG20" i="1"/>
  <c r="AH20" i="1"/>
  <c r="AI20" i="1"/>
  <c r="AJ20" i="1"/>
  <c r="AK20" i="1"/>
  <c r="AL20" i="1"/>
  <c r="AM20" i="1"/>
  <c r="AF21" i="1"/>
  <c r="AG21" i="1"/>
  <c r="AH21" i="1"/>
  <c r="AI21" i="1"/>
  <c r="AJ21" i="1"/>
  <c r="AK21" i="1"/>
  <c r="AL21" i="1"/>
  <c r="AM21" i="1"/>
  <c r="AF22" i="1"/>
  <c r="AG22" i="1"/>
  <c r="AH22" i="1"/>
  <c r="AI22" i="1"/>
  <c r="AJ22" i="1"/>
  <c r="AK22" i="1"/>
  <c r="AL22" i="1"/>
  <c r="AM22" i="1"/>
  <c r="AF23" i="1"/>
  <c r="AG23" i="1"/>
  <c r="AH23" i="1"/>
  <c r="AI23" i="1"/>
  <c r="AJ23" i="1"/>
  <c r="AK23" i="1"/>
  <c r="AL23" i="1"/>
  <c r="AM23" i="1"/>
  <c r="AF24" i="1"/>
  <c r="AG24" i="1"/>
  <c r="AH24" i="1"/>
  <c r="AI24" i="1"/>
  <c r="AJ24" i="1"/>
  <c r="AK24" i="1"/>
  <c r="AL24" i="1"/>
  <c r="AM24" i="1"/>
  <c r="AF25" i="1"/>
  <c r="AG25" i="1"/>
  <c r="AH25" i="1"/>
  <c r="AI25" i="1"/>
  <c r="AJ25" i="1"/>
  <c r="AK25" i="1"/>
  <c r="AL25" i="1"/>
  <c r="AM25" i="1"/>
  <c r="AF26" i="1"/>
  <c r="AG26" i="1"/>
  <c r="AH26" i="1"/>
  <c r="AI26" i="1"/>
  <c r="AJ26" i="1"/>
  <c r="AK26" i="1"/>
  <c r="AL26" i="1"/>
  <c r="AM26" i="1"/>
  <c r="AF27" i="1"/>
  <c r="AG27" i="1"/>
  <c r="AH27" i="1"/>
  <c r="AI27" i="1"/>
  <c r="AJ27" i="1"/>
  <c r="AK27" i="1"/>
  <c r="AL27" i="1"/>
  <c r="AM27" i="1"/>
  <c r="AF28" i="1"/>
  <c r="AG28" i="1"/>
  <c r="AH28" i="1"/>
  <c r="AI28" i="1"/>
  <c r="AJ28" i="1"/>
  <c r="AK28" i="1"/>
  <c r="AL28" i="1"/>
  <c r="AM28" i="1"/>
  <c r="AF29" i="1"/>
  <c r="AG29" i="1"/>
  <c r="AH29" i="1"/>
  <c r="AI29" i="1"/>
  <c r="AJ29" i="1"/>
  <c r="AK29" i="1"/>
  <c r="AL29" i="1"/>
  <c r="AM29" i="1"/>
  <c r="AF30" i="1"/>
  <c r="AG30" i="1"/>
  <c r="AH30" i="1"/>
  <c r="AI30" i="1"/>
  <c r="AJ30" i="1"/>
  <c r="AK30" i="1"/>
  <c r="AL30" i="1"/>
  <c r="AM30" i="1"/>
  <c r="AF31" i="1"/>
  <c r="AG31" i="1"/>
  <c r="AH31" i="1"/>
  <c r="AI31" i="1"/>
  <c r="AJ31" i="1"/>
  <c r="AK31" i="1"/>
  <c r="AL31" i="1"/>
  <c r="AM31" i="1"/>
  <c r="AF32" i="1"/>
  <c r="AG32" i="1"/>
  <c r="AH32" i="1"/>
  <c r="AI32" i="1"/>
  <c r="AJ32" i="1"/>
  <c r="AK32" i="1"/>
  <c r="AL32" i="1"/>
  <c r="AM32" i="1"/>
  <c r="AF33" i="1"/>
  <c r="AG33" i="1"/>
  <c r="AH33" i="1"/>
  <c r="AI33" i="1"/>
  <c r="AJ33" i="1"/>
  <c r="AK33" i="1"/>
  <c r="AL33" i="1"/>
  <c r="AM33" i="1"/>
  <c r="AF34" i="1"/>
  <c r="AG34" i="1"/>
  <c r="AH34" i="1"/>
  <c r="AI34" i="1"/>
  <c r="AJ34" i="1"/>
  <c r="AK34" i="1"/>
  <c r="AL34" i="1"/>
  <c r="AM34" i="1"/>
  <c r="AF35" i="1"/>
  <c r="AG35" i="1"/>
  <c r="AH35" i="1"/>
  <c r="AI35" i="1"/>
  <c r="AJ35" i="1"/>
  <c r="AK35" i="1"/>
  <c r="AL35" i="1"/>
  <c r="AM35" i="1"/>
  <c r="AF36" i="1"/>
  <c r="AG36" i="1"/>
  <c r="AH36" i="1"/>
  <c r="AI36" i="1"/>
  <c r="AJ36" i="1"/>
  <c r="AK36" i="1"/>
  <c r="AL36" i="1"/>
  <c r="AM36" i="1"/>
  <c r="AF37" i="1"/>
  <c r="AG37" i="1"/>
  <c r="AH37" i="1"/>
  <c r="AI37" i="1"/>
  <c r="AJ37" i="1"/>
  <c r="AK37" i="1"/>
  <c r="AL37" i="1"/>
  <c r="AM37" i="1"/>
  <c r="AF38" i="1"/>
  <c r="AG38" i="1"/>
  <c r="AH38" i="1"/>
  <c r="AI38" i="1"/>
  <c r="AJ38" i="1"/>
  <c r="AK38" i="1"/>
  <c r="AL38" i="1"/>
  <c r="AM38" i="1"/>
  <c r="AF39" i="1"/>
  <c r="AG39" i="1"/>
  <c r="AH39" i="1"/>
  <c r="AI39" i="1"/>
  <c r="AJ39" i="1"/>
  <c r="AK39" i="1"/>
  <c r="AL39" i="1"/>
  <c r="AM39" i="1"/>
  <c r="AF40" i="1"/>
  <c r="AG40" i="1"/>
  <c r="AH40" i="1"/>
  <c r="AI40" i="1"/>
  <c r="AJ40" i="1"/>
  <c r="AK40" i="1"/>
  <c r="AL40" i="1"/>
  <c r="AM40" i="1"/>
  <c r="AF41" i="1"/>
  <c r="AG41" i="1"/>
  <c r="AH41" i="1"/>
  <c r="AI41" i="1"/>
  <c r="AJ41" i="1"/>
  <c r="AK41" i="1"/>
  <c r="AL41" i="1"/>
  <c r="AM41" i="1"/>
  <c r="AF42" i="1"/>
  <c r="AG42" i="1"/>
  <c r="AH42" i="1"/>
  <c r="AI42" i="1"/>
  <c r="AJ42" i="1"/>
  <c r="AK42" i="1"/>
  <c r="AL42" i="1"/>
  <c r="AM42" i="1"/>
  <c r="AF43" i="1"/>
  <c r="AG43" i="1"/>
  <c r="AH43" i="1"/>
  <c r="AI43" i="1"/>
  <c r="AJ43" i="1"/>
  <c r="AK43" i="1"/>
  <c r="AL43" i="1"/>
  <c r="AM43" i="1"/>
  <c r="AF44" i="1"/>
  <c r="AG44" i="1"/>
  <c r="AH44" i="1"/>
  <c r="AI44" i="1"/>
  <c r="AJ44" i="1"/>
  <c r="AK44" i="1"/>
  <c r="AL44" i="1"/>
  <c r="AM44" i="1"/>
  <c r="AF45" i="1"/>
  <c r="AG45" i="1"/>
  <c r="AH45" i="1"/>
  <c r="AI45" i="1"/>
  <c r="AJ45" i="1"/>
  <c r="AK45" i="1"/>
  <c r="AL45" i="1"/>
  <c r="AM45" i="1"/>
  <c r="AF46" i="1"/>
  <c r="AG46" i="1"/>
  <c r="AH46" i="1"/>
  <c r="AI46" i="1"/>
  <c r="AJ46" i="1"/>
  <c r="AK46" i="1"/>
  <c r="AL46" i="1"/>
  <c r="AM46" i="1"/>
  <c r="AF47" i="1"/>
  <c r="AG47" i="1"/>
  <c r="AH47" i="1"/>
  <c r="AI47" i="1"/>
  <c r="AJ47" i="1"/>
  <c r="AK47" i="1"/>
  <c r="AL47" i="1"/>
  <c r="AM47" i="1"/>
  <c r="AF48" i="1"/>
  <c r="AG48" i="1"/>
  <c r="AH48" i="1"/>
  <c r="AI48" i="1"/>
  <c r="AJ48" i="1"/>
  <c r="AK48" i="1"/>
  <c r="AL48" i="1"/>
  <c r="AM48" i="1"/>
  <c r="AF49" i="1"/>
  <c r="AG49" i="1"/>
  <c r="AH49" i="1"/>
  <c r="AI49" i="1"/>
  <c r="AJ49" i="1"/>
  <c r="AK49" i="1"/>
  <c r="AL49" i="1"/>
  <c r="AM49" i="1"/>
  <c r="AF50" i="1"/>
  <c r="AG50" i="1"/>
  <c r="AH50" i="1"/>
  <c r="AI50" i="1"/>
  <c r="AJ50" i="1"/>
  <c r="AK50" i="1"/>
  <c r="AL50" i="1"/>
  <c r="AM50" i="1"/>
  <c r="AF51" i="1"/>
  <c r="AG51" i="1"/>
  <c r="AH51" i="1"/>
  <c r="AI51" i="1"/>
  <c r="AJ51" i="1"/>
  <c r="AK51" i="1"/>
  <c r="AL51" i="1"/>
  <c r="AM51" i="1"/>
  <c r="AF52" i="1"/>
  <c r="AG52" i="1"/>
  <c r="AH52" i="1"/>
  <c r="AI52" i="1"/>
  <c r="AJ52" i="1"/>
  <c r="AK52" i="1"/>
  <c r="AL52" i="1"/>
  <c r="AM52" i="1"/>
  <c r="AF53" i="1"/>
  <c r="AG53" i="1"/>
  <c r="AH53" i="1"/>
  <c r="AI53" i="1"/>
  <c r="AJ53" i="1"/>
  <c r="AK53" i="1"/>
  <c r="AL53" i="1"/>
  <c r="AM53" i="1"/>
  <c r="AF54" i="1"/>
  <c r="AG54" i="1"/>
  <c r="AH54" i="1"/>
  <c r="AI54" i="1"/>
  <c r="AJ54" i="1"/>
  <c r="AK54" i="1"/>
  <c r="AL54" i="1"/>
  <c r="AM54" i="1"/>
  <c r="AF55" i="1"/>
  <c r="AG55" i="1"/>
  <c r="AH55" i="1"/>
  <c r="AI55" i="1"/>
  <c r="AJ55" i="1"/>
  <c r="AK55" i="1"/>
  <c r="AL55" i="1"/>
  <c r="AM55" i="1"/>
  <c r="AF56" i="1"/>
  <c r="AG56" i="1"/>
  <c r="AH56" i="1"/>
  <c r="AI56" i="1"/>
  <c r="AJ56" i="1"/>
  <c r="AK56" i="1"/>
  <c r="AL56" i="1"/>
  <c r="AM56" i="1"/>
  <c r="AF57" i="1"/>
  <c r="AG57" i="1"/>
  <c r="AH57" i="1"/>
  <c r="AI57" i="1"/>
  <c r="AJ57" i="1"/>
  <c r="AK57" i="1"/>
  <c r="AL57" i="1"/>
  <c r="AM57" i="1"/>
  <c r="AF58" i="1"/>
  <c r="AG58" i="1"/>
  <c r="AH58" i="1"/>
  <c r="AI58" i="1"/>
  <c r="AJ58" i="1"/>
  <c r="AK58" i="1"/>
  <c r="AL58" i="1"/>
  <c r="AM58" i="1"/>
  <c r="AF59" i="1"/>
  <c r="AG59" i="1"/>
  <c r="AH59" i="1"/>
  <c r="AI59" i="1"/>
  <c r="AJ59" i="1"/>
  <c r="AK59" i="1"/>
  <c r="AL59" i="1"/>
  <c r="AM59" i="1"/>
  <c r="AF60" i="1"/>
  <c r="AG60" i="1"/>
  <c r="AH60" i="1"/>
  <c r="AI60" i="1"/>
  <c r="AJ60" i="1"/>
  <c r="AK60" i="1"/>
  <c r="AL60" i="1"/>
  <c r="AM60" i="1"/>
  <c r="AF61" i="1"/>
  <c r="AG61" i="1"/>
  <c r="AH61" i="1"/>
  <c r="AI61" i="1"/>
  <c r="AJ61" i="1"/>
  <c r="AK61" i="1"/>
  <c r="AL61" i="1"/>
  <c r="AM61" i="1"/>
  <c r="AF62" i="1"/>
  <c r="AG62" i="1"/>
  <c r="AH62" i="1"/>
  <c r="AI62" i="1"/>
  <c r="AJ62" i="1"/>
  <c r="AK62" i="1"/>
  <c r="AL62" i="1"/>
  <c r="AM62" i="1"/>
  <c r="AF63" i="1"/>
  <c r="AG63" i="1"/>
  <c r="AH63" i="1"/>
  <c r="AI63" i="1"/>
  <c r="AJ63" i="1"/>
  <c r="AK63" i="1"/>
  <c r="AL63" i="1"/>
  <c r="AM63" i="1"/>
  <c r="AF64" i="1"/>
  <c r="AG64" i="1"/>
  <c r="AH64" i="1"/>
  <c r="AI64" i="1"/>
  <c r="AJ64" i="1"/>
  <c r="AK64" i="1"/>
  <c r="AL64" i="1"/>
  <c r="AM64" i="1"/>
  <c r="AF65" i="1"/>
  <c r="AG65" i="1"/>
  <c r="AH65" i="1"/>
  <c r="AI65" i="1"/>
  <c r="AJ65" i="1"/>
  <c r="AK65" i="1"/>
  <c r="AL65" i="1"/>
  <c r="AM65" i="1"/>
  <c r="AF66" i="1"/>
  <c r="AG66" i="1"/>
  <c r="AH66" i="1"/>
  <c r="AI66" i="1"/>
  <c r="AJ66" i="1"/>
  <c r="AK66" i="1"/>
  <c r="AL66" i="1"/>
  <c r="AM66" i="1"/>
  <c r="AF67" i="1"/>
  <c r="AG67" i="1"/>
  <c r="AH67" i="1"/>
  <c r="AI67" i="1"/>
  <c r="AJ67" i="1"/>
  <c r="AK67" i="1"/>
  <c r="AL67" i="1"/>
  <c r="AM67" i="1"/>
  <c r="AF68" i="1"/>
  <c r="AG68" i="1"/>
  <c r="AH68" i="1"/>
  <c r="AI68" i="1"/>
  <c r="AJ68" i="1"/>
  <c r="AK68" i="1"/>
  <c r="AL68" i="1"/>
  <c r="AM68" i="1"/>
  <c r="AF69" i="1"/>
  <c r="AG69" i="1"/>
  <c r="AH69" i="1"/>
  <c r="AI69" i="1"/>
  <c r="AJ69" i="1"/>
  <c r="AK69" i="1"/>
  <c r="AL69" i="1"/>
  <c r="AM69" i="1"/>
  <c r="AF70" i="1"/>
  <c r="AG70" i="1"/>
  <c r="AH70" i="1"/>
  <c r="AI70" i="1"/>
  <c r="AJ70" i="1"/>
  <c r="AK70" i="1"/>
  <c r="AL70" i="1"/>
  <c r="AM70" i="1"/>
  <c r="AF71" i="1"/>
  <c r="AG71" i="1"/>
  <c r="AH71" i="1"/>
  <c r="AI71" i="1"/>
  <c r="AJ71" i="1"/>
  <c r="AK71" i="1"/>
  <c r="AL71" i="1"/>
  <c r="AM71" i="1"/>
  <c r="AF72" i="1"/>
  <c r="AG72" i="1"/>
  <c r="AH72" i="1"/>
  <c r="AI72" i="1"/>
  <c r="AJ72" i="1"/>
  <c r="AK72" i="1"/>
  <c r="AL72" i="1"/>
  <c r="AM72" i="1"/>
  <c r="AF73" i="1"/>
  <c r="AG73" i="1"/>
  <c r="AH73" i="1"/>
  <c r="AI73" i="1"/>
  <c r="AJ73" i="1"/>
  <c r="AK73" i="1"/>
  <c r="AL73" i="1"/>
  <c r="AM73" i="1"/>
  <c r="AF74" i="1"/>
  <c r="AG74" i="1"/>
  <c r="AH74" i="1"/>
  <c r="AI74" i="1"/>
  <c r="AJ74" i="1"/>
  <c r="AK74" i="1"/>
  <c r="AL74" i="1"/>
  <c r="AM74" i="1"/>
  <c r="AF75" i="1"/>
  <c r="AG75" i="1"/>
  <c r="AH75" i="1"/>
  <c r="AI75" i="1"/>
  <c r="AJ75" i="1"/>
  <c r="AK75" i="1"/>
  <c r="AL75" i="1"/>
  <c r="AM75" i="1"/>
  <c r="AF76" i="1"/>
  <c r="AG76" i="1"/>
  <c r="AH76" i="1"/>
  <c r="AI76" i="1"/>
  <c r="AJ76" i="1"/>
  <c r="AK76" i="1"/>
  <c r="AL76" i="1"/>
  <c r="AM76" i="1"/>
  <c r="AF77" i="1"/>
  <c r="AG77" i="1"/>
  <c r="AH77" i="1"/>
  <c r="AI77" i="1"/>
  <c r="AJ77" i="1"/>
  <c r="AK77" i="1"/>
  <c r="AL77" i="1"/>
  <c r="AM77" i="1"/>
  <c r="AF78" i="1"/>
  <c r="AG78" i="1"/>
  <c r="AH78" i="1"/>
  <c r="AI78" i="1"/>
  <c r="AJ78" i="1"/>
  <c r="AK78" i="1"/>
  <c r="AL78" i="1"/>
  <c r="AM78" i="1"/>
  <c r="AF79" i="1"/>
  <c r="AG79" i="1"/>
  <c r="AH79" i="1"/>
  <c r="AI79" i="1"/>
  <c r="AJ79" i="1"/>
  <c r="AK79" i="1"/>
  <c r="AL79" i="1"/>
  <c r="AM79" i="1"/>
  <c r="AF80" i="1"/>
  <c r="AG80" i="1"/>
  <c r="AH80" i="1"/>
  <c r="AI80" i="1"/>
  <c r="AJ80" i="1"/>
  <c r="AK80" i="1"/>
  <c r="AL80" i="1"/>
  <c r="AM80" i="1"/>
  <c r="AF81" i="1"/>
  <c r="AG81" i="1"/>
  <c r="AH81" i="1"/>
  <c r="AI81" i="1"/>
  <c r="AJ81" i="1"/>
  <c r="AK81" i="1"/>
  <c r="AL81" i="1"/>
  <c r="AM81" i="1"/>
  <c r="AF82" i="1"/>
  <c r="AG82" i="1"/>
  <c r="AH82" i="1"/>
  <c r="AI82" i="1"/>
  <c r="AJ82" i="1"/>
  <c r="AK82" i="1"/>
  <c r="AL82" i="1"/>
  <c r="AM82" i="1"/>
  <c r="AF83" i="1"/>
  <c r="AG83" i="1"/>
  <c r="AH83" i="1"/>
  <c r="AI83" i="1"/>
  <c r="AJ83" i="1"/>
  <c r="AK83" i="1"/>
  <c r="AL83" i="1"/>
  <c r="AM83" i="1"/>
  <c r="AF84" i="1"/>
  <c r="AG84" i="1"/>
  <c r="AH84" i="1"/>
  <c r="AI84" i="1"/>
  <c r="AJ84" i="1"/>
  <c r="AK84" i="1"/>
  <c r="AL84" i="1"/>
  <c r="AM84" i="1"/>
  <c r="AF85" i="1"/>
  <c r="AG85" i="1"/>
  <c r="AH85" i="1"/>
  <c r="AI85" i="1"/>
  <c r="AJ85" i="1"/>
  <c r="AK85" i="1"/>
  <c r="AL85" i="1"/>
  <c r="AM85" i="1"/>
  <c r="AF86" i="1"/>
  <c r="AG86" i="1"/>
  <c r="AH86" i="1"/>
  <c r="AI86" i="1"/>
  <c r="AJ86" i="1"/>
  <c r="AK86" i="1"/>
  <c r="AL86" i="1"/>
  <c r="AM86" i="1"/>
  <c r="AF87" i="1"/>
  <c r="AG87" i="1"/>
  <c r="AH87" i="1"/>
  <c r="AI87" i="1"/>
  <c r="AJ87" i="1"/>
  <c r="AK87" i="1"/>
  <c r="AL87" i="1"/>
  <c r="AM87" i="1"/>
  <c r="AF88" i="1"/>
  <c r="AG88" i="1"/>
  <c r="AH88" i="1"/>
  <c r="AI88" i="1"/>
  <c r="AJ88" i="1"/>
  <c r="AK88" i="1"/>
  <c r="AL88" i="1"/>
  <c r="AM88" i="1"/>
  <c r="AF89" i="1"/>
  <c r="AG89" i="1"/>
  <c r="AH89" i="1"/>
  <c r="AI89" i="1"/>
  <c r="AJ89" i="1"/>
  <c r="AK89" i="1"/>
  <c r="AL89" i="1"/>
  <c r="AM89" i="1"/>
  <c r="AF90" i="1"/>
  <c r="AG90" i="1"/>
  <c r="AH90" i="1"/>
  <c r="AI90" i="1"/>
  <c r="AJ90" i="1"/>
  <c r="AK90" i="1"/>
  <c r="AL90" i="1"/>
  <c r="AM90" i="1"/>
  <c r="AF91" i="1"/>
  <c r="AG91" i="1"/>
  <c r="AH91" i="1"/>
  <c r="AI91" i="1"/>
  <c r="AJ91" i="1"/>
  <c r="AK91" i="1"/>
  <c r="AL91" i="1"/>
  <c r="AM91" i="1"/>
  <c r="AF92" i="1"/>
  <c r="AG92" i="1"/>
  <c r="AH92" i="1"/>
  <c r="AI92" i="1"/>
  <c r="AJ92" i="1"/>
  <c r="AK92" i="1"/>
  <c r="AL92" i="1"/>
  <c r="AM92" i="1"/>
  <c r="AF93" i="1"/>
  <c r="AG93" i="1"/>
  <c r="AH93" i="1"/>
  <c r="AI93" i="1"/>
  <c r="AJ93" i="1"/>
  <c r="AK93" i="1"/>
  <c r="AL93" i="1"/>
  <c r="AM93" i="1"/>
  <c r="AF94" i="1"/>
  <c r="AG94" i="1"/>
  <c r="AH94" i="1"/>
  <c r="AI94" i="1"/>
  <c r="AJ94" i="1"/>
  <c r="AK94" i="1"/>
  <c r="AL94" i="1"/>
  <c r="AM94" i="1"/>
  <c r="AF95" i="1"/>
  <c r="AG95" i="1"/>
  <c r="AH95" i="1"/>
  <c r="AI95" i="1"/>
  <c r="AJ95" i="1"/>
  <c r="AK95" i="1"/>
  <c r="AL95" i="1"/>
  <c r="AM95" i="1"/>
  <c r="AF96" i="1"/>
  <c r="AG96" i="1"/>
  <c r="AH96" i="1"/>
  <c r="AI96" i="1"/>
  <c r="AJ96" i="1"/>
  <c r="AK96" i="1"/>
  <c r="AL96" i="1"/>
  <c r="AM96" i="1"/>
  <c r="AF97" i="1"/>
  <c r="AG97" i="1"/>
  <c r="AH97" i="1"/>
  <c r="AI97" i="1"/>
  <c r="AJ97" i="1"/>
  <c r="AK97" i="1"/>
  <c r="AL97" i="1"/>
  <c r="AM97" i="1"/>
  <c r="AF98" i="1"/>
  <c r="AG98" i="1"/>
  <c r="AH98" i="1"/>
  <c r="AI98" i="1"/>
  <c r="AJ98" i="1"/>
  <c r="AK98" i="1"/>
  <c r="AL98" i="1"/>
  <c r="AM98" i="1"/>
  <c r="AF99" i="1"/>
  <c r="AG99" i="1"/>
  <c r="AH99" i="1"/>
  <c r="AI99" i="1"/>
  <c r="AJ99" i="1"/>
  <c r="AK99" i="1"/>
  <c r="AL99" i="1"/>
  <c r="AM99" i="1"/>
  <c r="AF100" i="1"/>
  <c r="AG100" i="1"/>
  <c r="AH100" i="1"/>
  <c r="AI100" i="1"/>
  <c r="AJ100" i="1"/>
  <c r="AK100" i="1"/>
  <c r="AL100" i="1"/>
  <c r="AM100" i="1"/>
  <c r="AF101" i="1"/>
  <c r="AG101" i="1"/>
  <c r="AH101" i="1"/>
  <c r="AI101" i="1"/>
  <c r="AJ101" i="1"/>
  <c r="AK101" i="1"/>
  <c r="AL101" i="1"/>
  <c r="AM101" i="1"/>
  <c r="AF102" i="1"/>
  <c r="AG102" i="1"/>
  <c r="AH102" i="1"/>
  <c r="AI102" i="1"/>
  <c r="AJ102" i="1"/>
  <c r="AK102" i="1"/>
  <c r="AL102" i="1"/>
  <c r="AM102" i="1"/>
  <c r="AF103" i="1"/>
  <c r="AG103" i="1"/>
  <c r="AH103" i="1"/>
  <c r="AI103" i="1"/>
  <c r="AJ103" i="1"/>
  <c r="AK103" i="1"/>
  <c r="AL103" i="1"/>
  <c r="AM103" i="1"/>
  <c r="AF104" i="1"/>
  <c r="AG104" i="1"/>
  <c r="AH104" i="1"/>
  <c r="AI104" i="1"/>
  <c r="AJ104" i="1"/>
  <c r="AK104" i="1"/>
  <c r="AL104" i="1"/>
  <c r="AM104" i="1"/>
  <c r="AF105" i="1"/>
  <c r="AG105" i="1"/>
  <c r="AH105" i="1"/>
  <c r="AI105" i="1"/>
  <c r="AJ105" i="1"/>
  <c r="AK105" i="1"/>
  <c r="AL105" i="1"/>
  <c r="AM105" i="1"/>
  <c r="AF106" i="1"/>
  <c r="AG106" i="1"/>
  <c r="AH106" i="1"/>
  <c r="AI106" i="1"/>
  <c r="AJ106" i="1"/>
  <c r="AK106" i="1"/>
  <c r="AL106" i="1"/>
  <c r="AM106" i="1"/>
  <c r="AF107" i="1"/>
  <c r="AG107" i="1"/>
  <c r="AH107" i="1"/>
  <c r="AI107" i="1"/>
  <c r="AJ107" i="1"/>
  <c r="AK107" i="1"/>
  <c r="AL107" i="1"/>
  <c r="AM107" i="1"/>
  <c r="AF108" i="1"/>
  <c r="AG108" i="1"/>
  <c r="AH108" i="1"/>
  <c r="AI108" i="1"/>
  <c r="AJ108" i="1"/>
  <c r="AK108" i="1"/>
  <c r="AL108" i="1"/>
  <c r="AM108" i="1"/>
  <c r="AF109" i="1"/>
  <c r="AG109" i="1"/>
  <c r="AH109" i="1"/>
  <c r="AI109" i="1"/>
  <c r="AJ109" i="1"/>
  <c r="AK109" i="1"/>
  <c r="AL109" i="1"/>
  <c r="AM109" i="1"/>
  <c r="AF110" i="1"/>
  <c r="AG110" i="1"/>
  <c r="AH110" i="1"/>
  <c r="AI110" i="1"/>
  <c r="AJ110" i="1"/>
  <c r="AK110" i="1"/>
  <c r="AL110" i="1"/>
  <c r="AM110" i="1"/>
  <c r="AF111" i="1"/>
  <c r="AG111" i="1"/>
  <c r="AH111" i="1"/>
  <c r="AI111" i="1"/>
  <c r="AJ111" i="1"/>
  <c r="AK111" i="1"/>
  <c r="AL111" i="1"/>
  <c r="AM111" i="1"/>
  <c r="AF112" i="1"/>
  <c r="AG112" i="1"/>
  <c r="AH112" i="1"/>
  <c r="AI112" i="1"/>
  <c r="AJ112" i="1"/>
  <c r="AK112" i="1"/>
  <c r="AL112" i="1"/>
  <c r="AM112" i="1"/>
  <c r="AF113" i="1"/>
  <c r="AG113" i="1"/>
  <c r="AH113" i="1"/>
  <c r="AI113" i="1"/>
  <c r="AJ113" i="1"/>
  <c r="AK113" i="1"/>
  <c r="AL113" i="1"/>
  <c r="AM113" i="1"/>
  <c r="AF114" i="1"/>
  <c r="AG114" i="1"/>
  <c r="AH114" i="1"/>
  <c r="AI114" i="1"/>
  <c r="AJ114" i="1"/>
  <c r="AK114" i="1"/>
  <c r="AL114" i="1"/>
  <c r="AM114" i="1"/>
  <c r="AF115" i="1"/>
  <c r="AG115" i="1"/>
  <c r="AH115" i="1"/>
  <c r="AI115" i="1"/>
  <c r="AJ115" i="1"/>
  <c r="AK115" i="1"/>
  <c r="AL115" i="1"/>
  <c r="AM115" i="1"/>
  <c r="AF116" i="1"/>
  <c r="AG116" i="1"/>
  <c r="AH116" i="1"/>
  <c r="AI116" i="1"/>
  <c r="AJ116" i="1"/>
  <c r="AK116" i="1"/>
  <c r="AL116" i="1"/>
  <c r="AM116" i="1"/>
  <c r="AF117" i="1"/>
  <c r="AG117" i="1"/>
  <c r="AH117" i="1"/>
  <c r="AI117" i="1"/>
  <c r="AJ117" i="1"/>
  <c r="AK117" i="1"/>
  <c r="AL117" i="1"/>
  <c r="AM117" i="1"/>
  <c r="AF118" i="1"/>
  <c r="AG118" i="1"/>
  <c r="AH118" i="1"/>
  <c r="AI118" i="1"/>
  <c r="AJ118" i="1"/>
  <c r="AK118" i="1"/>
  <c r="AL118" i="1"/>
  <c r="AM118" i="1"/>
  <c r="AF119" i="1"/>
  <c r="AG119" i="1"/>
  <c r="AH119" i="1"/>
  <c r="AI119" i="1"/>
  <c r="AJ119" i="1"/>
  <c r="AK119" i="1"/>
  <c r="AL119" i="1"/>
  <c r="AM119" i="1"/>
  <c r="AF120" i="1"/>
  <c r="AG120" i="1"/>
  <c r="AH120" i="1"/>
  <c r="AI120" i="1"/>
  <c r="AJ120" i="1"/>
  <c r="AK120" i="1"/>
  <c r="AL120" i="1"/>
  <c r="AM120" i="1"/>
  <c r="AF121" i="1"/>
  <c r="AG121" i="1"/>
  <c r="AH121" i="1"/>
  <c r="AI121" i="1"/>
  <c r="AJ121" i="1"/>
  <c r="AK121" i="1"/>
  <c r="AL121" i="1"/>
  <c r="AM121" i="1"/>
  <c r="AF122" i="1"/>
  <c r="AG122" i="1"/>
  <c r="AH122" i="1"/>
  <c r="AI122" i="1"/>
  <c r="AJ122" i="1"/>
  <c r="AK122" i="1"/>
  <c r="AL122" i="1"/>
  <c r="AM122" i="1"/>
  <c r="AF123" i="1"/>
  <c r="AG123" i="1"/>
  <c r="AH123" i="1"/>
  <c r="AI123" i="1"/>
  <c r="AJ123" i="1"/>
  <c r="AK123" i="1"/>
  <c r="AL123" i="1"/>
  <c r="AM123" i="1"/>
  <c r="AF124" i="1"/>
  <c r="AG124" i="1"/>
  <c r="AH124" i="1"/>
  <c r="AI124" i="1"/>
  <c r="AJ124" i="1"/>
  <c r="AK124" i="1"/>
  <c r="AL124" i="1"/>
  <c r="AM124" i="1"/>
  <c r="AF125" i="1"/>
  <c r="AG125" i="1"/>
  <c r="AH125" i="1"/>
  <c r="AI125" i="1"/>
  <c r="AJ125" i="1"/>
  <c r="AK125" i="1"/>
  <c r="AL125" i="1"/>
  <c r="AM125" i="1"/>
  <c r="AF126" i="1"/>
  <c r="AG126" i="1"/>
  <c r="AH126" i="1"/>
  <c r="AI126" i="1"/>
  <c r="AJ126" i="1"/>
  <c r="AK126" i="1"/>
  <c r="AL126" i="1"/>
  <c r="AM126" i="1"/>
  <c r="AF127" i="1"/>
  <c r="AG127" i="1"/>
  <c r="AH127" i="1"/>
  <c r="AI127" i="1"/>
  <c r="AJ127" i="1"/>
  <c r="AK127" i="1"/>
  <c r="AL127" i="1"/>
  <c r="AM127" i="1"/>
  <c r="AF128" i="1"/>
  <c r="AG128" i="1"/>
  <c r="AH128" i="1"/>
  <c r="AI128" i="1"/>
  <c r="AJ128" i="1"/>
  <c r="AK128" i="1"/>
  <c r="AL128" i="1"/>
  <c r="AM128" i="1"/>
  <c r="AF129" i="1"/>
  <c r="AG129" i="1"/>
  <c r="AH129" i="1"/>
  <c r="AI129" i="1"/>
  <c r="AJ129" i="1"/>
  <c r="AK129" i="1"/>
  <c r="AL129" i="1"/>
  <c r="AM129" i="1"/>
  <c r="AF130" i="1"/>
  <c r="AG130" i="1"/>
  <c r="AH130" i="1"/>
  <c r="AI130" i="1"/>
  <c r="AJ130" i="1"/>
  <c r="AK130" i="1"/>
  <c r="AL130" i="1"/>
  <c r="AM130" i="1"/>
  <c r="AF131" i="1"/>
  <c r="AG131" i="1"/>
  <c r="AH131" i="1"/>
  <c r="AI131" i="1"/>
  <c r="AJ131" i="1"/>
  <c r="AK131" i="1"/>
  <c r="AL131" i="1"/>
  <c r="AM131" i="1"/>
  <c r="AF132" i="1"/>
  <c r="AG132" i="1"/>
  <c r="AH132" i="1"/>
  <c r="AI132" i="1"/>
  <c r="AJ132" i="1"/>
  <c r="AK132" i="1"/>
  <c r="AL132" i="1"/>
  <c r="AM132" i="1"/>
  <c r="AF133" i="1"/>
  <c r="AG133" i="1"/>
  <c r="AH133" i="1"/>
  <c r="AI133" i="1"/>
  <c r="AJ133" i="1"/>
  <c r="AK133" i="1"/>
  <c r="AL133" i="1"/>
  <c r="AM133" i="1"/>
  <c r="AF134" i="1"/>
  <c r="AG134" i="1"/>
  <c r="AH134" i="1"/>
  <c r="AI134" i="1"/>
  <c r="AJ134" i="1"/>
  <c r="AK134" i="1"/>
  <c r="AL134" i="1"/>
  <c r="AM134" i="1"/>
  <c r="AF135" i="1"/>
  <c r="AG135" i="1"/>
  <c r="AH135" i="1"/>
  <c r="AI135" i="1"/>
  <c r="AJ135" i="1"/>
  <c r="AK135" i="1"/>
  <c r="AL135" i="1"/>
  <c r="AM135" i="1"/>
  <c r="AF136" i="1"/>
  <c r="AG136" i="1"/>
  <c r="AH136" i="1"/>
  <c r="AI136" i="1"/>
  <c r="AJ136" i="1"/>
  <c r="AK136" i="1"/>
  <c r="AL136" i="1"/>
  <c r="AM136" i="1"/>
  <c r="AF137" i="1"/>
  <c r="AG137" i="1"/>
  <c r="AH137" i="1"/>
  <c r="AI137" i="1"/>
  <c r="AJ137" i="1"/>
  <c r="AK137" i="1"/>
  <c r="AL137" i="1"/>
  <c r="AM137" i="1"/>
  <c r="AF138" i="1"/>
  <c r="AG138" i="1"/>
  <c r="AH138" i="1"/>
  <c r="AI138" i="1"/>
  <c r="AJ138" i="1"/>
  <c r="AK138" i="1"/>
  <c r="AL138" i="1"/>
  <c r="AM138" i="1"/>
  <c r="AF139" i="1"/>
  <c r="AG139" i="1"/>
  <c r="AH139" i="1"/>
  <c r="AI139" i="1"/>
  <c r="AJ139" i="1"/>
  <c r="AK139" i="1"/>
  <c r="AL139" i="1"/>
  <c r="AM139" i="1"/>
  <c r="AF140" i="1"/>
  <c r="AG140" i="1"/>
  <c r="AH140" i="1"/>
  <c r="AI140" i="1"/>
  <c r="AJ140" i="1"/>
  <c r="AK140" i="1"/>
  <c r="AL140" i="1"/>
  <c r="AM140" i="1"/>
  <c r="AF141" i="1"/>
  <c r="AG141" i="1"/>
  <c r="AH141" i="1"/>
  <c r="AI141" i="1"/>
  <c r="AJ141" i="1"/>
  <c r="AK141" i="1"/>
  <c r="AL141" i="1"/>
  <c r="AM141" i="1"/>
  <c r="AF142" i="1"/>
  <c r="AG142" i="1"/>
  <c r="AH142" i="1"/>
  <c r="AI142" i="1"/>
  <c r="AJ142" i="1"/>
  <c r="AK142" i="1"/>
  <c r="AL142" i="1"/>
  <c r="AM142" i="1"/>
  <c r="AF143" i="1"/>
  <c r="AG143" i="1"/>
  <c r="AH143" i="1"/>
  <c r="AI143" i="1"/>
  <c r="AJ143" i="1"/>
  <c r="AK143" i="1"/>
  <c r="AL143" i="1"/>
  <c r="AM143" i="1"/>
  <c r="AF144" i="1"/>
  <c r="AG144" i="1"/>
  <c r="AH144" i="1"/>
  <c r="AI144" i="1"/>
  <c r="AJ144" i="1"/>
  <c r="AK144" i="1"/>
  <c r="AL144" i="1"/>
  <c r="AM144" i="1"/>
  <c r="AF145" i="1"/>
  <c r="AG145" i="1"/>
  <c r="AH145" i="1"/>
  <c r="AI145" i="1"/>
  <c r="AJ145" i="1"/>
  <c r="AK145" i="1"/>
  <c r="AL145" i="1"/>
  <c r="AM145" i="1"/>
  <c r="AF146" i="1"/>
  <c r="AG146" i="1"/>
  <c r="AH146" i="1"/>
  <c r="AI146" i="1"/>
  <c r="AJ146" i="1"/>
  <c r="AK146" i="1"/>
  <c r="AL146" i="1"/>
  <c r="AM146" i="1"/>
  <c r="AF147" i="1"/>
  <c r="AG147" i="1"/>
  <c r="AH147" i="1"/>
  <c r="AI147" i="1"/>
  <c r="AJ147" i="1"/>
  <c r="AK147" i="1"/>
  <c r="AL147" i="1"/>
  <c r="AM147" i="1"/>
  <c r="AF148" i="1"/>
  <c r="AG148" i="1"/>
  <c r="AH148" i="1"/>
  <c r="AI148" i="1"/>
  <c r="AJ148" i="1"/>
  <c r="AK148" i="1"/>
  <c r="AL148" i="1"/>
  <c r="AM148" i="1"/>
  <c r="AF149" i="1"/>
  <c r="AG149" i="1"/>
  <c r="AH149" i="1"/>
  <c r="AI149" i="1"/>
  <c r="AJ149" i="1"/>
  <c r="AK149" i="1"/>
  <c r="AL149" i="1"/>
  <c r="AM149" i="1"/>
  <c r="AF150" i="1"/>
  <c r="AG150" i="1"/>
  <c r="AH150" i="1"/>
  <c r="AI150" i="1"/>
  <c r="AJ150" i="1"/>
  <c r="AK150" i="1"/>
  <c r="AL150" i="1"/>
  <c r="AM150" i="1"/>
  <c r="AF151" i="1"/>
  <c r="AG151" i="1"/>
  <c r="AH151" i="1"/>
  <c r="AI151" i="1"/>
  <c r="AJ151" i="1"/>
  <c r="AK151" i="1"/>
  <c r="AL151" i="1"/>
  <c r="AM151" i="1"/>
  <c r="AF152" i="1"/>
  <c r="AG152" i="1"/>
  <c r="AH152" i="1"/>
  <c r="AI152" i="1"/>
  <c r="AJ152" i="1"/>
  <c r="AK152" i="1"/>
  <c r="AL152" i="1"/>
  <c r="AM152" i="1"/>
  <c r="AF153" i="1"/>
  <c r="AG153" i="1"/>
  <c r="AH153" i="1"/>
  <c r="AI153" i="1"/>
  <c r="AJ153" i="1"/>
  <c r="AK153" i="1"/>
  <c r="AL153" i="1"/>
  <c r="AM153" i="1"/>
  <c r="AF154" i="1"/>
  <c r="AG154" i="1"/>
  <c r="AH154" i="1"/>
  <c r="AI154" i="1"/>
  <c r="AJ154" i="1"/>
  <c r="AK154" i="1"/>
  <c r="AL154" i="1"/>
  <c r="AM154" i="1"/>
  <c r="AF155" i="1"/>
  <c r="AG155" i="1"/>
  <c r="AH155" i="1"/>
  <c r="AI155" i="1"/>
  <c r="AJ155" i="1"/>
  <c r="AK155" i="1"/>
  <c r="AL155" i="1"/>
  <c r="AM155" i="1"/>
  <c r="AF156" i="1"/>
  <c r="AG156" i="1"/>
  <c r="AH156" i="1"/>
  <c r="AI156" i="1"/>
  <c r="AJ156" i="1"/>
  <c r="AK156" i="1"/>
  <c r="AL156" i="1"/>
  <c r="AM156" i="1"/>
  <c r="AF157" i="1"/>
  <c r="AG157" i="1"/>
  <c r="AH157" i="1"/>
  <c r="AI157" i="1"/>
  <c r="AJ157" i="1"/>
  <c r="AK157" i="1"/>
  <c r="AL157" i="1"/>
  <c r="AM157" i="1"/>
  <c r="AF158" i="1"/>
  <c r="AG158" i="1"/>
  <c r="AH158" i="1"/>
  <c r="AI158" i="1"/>
  <c r="AJ158" i="1"/>
  <c r="AK158" i="1"/>
  <c r="AL158" i="1"/>
  <c r="AM158" i="1"/>
  <c r="AF159" i="1"/>
  <c r="AG159" i="1"/>
  <c r="AH159" i="1"/>
  <c r="AI159" i="1"/>
  <c r="AJ159" i="1"/>
  <c r="AK159" i="1"/>
  <c r="AL159" i="1"/>
  <c r="AM159" i="1"/>
  <c r="AF160" i="1"/>
  <c r="AG160" i="1"/>
  <c r="AH160" i="1"/>
  <c r="AI160" i="1"/>
  <c r="AJ160" i="1"/>
  <c r="AK160" i="1"/>
  <c r="AL160" i="1"/>
  <c r="AM160" i="1"/>
  <c r="AF161" i="1"/>
  <c r="AG161" i="1"/>
  <c r="AH161" i="1"/>
  <c r="AI161" i="1"/>
  <c r="AJ161" i="1"/>
  <c r="AK161" i="1"/>
  <c r="AL161" i="1"/>
  <c r="AM161" i="1"/>
  <c r="AF162" i="1"/>
  <c r="AG162" i="1"/>
  <c r="AH162" i="1"/>
  <c r="AI162" i="1"/>
  <c r="AJ162" i="1"/>
  <c r="AK162" i="1"/>
  <c r="AL162" i="1"/>
  <c r="AM162" i="1"/>
  <c r="AF163" i="1"/>
  <c r="AG163" i="1"/>
  <c r="AH163" i="1"/>
  <c r="AI163" i="1"/>
  <c r="AJ163" i="1"/>
  <c r="AK163" i="1"/>
  <c r="AL163" i="1"/>
  <c r="AM163" i="1"/>
  <c r="AF164" i="1"/>
  <c r="AG164" i="1"/>
  <c r="AH164" i="1"/>
  <c r="AI164" i="1"/>
  <c r="AJ164" i="1"/>
  <c r="AK164" i="1"/>
  <c r="AL164" i="1"/>
  <c r="AM164" i="1"/>
  <c r="AF165" i="1"/>
  <c r="AG165" i="1"/>
  <c r="AH165" i="1"/>
  <c r="AI165" i="1"/>
  <c r="AJ165" i="1"/>
  <c r="AK165" i="1"/>
  <c r="AL165" i="1"/>
  <c r="AM165" i="1"/>
  <c r="AF166" i="1"/>
  <c r="AG166" i="1"/>
  <c r="AH166" i="1"/>
  <c r="AI166" i="1"/>
  <c r="AJ166" i="1"/>
  <c r="AK166" i="1"/>
  <c r="AL166" i="1"/>
  <c r="AM166" i="1"/>
  <c r="AF167" i="1"/>
  <c r="AG167" i="1"/>
  <c r="AH167" i="1"/>
  <c r="AI167" i="1"/>
  <c r="AJ167" i="1"/>
  <c r="AK167" i="1"/>
  <c r="AL167" i="1"/>
  <c r="AM167" i="1"/>
  <c r="AF168" i="1"/>
  <c r="AG168" i="1"/>
  <c r="AH168" i="1"/>
  <c r="AI168" i="1"/>
  <c r="AJ168" i="1"/>
  <c r="AK168" i="1"/>
  <c r="AL168" i="1"/>
  <c r="AM168" i="1"/>
  <c r="AF169" i="1"/>
  <c r="AG169" i="1"/>
  <c r="AH169" i="1"/>
  <c r="AI169" i="1"/>
  <c r="AJ169" i="1"/>
  <c r="AK169" i="1"/>
  <c r="AL169" i="1"/>
  <c r="AM169" i="1"/>
  <c r="AF170" i="1"/>
  <c r="AG170" i="1"/>
  <c r="AH170" i="1"/>
  <c r="AI170" i="1"/>
  <c r="AJ170" i="1"/>
  <c r="AK170" i="1"/>
  <c r="AL170" i="1"/>
  <c r="AM170" i="1"/>
  <c r="AF171" i="1"/>
  <c r="AG171" i="1"/>
  <c r="AH171" i="1"/>
  <c r="AI171" i="1"/>
  <c r="AJ171" i="1"/>
  <c r="AK171" i="1"/>
  <c r="AL171" i="1"/>
  <c r="AM171" i="1"/>
  <c r="AF172" i="1"/>
  <c r="AG172" i="1"/>
  <c r="AH172" i="1"/>
  <c r="AI172" i="1"/>
  <c r="AJ172" i="1"/>
  <c r="AK172" i="1"/>
  <c r="AL172" i="1"/>
  <c r="AM172" i="1"/>
  <c r="AF173" i="1"/>
  <c r="AG173" i="1"/>
  <c r="AH173" i="1"/>
  <c r="AI173" i="1"/>
  <c r="AJ173" i="1"/>
  <c r="AK173" i="1"/>
  <c r="AL173" i="1"/>
  <c r="AM173" i="1"/>
  <c r="AF174" i="1"/>
  <c r="AG174" i="1"/>
  <c r="AH174" i="1"/>
  <c r="AI174" i="1"/>
  <c r="AJ174" i="1"/>
  <c r="AK174" i="1"/>
  <c r="AL174" i="1"/>
  <c r="AM174" i="1"/>
  <c r="AF175" i="1"/>
  <c r="AG175" i="1"/>
  <c r="AH175" i="1"/>
  <c r="AI175" i="1"/>
  <c r="AJ175" i="1"/>
  <c r="AK175" i="1"/>
  <c r="AL175" i="1"/>
  <c r="AM175" i="1"/>
  <c r="AF176" i="1"/>
  <c r="AG176" i="1"/>
  <c r="AH176" i="1"/>
  <c r="AI176" i="1"/>
  <c r="AJ176" i="1"/>
  <c r="AK176" i="1"/>
  <c r="AL176" i="1"/>
  <c r="AM176" i="1"/>
  <c r="AF177" i="1"/>
  <c r="AG177" i="1"/>
  <c r="AH177" i="1"/>
  <c r="AI177" i="1"/>
  <c r="AJ177" i="1"/>
  <c r="AK177" i="1"/>
  <c r="AL177" i="1"/>
  <c r="AM177" i="1"/>
  <c r="AF178" i="1"/>
  <c r="AG178" i="1"/>
  <c r="AH178" i="1"/>
  <c r="AI178" i="1"/>
  <c r="AJ178" i="1"/>
  <c r="AK178" i="1"/>
  <c r="AL178" i="1"/>
  <c r="AM178" i="1"/>
  <c r="AF179" i="1"/>
  <c r="AG179" i="1"/>
  <c r="AH179" i="1"/>
  <c r="AI179" i="1"/>
  <c r="AJ179" i="1"/>
  <c r="AK179" i="1"/>
  <c r="AL179" i="1"/>
  <c r="AM179" i="1"/>
  <c r="AF180" i="1"/>
  <c r="AG180" i="1"/>
  <c r="AH180" i="1"/>
  <c r="AI180" i="1"/>
  <c r="AJ180" i="1"/>
  <c r="AK180" i="1"/>
  <c r="AL180" i="1"/>
  <c r="AM180" i="1"/>
  <c r="AF181" i="1"/>
  <c r="AG181" i="1"/>
  <c r="AH181" i="1"/>
  <c r="AI181" i="1"/>
  <c r="AJ181" i="1"/>
  <c r="AK181" i="1"/>
  <c r="AL181" i="1"/>
  <c r="AM181" i="1"/>
  <c r="AF182" i="1"/>
  <c r="AG182" i="1"/>
  <c r="AH182" i="1"/>
  <c r="AI182" i="1"/>
  <c r="AJ182" i="1"/>
  <c r="AK182" i="1"/>
  <c r="AL182" i="1"/>
  <c r="AM182" i="1"/>
  <c r="AF183" i="1"/>
  <c r="AG183" i="1"/>
  <c r="AH183" i="1"/>
  <c r="AI183" i="1"/>
  <c r="AJ183" i="1"/>
  <c r="AK183" i="1"/>
  <c r="AL183" i="1"/>
  <c r="AM183" i="1"/>
  <c r="AF184" i="1"/>
  <c r="AG184" i="1"/>
  <c r="AH184" i="1"/>
  <c r="AI184" i="1"/>
  <c r="AJ184" i="1"/>
  <c r="AK184" i="1"/>
  <c r="AL184" i="1"/>
  <c r="AM184" i="1"/>
  <c r="AF185" i="1"/>
  <c r="AG185" i="1"/>
  <c r="AH185" i="1"/>
  <c r="AI185" i="1"/>
  <c r="AJ185" i="1"/>
  <c r="AK185" i="1"/>
  <c r="AL185" i="1"/>
  <c r="AM185" i="1"/>
  <c r="AF186" i="1"/>
  <c r="AG186" i="1"/>
  <c r="AH186" i="1"/>
  <c r="AI186" i="1"/>
  <c r="AJ186" i="1"/>
  <c r="AK186" i="1"/>
  <c r="AL186" i="1"/>
  <c r="AM186" i="1"/>
  <c r="AF187" i="1"/>
  <c r="AG187" i="1"/>
  <c r="AH187" i="1"/>
  <c r="AI187" i="1"/>
  <c r="AJ187" i="1"/>
  <c r="AK187" i="1"/>
  <c r="AL187" i="1"/>
  <c r="AM187" i="1"/>
  <c r="AF188" i="1"/>
  <c r="AG188" i="1"/>
  <c r="AH188" i="1"/>
  <c r="AI188" i="1"/>
  <c r="AJ188" i="1"/>
  <c r="AK188" i="1"/>
  <c r="AL188" i="1"/>
  <c r="AM188" i="1"/>
  <c r="AF189" i="1"/>
  <c r="AG189" i="1"/>
  <c r="AH189" i="1"/>
  <c r="AI189" i="1"/>
  <c r="AJ189" i="1"/>
  <c r="AK189" i="1"/>
  <c r="AL189" i="1"/>
  <c r="AM189" i="1"/>
  <c r="AF190" i="1"/>
  <c r="AG190" i="1"/>
  <c r="AH190" i="1"/>
  <c r="AI190" i="1"/>
  <c r="AJ190" i="1"/>
  <c r="AK190" i="1"/>
  <c r="AL190" i="1"/>
  <c r="AM190" i="1"/>
  <c r="AF191" i="1"/>
  <c r="AG191" i="1"/>
  <c r="AH191" i="1"/>
  <c r="AI191" i="1"/>
  <c r="AJ191" i="1"/>
  <c r="AK191" i="1"/>
  <c r="AL191" i="1"/>
  <c r="AM191" i="1"/>
  <c r="AF192" i="1"/>
  <c r="AG192" i="1"/>
  <c r="AH192" i="1"/>
  <c r="AI192" i="1"/>
  <c r="AJ192" i="1"/>
  <c r="AK192" i="1"/>
  <c r="AL192" i="1"/>
  <c r="AM192" i="1"/>
  <c r="AF193" i="1"/>
  <c r="AG193" i="1"/>
  <c r="AH193" i="1"/>
  <c r="AI193" i="1"/>
  <c r="AJ193" i="1"/>
  <c r="AK193" i="1"/>
  <c r="AL193" i="1"/>
  <c r="AM193" i="1"/>
  <c r="AF194" i="1"/>
  <c r="AG194" i="1"/>
  <c r="AH194" i="1"/>
  <c r="AI194" i="1"/>
  <c r="AJ194" i="1"/>
  <c r="AK194" i="1"/>
  <c r="AL194" i="1"/>
  <c r="AM194" i="1"/>
  <c r="AF195" i="1"/>
  <c r="AG195" i="1"/>
  <c r="AH195" i="1"/>
  <c r="AI195" i="1"/>
  <c r="AJ195" i="1"/>
  <c r="AK195" i="1"/>
  <c r="AL195" i="1"/>
  <c r="AM195" i="1"/>
  <c r="AF196" i="1"/>
  <c r="AG196" i="1"/>
  <c r="AH196" i="1"/>
  <c r="AI196" i="1"/>
  <c r="AJ196" i="1"/>
  <c r="AK196" i="1"/>
  <c r="AL196" i="1"/>
  <c r="AM196" i="1"/>
  <c r="AF197" i="1"/>
  <c r="AG197" i="1"/>
  <c r="AH197" i="1"/>
  <c r="AI197" i="1"/>
  <c r="AJ197" i="1"/>
  <c r="AK197" i="1"/>
  <c r="AL197" i="1"/>
  <c r="AM197" i="1"/>
  <c r="AF198" i="1"/>
  <c r="AG198" i="1"/>
  <c r="AH198" i="1"/>
  <c r="AI198" i="1"/>
  <c r="AJ198" i="1"/>
  <c r="AK198" i="1"/>
  <c r="AL198" i="1"/>
  <c r="AM198" i="1"/>
  <c r="AF199" i="1"/>
  <c r="AG199" i="1"/>
  <c r="AH199" i="1"/>
  <c r="AI199" i="1"/>
  <c r="AJ199" i="1"/>
  <c r="AK199" i="1"/>
  <c r="AL199" i="1"/>
  <c r="AM199" i="1"/>
  <c r="AF200" i="1"/>
  <c r="AG200" i="1"/>
  <c r="AH200" i="1"/>
  <c r="AI200" i="1"/>
  <c r="AJ200" i="1"/>
  <c r="AK200" i="1"/>
  <c r="AL200" i="1"/>
  <c r="AM200" i="1"/>
  <c r="AF201" i="1"/>
  <c r="AG201" i="1"/>
  <c r="AH201" i="1"/>
  <c r="AI201" i="1"/>
  <c r="AJ201" i="1"/>
  <c r="AK201" i="1"/>
  <c r="AL201" i="1"/>
  <c r="AM201" i="1"/>
  <c r="AF202" i="1"/>
  <c r="AG202" i="1"/>
  <c r="AH202" i="1"/>
  <c r="AI202" i="1"/>
  <c r="AJ202" i="1"/>
  <c r="AK202" i="1"/>
  <c r="AL202" i="1"/>
  <c r="AM202" i="1"/>
  <c r="AF203" i="1"/>
  <c r="AG203" i="1"/>
  <c r="AH203" i="1"/>
  <c r="AI203" i="1"/>
  <c r="AJ203" i="1"/>
  <c r="AK203" i="1"/>
  <c r="AL203" i="1"/>
  <c r="AM203" i="1"/>
  <c r="AF204" i="1"/>
  <c r="AG204" i="1"/>
  <c r="AH204" i="1"/>
  <c r="AI204" i="1"/>
  <c r="AJ204" i="1"/>
  <c r="AK204" i="1"/>
  <c r="AL204" i="1"/>
  <c r="AM204" i="1"/>
  <c r="AF205" i="1"/>
  <c r="AG205" i="1"/>
  <c r="AH205" i="1"/>
  <c r="AI205" i="1"/>
  <c r="AJ205" i="1"/>
  <c r="AK205" i="1"/>
  <c r="AL205" i="1"/>
  <c r="AM205" i="1"/>
  <c r="AF206" i="1"/>
  <c r="AG206" i="1"/>
  <c r="AH206" i="1"/>
  <c r="AI206" i="1"/>
  <c r="AJ206" i="1"/>
  <c r="AK206" i="1"/>
  <c r="AL206" i="1"/>
  <c r="AM206" i="1"/>
  <c r="AF207" i="1"/>
  <c r="AG207" i="1"/>
  <c r="AH207" i="1"/>
  <c r="AI207" i="1"/>
  <c r="AJ207" i="1"/>
  <c r="AK207" i="1"/>
  <c r="AL207" i="1"/>
  <c r="AM207" i="1"/>
  <c r="AF208" i="1"/>
  <c r="AG208" i="1"/>
  <c r="AH208" i="1"/>
  <c r="AI208" i="1"/>
  <c r="AJ208" i="1"/>
  <c r="AK208" i="1"/>
  <c r="AL208" i="1"/>
  <c r="AM208" i="1"/>
  <c r="AF209" i="1"/>
  <c r="AG209" i="1"/>
  <c r="AH209" i="1"/>
  <c r="AI209" i="1"/>
  <c r="AJ209" i="1"/>
  <c r="AK209" i="1"/>
  <c r="AL209" i="1"/>
  <c r="AM209" i="1"/>
  <c r="AF210" i="1"/>
  <c r="AG210" i="1"/>
  <c r="AH210" i="1"/>
  <c r="AI210" i="1"/>
  <c r="AJ210" i="1"/>
  <c r="AK210" i="1"/>
  <c r="AL210" i="1"/>
  <c r="AM210" i="1"/>
  <c r="AF211" i="1"/>
  <c r="AG211" i="1"/>
  <c r="AH211" i="1"/>
  <c r="AI211" i="1"/>
  <c r="AJ211" i="1"/>
  <c r="AK211" i="1"/>
  <c r="AL211" i="1"/>
  <c r="AM211" i="1"/>
  <c r="AF212" i="1"/>
  <c r="AG212" i="1"/>
  <c r="AH212" i="1"/>
  <c r="AI212" i="1"/>
  <c r="AJ212" i="1"/>
  <c r="AK212" i="1"/>
  <c r="AL212" i="1"/>
  <c r="AM212" i="1"/>
  <c r="AF213" i="1"/>
  <c r="AG213" i="1"/>
  <c r="AH213" i="1"/>
  <c r="AI213" i="1"/>
  <c r="AJ213" i="1"/>
  <c r="AK213" i="1"/>
  <c r="AL213" i="1"/>
  <c r="AM213" i="1"/>
  <c r="AF214" i="1"/>
  <c r="AG214" i="1"/>
  <c r="AH214" i="1"/>
  <c r="AI214" i="1"/>
  <c r="AJ214" i="1"/>
  <c r="AK214" i="1"/>
  <c r="AL214" i="1"/>
  <c r="AM214" i="1"/>
  <c r="AF215" i="1"/>
  <c r="AG215" i="1"/>
  <c r="AH215" i="1"/>
  <c r="AI215" i="1"/>
  <c r="AJ215" i="1"/>
  <c r="AK215" i="1"/>
  <c r="AL215" i="1"/>
  <c r="AM215" i="1"/>
  <c r="AF216" i="1"/>
  <c r="AG216" i="1"/>
  <c r="AH216" i="1"/>
  <c r="AI216" i="1"/>
  <c r="AJ216" i="1"/>
  <c r="AK216" i="1"/>
  <c r="AL216" i="1"/>
  <c r="AM216" i="1"/>
  <c r="AF217" i="1"/>
  <c r="AG217" i="1"/>
  <c r="AH217" i="1"/>
  <c r="AI217" i="1"/>
  <c r="AJ217" i="1"/>
  <c r="AK217" i="1"/>
  <c r="AL217" i="1"/>
  <c r="AM217" i="1"/>
  <c r="AF218" i="1"/>
  <c r="AG218" i="1"/>
  <c r="AH218" i="1"/>
  <c r="AI218" i="1"/>
  <c r="AJ218" i="1"/>
  <c r="AK218" i="1"/>
  <c r="AL218" i="1"/>
  <c r="AM218" i="1"/>
  <c r="AF219" i="1"/>
  <c r="AG219" i="1"/>
  <c r="AH219" i="1"/>
  <c r="AI219" i="1"/>
  <c r="AJ219" i="1"/>
  <c r="AK219" i="1"/>
  <c r="AL219" i="1"/>
  <c r="AM219" i="1"/>
  <c r="AF220" i="1"/>
  <c r="AG220" i="1"/>
  <c r="AH220" i="1"/>
  <c r="AI220" i="1"/>
  <c r="AJ220" i="1"/>
  <c r="AK220" i="1"/>
  <c r="AL220" i="1"/>
  <c r="AM220" i="1"/>
  <c r="AF221" i="1"/>
  <c r="AG221" i="1"/>
  <c r="AH221" i="1"/>
  <c r="AI221" i="1"/>
  <c r="AJ221" i="1"/>
  <c r="AK221" i="1"/>
  <c r="AL221" i="1"/>
  <c r="AM221" i="1"/>
  <c r="AF222" i="1"/>
  <c r="AG222" i="1"/>
  <c r="AH222" i="1"/>
  <c r="AI222" i="1"/>
  <c r="AJ222" i="1"/>
  <c r="AK222" i="1"/>
  <c r="AL222" i="1"/>
  <c r="AM222" i="1"/>
  <c r="AF223" i="1"/>
  <c r="AG223" i="1"/>
  <c r="AH223" i="1"/>
  <c r="AI223" i="1"/>
  <c r="AJ223" i="1"/>
  <c r="AK223" i="1"/>
  <c r="AL223" i="1"/>
  <c r="AM223" i="1"/>
  <c r="AF224" i="1"/>
  <c r="AG224" i="1"/>
  <c r="AH224" i="1"/>
  <c r="AI224" i="1"/>
  <c r="AJ224" i="1"/>
  <c r="AK224" i="1"/>
  <c r="AL224" i="1"/>
  <c r="AM224" i="1"/>
  <c r="AF225" i="1"/>
  <c r="AG225" i="1"/>
  <c r="AH225" i="1"/>
  <c r="AI225" i="1"/>
  <c r="AJ225" i="1"/>
  <c r="AK225" i="1"/>
  <c r="AL225" i="1"/>
  <c r="AM225" i="1"/>
  <c r="AF226" i="1"/>
  <c r="AG226" i="1"/>
  <c r="AH226" i="1"/>
  <c r="AI226" i="1"/>
  <c r="AJ226" i="1"/>
  <c r="AK226" i="1"/>
  <c r="AL226" i="1"/>
  <c r="AM226" i="1"/>
  <c r="AF227" i="1"/>
  <c r="AG227" i="1"/>
  <c r="AH227" i="1"/>
  <c r="AI227" i="1"/>
  <c r="AJ227" i="1"/>
  <c r="AK227" i="1"/>
  <c r="AL227" i="1"/>
  <c r="AM227" i="1"/>
  <c r="AF228" i="1"/>
  <c r="AG228" i="1"/>
  <c r="AH228" i="1"/>
  <c r="AI228" i="1"/>
  <c r="AJ228" i="1"/>
  <c r="AK228" i="1"/>
  <c r="AL228" i="1"/>
  <c r="AM228" i="1"/>
  <c r="AF229" i="1"/>
  <c r="AG229" i="1"/>
  <c r="AH229" i="1"/>
  <c r="AI229" i="1"/>
  <c r="AJ229" i="1"/>
  <c r="AK229" i="1"/>
  <c r="AL229" i="1"/>
  <c r="AM229" i="1"/>
  <c r="AF230" i="1"/>
  <c r="AG230" i="1"/>
  <c r="AH230" i="1"/>
  <c r="AI230" i="1"/>
  <c r="AJ230" i="1"/>
  <c r="AK230" i="1"/>
  <c r="AL230" i="1"/>
  <c r="AM230" i="1"/>
  <c r="AF231" i="1"/>
  <c r="AG231" i="1"/>
  <c r="AH231" i="1"/>
  <c r="AI231" i="1"/>
  <c r="AJ231" i="1"/>
  <c r="AK231" i="1"/>
  <c r="AL231" i="1"/>
  <c r="AM231" i="1"/>
  <c r="AF232" i="1"/>
  <c r="AG232" i="1"/>
  <c r="AH232" i="1"/>
  <c r="AI232" i="1"/>
  <c r="AJ232" i="1"/>
  <c r="AK232" i="1"/>
  <c r="AL232" i="1"/>
  <c r="AM232" i="1"/>
  <c r="AF233" i="1"/>
  <c r="AG233" i="1"/>
  <c r="AH233" i="1"/>
  <c r="AI233" i="1"/>
  <c r="AJ233" i="1"/>
  <c r="AK233" i="1"/>
  <c r="AL233" i="1"/>
  <c r="AM233" i="1"/>
  <c r="AF234" i="1"/>
  <c r="AG234" i="1"/>
  <c r="AH234" i="1"/>
  <c r="AI234" i="1"/>
  <c r="AJ234" i="1"/>
  <c r="AK234" i="1"/>
  <c r="AL234" i="1"/>
  <c r="AM234" i="1"/>
  <c r="AF235" i="1"/>
  <c r="AG235" i="1"/>
  <c r="AH235" i="1"/>
  <c r="AI235" i="1"/>
  <c r="AJ235" i="1"/>
  <c r="AK235" i="1"/>
  <c r="AL235" i="1"/>
  <c r="AM235" i="1"/>
  <c r="AF236" i="1"/>
  <c r="AG236" i="1"/>
  <c r="AH236" i="1"/>
  <c r="AI236" i="1"/>
  <c r="AJ236" i="1"/>
  <c r="AK236" i="1"/>
  <c r="AL236" i="1"/>
  <c r="AM236" i="1"/>
  <c r="AF237" i="1"/>
  <c r="AG237" i="1"/>
  <c r="AH237" i="1"/>
  <c r="AI237" i="1"/>
  <c r="AJ237" i="1"/>
  <c r="AK237" i="1"/>
  <c r="AL237" i="1"/>
  <c r="AM237" i="1"/>
  <c r="AF238" i="1"/>
  <c r="AG238" i="1"/>
  <c r="AH238" i="1"/>
  <c r="AI238" i="1"/>
  <c r="AJ238" i="1"/>
  <c r="AK238" i="1"/>
  <c r="AL238" i="1"/>
  <c r="AM238" i="1"/>
  <c r="AF239" i="1"/>
  <c r="AG239" i="1"/>
  <c r="AH239" i="1"/>
  <c r="AI239" i="1"/>
  <c r="AJ239" i="1"/>
  <c r="AK239" i="1"/>
  <c r="AL239" i="1"/>
  <c r="AM239" i="1"/>
  <c r="AF240" i="1"/>
  <c r="AG240" i="1"/>
  <c r="AH240" i="1"/>
  <c r="AI240" i="1"/>
  <c r="AJ240" i="1"/>
  <c r="AK240" i="1"/>
  <c r="AL240" i="1"/>
  <c r="AM240" i="1"/>
  <c r="AF241" i="1"/>
  <c r="AG241" i="1"/>
  <c r="AH241" i="1"/>
  <c r="AI241" i="1"/>
  <c r="AJ241" i="1"/>
  <c r="AK241" i="1"/>
  <c r="AL241" i="1"/>
  <c r="AM241" i="1"/>
  <c r="AF242" i="1"/>
  <c r="AG242" i="1"/>
  <c r="AH242" i="1"/>
  <c r="AI242" i="1"/>
  <c r="AJ242" i="1"/>
  <c r="AK242" i="1"/>
  <c r="AL242" i="1"/>
  <c r="AM242" i="1"/>
  <c r="AF243" i="1"/>
  <c r="AG243" i="1"/>
  <c r="AH243" i="1"/>
  <c r="AI243" i="1"/>
  <c r="AJ243" i="1"/>
  <c r="AK243" i="1"/>
  <c r="AL243" i="1"/>
  <c r="AM243" i="1"/>
  <c r="AF244" i="1"/>
  <c r="AG244" i="1"/>
  <c r="AH244" i="1"/>
  <c r="AI244" i="1"/>
  <c r="AJ244" i="1"/>
  <c r="AK244" i="1"/>
  <c r="AL244" i="1"/>
  <c r="AM244" i="1"/>
  <c r="AF245" i="1"/>
  <c r="AG245" i="1"/>
  <c r="AH245" i="1"/>
  <c r="AI245" i="1"/>
  <c r="AJ245" i="1"/>
  <c r="AK245" i="1"/>
  <c r="AL245" i="1"/>
  <c r="AM245" i="1"/>
  <c r="AF246" i="1"/>
  <c r="AG246" i="1"/>
  <c r="AH246" i="1"/>
  <c r="AI246" i="1"/>
  <c r="AJ246" i="1"/>
  <c r="AK246" i="1"/>
  <c r="AL246" i="1"/>
  <c r="AM246" i="1"/>
  <c r="AF247" i="1"/>
  <c r="AG247" i="1"/>
  <c r="AH247" i="1"/>
  <c r="AI247" i="1"/>
  <c r="AJ247" i="1"/>
  <c r="AK247" i="1"/>
  <c r="AL247" i="1"/>
  <c r="AM247" i="1"/>
  <c r="AF248" i="1"/>
  <c r="AG248" i="1"/>
  <c r="AH248" i="1"/>
  <c r="AI248" i="1"/>
  <c r="AJ248" i="1"/>
  <c r="AK248" i="1"/>
  <c r="AL248" i="1"/>
  <c r="AM248" i="1"/>
  <c r="AF249" i="1"/>
  <c r="AG249" i="1"/>
  <c r="AH249" i="1"/>
  <c r="AI249" i="1"/>
  <c r="AJ249" i="1"/>
  <c r="AK249" i="1"/>
  <c r="AL249" i="1"/>
  <c r="AM249" i="1"/>
  <c r="AF250" i="1"/>
  <c r="AG250" i="1"/>
  <c r="AH250" i="1"/>
  <c r="AI250" i="1"/>
  <c r="AJ250" i="1"/>
  <c r="AK250" i="1"/>
  <c r="AL250" i="1"/>
  <c r="AM250" i="1"/>
  <c r="AF251" i="1"/>
  <c r="AG251" i="1"/>
  <c r="AH251" i="1"/>
  <c r="AI251" i="1"/>
  <c r="AJ251" i="1"/>
  <c r="AK251" i="1"/>
  <c r="AL251" i="1"/>
  <c r="AM251" i="1"/>
  <c r="AF252" i="1"/>
  <c r="AG252" i="1"/>
  <c r="AH252" i="1"/>
  <c r="AI252" i="1"/>
  <c r="AJ252" i="1"/>
  <c r="AK252" i="1"/>
  <c r="AL252" i="1"/>
  <c r="AM252" i="1"/>
  <c r="AF253" i="1"/>
  <c r="AG253" i="1"/>
  <c r="AH253" i="1"/>
  <c r="AI253" i="1"/>
  <c r="AJ253" i="1"/>
  <c r="AK253" i="1"/>
  <c r="AL253" i="1"/>
  <c r="AM253" i="1"/>
  <c r="AF254" i="1"/>
  <c r="AG254" i="1"/>
  <c r="AH254" i="1"/>
  <c r="AI254" i="1"/>
  <c r="AJ254" i="1"/>
  <c r="AK254" i="1"/>
  <c r="AL254" i="1"/>
  <c r="AM254" i="1"/>
  <c r="AF255" i="1"/>
  <c r="AG255" i="1"/>
  <c r="AH255" i="1"/>
  <c r="AI255" i="1"/>
  <c r="AJ255" i="1"/>
  <c r="AK255" i="1"/>
  <c r="AL255" i="1"/>
  <c r="AM255" i="1"/>
  <c r="AF256" i="1"/>
  <c r="AG256" i="1"/>
  <c r="AH256" i="1"/>
  <c r="AI256" i="1"/>
  <c r="AJ256" i="1"/>
  <c r="AK256" i="1"/>
  <c r="AL256" i="1"/>
  <c r="AM256" i="1"/>
  <c r="AF257" i="1"/>
  <c r="AG257" i="1"/>
  <c r="AH257" i="1"/>
  <c r="AI257" i="1"/>
  <c r="AJ257" i="1"/>
  <c r="AK257" i="1"/>
  <c r="AL257" i="1"/>
  <c r="AM257" i="1"/>
  <c r="AF258" i="1"/>
  <c r="AG258" i="1"/>
  <c r="AH258" i="1"/>
  <c r="AI258" i="1"/>
  <c r="AJ258" i="1"/>
  <c r="AK258" i="1"/>
  <c r="AL258" i="1"/>
  <c r="AM258" i="1"/>
  <c r="AF259" i="1"/>
  <c r="AG259" i="1"/>
  <c r="AH259" i="1"/>
  <c r="AI259" i="1"/>
  <c r="AJ259" i="1"/>
  <c r="AK259" i="1"/>
  <c r="AL259" i="1"/>
  <c r="AM259" i="1"/>
  <c r="AF260" i="1"/>
  <c r="AG260" i="1"/>
  <c r="AH260" i="1"/>
  <c r="AI260" i="1"/>
  <c r="AJ260" i="1"/>
  <c r="AK260" i="1"/>
  <c r="AL260" i="1"/>
  <c r="AM260" i="1"/>
  <c r="AF261" i="1"/>
  <c r="AG261" i="1"/>
  <c r="AH261" i="1"/>
  <c r="AI261" i="1"/>
  <c r="AJ261" i="1"/>
  <c r="AK261" i="1"/>
  <c r="AL261" i="1"/>
  <c r="AM261" i="1"/>
  <c r="AF262" i="1"/>
  <c r="AG262" i="1"/>
  <c r="AH262" i="1"/>
  <c r="AI262" i="1"/>
  <c r="AJ262" i="1"/>
  <c r="AK262" i="1"/>
  <c r="AL262" i="1"/>
  <c r="AM262" i="1"/>
  <c r="AF263" i="1"/>
  <c r="AG263" i="1"/>
  <c r="AH263" i="1"/>
  <c r="AI263" i="1"/>
  <c r="AJ263" i="1"/>
  <c r="AK263" i="1"/>
  <c r="AL263" i="1"/>
  <c r="AM263" i="1"/>
  <c r="AF264" i="1"/>
  <c r="AG264" i="1"/>
  <c r="AH264" i="1"/>
  <c r="AI264" i="1"/>
  <c r="AJ264" i="1"/>
  <c r="AK264" i="1"/>
  <c r="AL264" i="1"/>
  <c r="AM264" i="1"/>
  <c r="AF265" i="1"/>
  <c r="AG265" i="1"/>
  <c r="AH265" i="1"/>
  <c r="AI265" i="1"/>
  <c r="AJ265" i="1"/>
  <c r="AK265" i="1"/>
  <c r="AL265" i="1"/>
  <c r="AM265" i="1"/>
  <c r="AF266" i="1"/>
  <c r="AG266" i="1"/>
  <c r="AH266" i="1"/>
  <c r="AI266" i="1"/>
  <c r="AJ266" i="1"/>
  <c r="AK266" i="1"/>
  <c r="AL266" i="1"/>
  <c r="AM266" i="1"/>
  <c r="AF267" i="1"/>
  <c r="AG267" i="1"/>
  <c r="AH267" i="1"/>
  <c r="AI267" i="1"/>
  <c r="AJ267" i="1"/>
  <c r="AK267" i="1"/>
  <c r="AL267" i="1"/>
  <c r="AM267" i="1"/>
  <c r="AF268" i="1"/>
  <c r="AG268" i="1"/>
  <c r="AH268" i="1"/>
  <c r="AI268" i="1"/>
  <c r="AJ268" i="1"/>
  <c r="AK268" i="1"/>
  <c r="AL268" i="1"/>
  <c r="AM268" i="1"/>
  <c r="AF269" i="1"/>
  <c r="AG269" i="1"/>
  <c r="AH269" i="1"/>
  <c r="AI269" i="1"/>
  <c r="AJ269" i="1"/>
  <c r="AK269" i="1"/>
  <c r="AL269" i="1"/>
  <c r="AM269" i="1"/>
  <c r="AF270" i="1"/>
  <c r="AG270" i="1"/>
  <c r="AH270" i="1"/>
  <c r="AI270" i="1"/>
  <c r="AJ270" i="1"/>
  <c r="AK270" i="1"/>
  <c r="AL270" i="1"/>
  <c r="AM270" i="1"/>
  <c r="AF271" i="1"/>
  <c r="AG271" i="1"/>
  <c r="AH271" i="1"/>
  <c r="AI271" i="1"/>
  <c r="AJ271" i="1"/>
  <c r="AK271" i="1"/>
  <c r="AL271" i="1"/>
  <c r="AM271" i="1"/>
  <c r="AF272" i="1"/>
  <c r="AG272" i="1"/>
  <c r="AH272" i="1"/>
  <c r="AI272" i="1"/>
  <c r="AJ272" i="1"/>
  <c r="AK272" i="1"/>
  <c r="AL272" i="1"/>
  <c r="AM272" i="1"/>
  <c r="AF273" i="1"/>
  <c r="AG273" i="1"/>
  <c r="AH273" i="1"/>
  <c r="AI273" i="1"/>
  <c r="AJ273" i="1"/>
  <c r="AK273" i="1"/>
  <c r="AL273" i="1"/>
  <c r="AM273" i="1"/>
  <c r="AF274" i="1"/>
  <c r="AG274" i="1"/>
  <c r="AH274" i="1"/>
  <c r="AI274" i="1"/>
  <c r="AJ274" i="1"/>
  <c r="AK274" i="1"/>
  <c r="AL274" i="1"/>
  <c r="AM274" i="1"/>
  <c r="AF275" i="1"/>
  <c r="AG275" i="1"/>
  <c r="AH275" i="1"/>
  <c r="AI275" i="1"/>
  <c r="AJ275" i="1"/>
  <c r="AK275" i="1"/>
  <c r="AL275" i="1"/>
  <c r="AM275" i="1"/>
  <c r="AF276" i="1"/>
  <c r="AG276" i="1"/>
  <c r="AH276" i="1"/>
  <c r="AI276" i="1"/>
  <c r="AJ276" i="1"/>
  <c r="AK276" i="1"/>
  <c r="AL276" i="1"/>
  <c r="AM276" i="1"/>
  <c r="AF277" i="1"/>
  <c r="AG277" i="1"/>
  <c r="AH277" i="1"/>
  <c r="AI277" i="1"/>
  <c r="AJ277" i="1"/>
  <c r="AK277" i="1"/>
  <c r="AL277" i="1"/>
  <c r="AM277" i="1"/>
  <c r="AF278" i="1"/>
  <c r="AG278" i="1"/>
  <c r="AH278" i="1"/>
  <c r="AI278" i="1"/>
  <c r="AJ278" i="1"/>
  <c r="AK278" i="1"/>
  <c r="AL278" i="1"/>
  <c r="AM278" i="1"/>
  <c r="AF279" i="1"/>
  <c r="AG279" i="1"/>
  <c r="AH279" i="1"/>
  <c r="AI279" i="1"/>
  <c r="AJ279" i="1"/>
  <c r="AK279" i="1"/>
  <c r="AL279" i="1"/>
  <c r="AM279" i="1"/>
  <c r="AF280" i="1"/>
  <c r="AG280" i="1"/>
  <c r="AH280" i="1"/>
  <c r="AI280" i="1"/>
  <c r="AJ280" i="1"/>
  <c r="AK280" i="1"/>
  <c r="AL280" i="1"/>
  <c r="AM280" i="1"/>
  <c r="AF281" i="1"/>
  <c r="AG281" i="1"/>
  <c r="AH281" i="1"/>
  <c r="AI281" i="1"/>
  <c r="AJ281" i="1"/>
  <c r="AK281" i="1"/>
  <c r="AL281" i="1"/>
  <c r="AM281" i="1"/>
  <c r="AF282" i="1"/>
  <c r="AG282" i="1"/>
  <c r="AH282" i="1"/>
  <c r="AI282" i="1"/>
  <c r="AJ282" i="1"/>
  <c r="AK282" i="1"/>
  <c r="AL282" i="1"/>
  <c r="AM282" i="1"/>
  <c r="AF283" i="1"/>
  <c r="AG283" i="1"/>
  <c r="AH283" i="1"/>
  <c r="AI283" i="1"/>
  <c r="AJ283" i="1"/>
  <c r="AK283" i="1"/>
  <c r="AL283" i="1"/>
  <c r="AM283" i="1"/>
  <c r="AF284" i="1"/>
  <c r="AG284" i="1"/>
  <c r="AH284" i="1"/>
  <c r="AI284" i="1"/>
  <c r="AJ284" i="1"/>
  <c r="AK284" i="1"/>
  <c r="AL284" i="1"/>
  <c r="AM284" i="1"/>
  <c r="AF285" i="1"/>
  <c r="AG285" i="1"/>
  <c r="AH285" i="1"/>
  <c r="AI285" i="1"/>
  <c r="AJ285" i="1"/>
  <c r="AK285" i="1"/>
  <c r="AL285" i="1"/>
  <c r="AM285" i="1"/>
  <c r="AF286" i="1"/>
  <c r="AG286" i="1"/>
  <c r="AH286" i="1"/>
  <c r="AI286" i="1"/>
  <c r="AJ286" i="1"/>
  <c r="AK286" i="1"/>
  <c r="AL286" i="1"/>
  <c r="AM286" i="1"/>
  <c r="AF287" i="1"/>
  <c r="AG287" i="1"/>
  <c r="AH287" i="1"/>
  <c r="AI287" i="1"/>
  <c r="AJ287" i="1"/>
  <c r="AK287" i="1"/>
  <c r="AL287" i="1"/>
  <c r="AM287" i="1"/>
  <c r="AF288" i="1"/>
  <c r="AG288" i="1"/>
  <c r="AH288" i="1"/>
  <c r="AI288" i="1"/>
  <c r="AJ288" i="1"/>
  <c r="AK288" i="1"/>
  <c r="AL288" i="1"/>
  <c r="AM288" i="1"/>
  <c r="AF289" i="1"/>
  <c r="AG289" i="1"/>
  <c r="AH289" i="1"/>
  <c r="AI289" i="1"/>
  <c r="AJ289" i="1"/>
  <c r="AK289" i="1"/>
  <c r="AL289" i="1"/>
  <c r="AM289" i="1"/>
  <c r="AF290" i="1"/>
  <c r="AG290" i="1"/>
  <c r="AH290" i="1"/>
  <c r="AI290" i="1"/>
  <c r="AJ290" i="1"/>
  <c r="AK290" i="1"/>
  <c r="AL290" i="1"/>
  <c r="AM290" i="1"/>
  <c r="AF291" i="1"/>
  <c r="AG291" i="1"/>
  <c r="AH291" i="1"/>
  <c r="AI291" i="1"/>
  <c r="AJ291" i="1"/>
  <c r="AK291" i="1"/>
  <c r="AL291" i="1"/>
  <c r="AM291" i="1"/>
  <c r="AF292" i="1"/>
  <c r="AG292" i="1"/>
  <c r="AH292" i="1"/>
  <c r="AI292" i="1"/>
  <c r="AJ292" i="1"/>
  <c r="AK292" i="1"/>
  <c r="AL292" i="1"/>
  <c r="AM292" i="1"/>
  <c r="AF293" i="1"/>
  <c r="AG293" i="1"/>
  <c r="AH293" i="1"/>
  <c r="AI293" i="1"/>
  <c r="AJ293" i="1"/>
  <c r="AK293" i="1"/>
  <c r="AL293" i="1"/>
  <c r="AM293" i="1"/>
  <c r="AF294" i="1"/>
  <c r="AG294" i="1"/>
  <c r="AH294" i="1"/>
  <c r="AI294" i="1"/>
  <c r="AJ294" i="1"/>
  <c r="AK294" i="1"/>
  <c r="AL294" i="1"/>
  <c r="AM294" i="1"/>
  <c r="AF295" i="1"/>
  <c r="AG295" i="1"/>
  <c r="AH295" i="1"/>
  <c r="AI295" i="1"/>
  <c r="AJ295" i="1"/>
  <c r="AK295" i="1"/>
  <c r="AL295" i="1"/>
  <c r="AM295" i="1"/>
  <c r="AF296" i="1"/>
  <c r="AG296" i="1"/>
  <c r="AH296" i="1"/>
  <c r="AI296" i="1"/>
  <c r="AJ296" i="1"/>
  <c r="AK296" i="1"/>
  <c r="AL296" i="1"/>
  <c r="AM296" i="1"/>
  <c r="AF297" i="1"/>
  <c r="AG297" i="1"/>
  <c r="AH297" i="1"/>
  <c r="AI297" i="1"/>
  <c r="AJ297" i="1"/>
  <c r="AK297" i="1"/>
  <c r="AL297" i="1"/>
  <c r="AM297" i="1"/>
  <c r="AF298" i="1"/>
  <c r="AG298" i="1"/>
  <c r="AH298" i="1"/>
  <c r="AI298" i="1"/>
  <c r="AJ298" i="1"/>
  <c r="AK298" i="1"/>
  <c r="AL298" i="1"/>
  <c r="AM298" i="1"/>
  <c r="AF299" i="1"/>
  <c r="AG299" i="1"/>
  <c r="AH299" i="1"/>
  <c r="AI299" i="1"/>
  <c r="AJ299" i="1"/>
  <c r="AK299" i="1"/>
  <c r="AL299" i="1"/>
  <c r="AM299" i="1"/>
  <c r="AF300" i="1"/>
  <c r="AG300" i="1"/>
  <c r="AH300" i="1"/>
  <c r="AI300" i="1"/>
  <c r="AJ300" i="1"/>
  <c r="AK300" i="1"/>
  <c r="AL300" i="1"/>
  <c r="AM300" i="1"/>
  <c r="AF301" i="1"/>
  <c r="AG301" i="1"/>
  <c r="AH301" i="1"/>
  <c r="AI301" i="1"/>
  <c r="AJ301" i="1"/>
  <c r="AK301" i="1"/>
  <c r="AL301" i="1"/>
  <c r="AM301" i="1"/>
  <c r="AF302" i="1"/>
  <c r="AG302" i="1"/>
  <c r="AH302" i="1"/>
  <c r="AI302" i="1"/>
  <c r="AJ302" i="1"/>
  <c r="AK302" i="1"/>
  <c r="AL302" i="1"/>
  <c r="AM302" i="1"/>
  <c r="AF303" i="1"/>
  <c r="AG303" i="1"/>
  <c r="AH303" i="1"/>
  <c r="AI303" i="1"/>
  <c r="AJ303" i="1"/>
  <c r="AK303" i="1"/>
  <c r="AL303" i="1"/>
  <c r="AM303" i="1"/>
  <c r="AF304" i="1"/>
  <c r="AG304" i="1"/>
  <c r="AH304" i="1"/>
  <c r="AI304" i="1"/>
  <c r="AJ304" i="1"/>
  <c r="AK304" i="1"/>
  <c r="AL304" i="1"/>
  <c r="AM304" i="1"/>
  <c r="AF305" i="1"/>
  <c r="AG305" i="1"/>
  <c r="AH305" i="1"/>
  <c r="AI305" i="1"/>
  <c r="AJ305" i="1"/>
  <c r="AK305" i="1"/>
  <c r="AL305" i="1"/>
  <c r="AM305" i="1"/>
  <c r="AF306" i="1"/>
  <c r="AG306" i="1"/>
  <c r="AH306" i="1"/>
  <c r="AI306" i="1"/>
  <c r="AJ306" i="1"/>
  <c r="AK306" i="1"/>
  <c r="AL306" i="1"/>
  <c r="AM306" i="1"/>
  <c r="AF307" i="1"/>
  <c r="AG307" i="1"/>
  <c r="AH307" i="1"/>
  <c r="AI307" i="1"/>
  <c r="AJ307" i="1"/>
  <c r="AK307" i="1"/>
  <c r="AL307" i="1"/>
  <c r="AM307" i="1"/>
  <c r="AF308" i="1"/>
  <c r="AG308" i="1"/>
  <c r="AH308" i="1"/>
  <c r="AI308" i="1"/>
  <c r="AJ308" i="1"/>
  <c r="AK308" i="1"/>
  <c r="AL308" i="1"/>
  <c r="AM308" i="1"/>
  <c r="AF309" i="1"/>
  <c r="AG309" i="1"/>
  <c r="AH309" i="1"/>
  <c r="AI309" i="1"/>
  <c r="AJ309" i="1"/>
  <c r="AK309" i="1"/>
  <c r="AL309" i="1"/>
  <c r="AM309" i="1"/>
  <c r="AF310" i="1"/>
  <c r="AG310" i="1"/>
  <c r="AH310" i="1"/>
  <c r="AI310" i="1"/>
  <c r="AJ310" i="1"/>
  <c r="AK310" i="1"/>
  <c r="AL310" i="1"/>
  <c r="AM310" i="1"/>
  <c r="AF311" i="1"/>
  <c r="AG311" i="1"/>
  <c r="AH311" i="1"/>
  <c r="AI311" i="1"/>
  <c r="AJ311" i="1"/>
  <c r="AK311" i="1"/>
  <c r="AL311" i="1"/>
  <c r="AM311" i="1"/>
  <c r="AF312" i="1"/>
  <c r="AG312" i="1"/>
  <c r="AH312" i="1"/>
  <c r="AI312" i="1"/>
  <c r="AJ312" i="1"/>
  <c r="AK312" i="1"/>
  <c r="AL312" i="1"/>
  <c r="AM312" i="1"/>
  <c r="AF313" i="1"/>
  <c r="AG313" i="1"/>
  <c r="AH313" i="1"/>
  <c r="AI313" i="1"/>
  <c r="AJ313" i="1"/>
  <c r="AK313" i="1"/>
  <c r="AL313" i="1"/>
  <c r="AM313" i="1"/>
  <c r="AF314" i="1"/>
  <c r="AG314" i="1"/>
  <c r="AH314" i="1"/>
  <c r="AI314" i="1"/>
  <c r="AJ314" i="1"/>
  <c r="AK314" i="1"/>
  <c r="AL314" i="1"/>
  <c r="AM314" i="1"/>
  <c r="AF315" i="1"/>
  <c r="AG315" i="1"/>
  <c r="AH315" i="1"/>
  <c r="AI315" i="1"/>
  <c r="AJ315" i="1"/>
  <c r="AK315" i="1"/>
  <c r="AL315" i="1"/>
  <c r="AM315" i="1"/>
  <c r="AF316" i="1"/>
  <c r="AG316" i="1"/>
  <c r="AH316" i="1"/>
  <c r="AI316" i="1"/>
  <c r="AJ316" i="1"/>
  <c r="AK316" i="1"/>
  <c r="AL316" i="1"/>
  <c r="AM316" i="1"/>
  <c r="AF317" i="1"/>
  <c r="AG317" i="1"/>
  <c r="AH317" i="1"/>
  <c r="AI317" i="1"/>
  <c r="AJ317" i="1"/>
  <c r="AK317" i="1"/>
  <c r="AL317" i="1"/>
  <c r="AM317" i="1"/>
  <c r="AF318" i="1"/>
  <c r="AG318" i="1"/>
  <c r="AH318" i="1"/>
  <c r="AI318" i="1"/>
  <c r="AJ318" i="1"/>
  <c r="AK318" i="1"/>
  <c r="AL318" i="1"/>
  <c r="AM318" i="1"/>
  <c r="AF319" i="1"/>
  <c r="AG319" i="1"/>
  <c r="AH319" i="1"/>
  <c r="AI319" i="1"/>
  <c r="AJ319" i="1"/>
  <c r="AK319" i="1"/>
  <c r="AL319" i="1"/>
  <c r="AM319" i="1"/>
  <c r="AF320" i="1"/>
  <c r="AG320" i="1"/>
  <c r="AH320" i="1"/>
  <c r="AI320" i="1"/>
  <c r="AJ320" i="1"/>
  <c r="AK320" i="1"/>
  <c r="AL320" i="1"/>
  <c r="AM320" i="1"/>
  <c r="AF321" i="1"/>
  <c r="AG321" i="1"/>
  <c r="AH321" i="1"/>
  <c r="AI321" i="1"/>
  <c r="AJ321" i="1"/>
  <c r="AK321" i="1"/>
  <c r="AL321" i="1"/>
  <c r="AM321" i="1"/>
  <c r="AF322" i="1"/>
  <c r="AG322" i="1"/>
  <c r="AH322" i="1"/>
  <c r="AI322" i="1"/>
  <c r="AJ322" i="1"/>
  <c r="AK322" i="1"/>
  <c r="AL322" i="1"/>
  <c r="AM322" i="1"/>
  <c r="AF323" i="1"/>
  <c r="AG323" i="1"/>
  <c r="AH323" i="1"/>
  <c r="AI323" i="1"/>
  <c r="AJ323" i="1"/>
  <c r="AK323" i="1"/>
  <c r="AL323" i="1"/>
  <c r="AM323" i="1"/>
  <c r="AF324" i="1"/>
  <c r="AG324" i="1"/>
  <c r="AH324" i="1"/>
  <c r="AI324" i="1"/>
  <c r="AJ324" i="1"/>
  <c r="AK324" i="1"/>
  <c r="AL324" i="1"/>
  <c r="AM324" i="1"/>
  <c r="AF325" i="1"/>
  <c r="AG325" i="1"/>
  <c r="AH325" i="1"/>
  <c r="AI325" i="1"/>
  <c r="AJ325" i="1"/>
  <c r="AK325" i="1"/>
  <c r="AL325" i="1"/>
  <c r="AM325" i="1"/>
  <c r="AF326" i="1"/>
  <c r="AG326" i="1"/>
  <c r="AH326" i="1"/>
  <c r="AI326" i="1"/>
  <c r="AJ326" i="1"/>
  <c r="AK326" i="1"/>
  <c r="AL326" i="1"/>
  <c r="AM326" i="1"/>
  <c r="AF327" i="1"/>
  <c r="AG327" i="1"/>
  <c r="AH327" i="1"/>
  <c r="AI327" i="1"/>
  <c r="AJ327" i="1"/>
  <c r="AK327" i="1"/>
  <c r="AL327" i="1"/>
  <c r="AM327" i="1"/>
  <c r="AF328" i="1"/>
  <c r="AG328" i="1"/>
  <c r="AH328" i="1"/>
  <c r="AI328" i="1"/>
  <c r="AJ328" i="1"/>
  <c r="AK328" i="1"/>
  <c r="AL328" i="1"/>
  <c r="AM328" i="1"/>
  <c r="AF329" i="1"/>
  <c r="AG329" i="1"/>
  <c r="AH329" i="1"/>
  <c r="AI329" i="1"/>
  <c r="AJ329" i="1"/>
  <c r="AK329" i="1"/>
  <c r="AL329" i="1"/>
  <c r="AM329" i="1"/>
  <c r="AF330" i="1"/>
  <c r="AG330" i="1"/>
  <c r="AH330" i="1"/>
  <c r="AI330" i="1"/>
  <c r="AJ330" i="1"/>
  <c r="AK330" i="1"/>
  <c r="AL330" i="1"/>
  <c r="AM330" i="1"/>
  <c r="AF331" i="1"/>
  <c r="AG331" i="1"/>
  <c r="AH331" i="1"/>
  <c r="AI331" i="1"/>
  <c r="AJ331" i="1"/>
  <c r="AK331" i="1"/>
  <c r="AL331" i="1"/>
  <c r="AM331" i="1"/>
  <c r="AF332" i="1"/>
  <c r="AG332" i="1"/>
  <c r="AH332" i="1"/>
  <c r="AI332" i="1"/>
  <c r="AJ332" i="1"/>
  <c r="AK332" i="1"/>
  <c r="AL332" i="1"/>
  <c r="AM332" i="1"/>
  <c r="AF333" i="1"/>
  <c r="AG333" i="1"/>
  <c r="AH333" i="1"/>
  <c r="AI333" i="1"/>
  <c r="AJ333" i="1"/>
  <c r="AK333" i="1"/>
  <c r="AL333" i="1"/>
  <c r="AM333" i="1"/>
  <c r="AF334" i="1"/>
  <c r="AG334" i="1"/>
  <c r="AH334" i="1"/>
  <c r="AI334" i="1"/>
  <c r="AJ334" i="1"/>
  <c r="AK334" i="1"/>
  <c r="AL334" i="1"/>
  <c r="AM334" i="1"/>
  <c r="AF335" i="1"/>
  <c r="AG335" i="1"/>
  <c r="AH335" i="1"/>
  <c r="AI335" i="1"/>
  <c r="AJ335" i="1"/>
  <c r="AK335" i="1"/>
  <c r="AL335" i="1"/>
  <c r="AM335" i="1"/>
  <c r="AF336" i="1"/>
  <c r="AG336" i="1"/>
  <c r="AH336" i="1"/>
  <c r="AI336" i="1"/>
  <c r="AJ336" i="1"/>
  <c r="AK336" i="1"/>
  <c r="AL336" i="1"/>
  <c r="AM336" i="1"/>
  <c r="AF337" i="1"/>
  <c r="AG337" i="1"/>
  <c r="AH337" i="1"/>
  <c r="AI337" i="1"/>
  <c r="AJ337" i="1"/>
  <c r="AK337" i="1"/>
  <c r="AL337" i="1"/>
  <c r="AM337" i="1"/>
  <c r="AF338" i="1"/>
  <c r="AG338" i="1"/>
  <c r="AH338" i="1"/>
  <c r="AI338" i="1"/>
  <c r="AJ338" i="1"/>
  <c r="AK338" i="1"/>
  <c r="AL338" i="1"/>
  <c r="AM338" i="1"/>
  <c r="AF339" i="1"/>
  <c r="AG339" i="1"/>
  <c r="AH339" i="1"/>
  <c r="AI339" i="1"/>
  <c r="AJ339" i="1"/>
  <c r="AK339" i="1"/>
  <c r="AL339" i="1"/>
  <c r="AM339" i="1"/>
  <c r="AF340" i="1"/>
  <c r="AG340" i="1"/>
  <c r="AH340" i="1"/>
  <c r="AI340" i="1"/>
  <c r="AJ340" i="1"/>
  <c r="AK340" i="1"/>
  <c r="AL340" i="1"/>
  <c r="AM340" i="1"/>
  <c r="AF341" i="1"/>
  <c r="AG341" i="1"/>
  <c r="AH341" i="1"/>
  <c r="AI341" i="1"/>
  <c r="AJ341" i="1"/>
  <c r="AK341" i="1"/>
  <c r="AL341" i="1"/>
  <c r="AM341" i="1"/>
  <c r="AF342" i="1"/>
  <c r="AG342" i="1"/>
  <c r="AH342" i="1"/>
  <c r="AI342" i="1"/>
  <c r="AJ342" i="1"/>
  <c r="AK342" i="1"/>
  <c r="AL342" i="1"/>
  <c r="AM342" i="1"/>
  <c r="AF343" i="1"/>
  <c r="AG343" i="1"/>
  <c r="AH343" i="1"/>
  <c r="AI343" i="1"/>
  <c r="AJ343" i="1"/>
  <c r="AK343" i="1"/>
  <c r="AL343" i="1"/>
  <c r="AM343" i="1"/>
  <c r="AF344" i="1"/>
  <c r="AG344" i="1"/>
  <c r="AH344" i="1"/>
  <c r="AI344" i="1"/>
  <c r="AJ344" i="1"/>
  <c r="AK344" i="1"/>
  <c r="AL344" i="1"/>
  <c r="AM344" i="1"/>
  <c r="AF345" i="1"/>
  <c r="AG345" i="1"/>
  <c r="AH345" i="1"/>
  <c r="AI345" i="1"/>
  <c r="AJ345" i="1"/>
  <c r="AK345" i="1"/>
  <c r="AL345" i="1"/>
  <c r="AM345" i="1"/>
  <c r="AF346" i="1"/>
  <c r="AG346" i="1"/>
  <c r="AH346" i="1"/>
  <c r="AI346" i="1"/>
  <c r="AJ346" i="1"/>
  <c r="AK346" i="1"/>
  <c r="AL346" i="1"/>
  <c r="AM346" i="1"/>
  <c r="AF347" i="1"/>
  <c r="AG347" i="1"/>
  <c r="AH347" i="1"/>
  <c r="AI347" i="1"/>
  <c r="AJ347" i="1"/>
  <c r="AK347" i="1"/>
  <c r="AL347" i="1"/>
  <c r="AM347" i="1"/>
  <c r="AF348" i="1"/>
  <c r="AG348" i="1"/>
  <c r="AH348" i="1"/>
  <c r="AI348" i="1"/>
  <c r="AJ348" i="1"/>
  <c r="AK348" i="1"/>
  <c r="AL348" i="1"/>
  <c r="AM348" i="1"/>
  <c r="AF349" i="1"/>
  <c r="AG349" i="1"/>
  <c r="AH349" i="1"/>
  <c r="AI349" i="1"/>
  <c r="AJ349" i="1"/>
  <c r="AK349" i="1"/>
  <c r="AL349" i="1"/>
  <c r="AM349" i="1"/>
  <c r="AF350" i="1"/>
  <c r="AG350" i="1"/>
  <c r="AH350" i="1"/>
  <c r="AI350" i="1"/>
  <c r="AJ350" i="1"/>
  <c r="AK350" i="1"/>
  <c r="AL350" i="1"/>
  <c r="AM350" i="1"/>
  <c r="AF351" i="1"/>
  <c r="AG351" i="1"/>
  <c r="AH351" i="1"/>
  <c r="AI351" i="1"/>
  <c r="AJ351" i="1"/>
  <c r="AK351" i="1"/>
  <c r="AL351" i="1"/>
  <c r="AM351" i="1"/>
  <c r="AF352" i="1"/>
  <c r="AG352" i="1"/>
  <c r="AH352" i="1"/>
  <c r="AI352" i="1"/>
  <c r="AJ352" i="1"/>
  <c r="AK352" i="1"/>
  <c r="AL352" i="1"/>
  <c r="AM352" i="1"/>
  <c r="AF353" i="1"/>
  <c r="AG353" i="1"/>
  <c r="AH353" i="1"/>
  <c r="AI353" i="1"/>
  <c r="AJ353" i="1"/>
  <c r="AK353" i="1"/>
  <c r="AL353" i="1"/>
  <c r="AM353" i="1"/>
  <c r="AF354" i="1"/>
  <c r="AG354" i="1"/>
  <c r="AH354" i="1"/>
  <c r="AI354" i="1"/>
  <c r="AJ354" i="1"/>
  <c r="AK354" i="1"/>
  <c r="AL354" i="1"/>
  <c r="AM354" i="1"/>
  <c r="AF355" i="1"/>
  <c r="AG355" i="1"/>
  <c r="AH355" i="1"/>
  <c r="AI355" i="1"/>
  <c r="AJ355" i="1"/>
  <c r="AK355" i="1"/>
  <c r="AL355" i="1"/>
  <c r="AM355" i="1"/>
  <c r="AF356" i="1"/>
  <c r="AG356" i="1"/>
  <c r="AH356" i="1"/>
  <c r="AI356" i="1"/>
  <c r="AJ356" i="1"/>
  <c r="AK356" i="1"/>
  <c r="AL356" i="1"/>
  <c r="AM356" i="1"/>
  <c r="AF357" i="1"/>
  <c r="AG357" i="1"/>
  <c r="AH357" i="1"/>
  <c r="AI357" i="1"/>
  <c r="AJ357" i="1"/>
  <c r="AK357" i="1"/>
  <c r="AL357" i="1"/>
  <c r="AM357" i="1"/>
  <c r="AF358" i="1"/>
  <c r="AG358" i="1"/>
  <c r="AH358" i="1"/>
  <c r="AI358" i="1"/>
  <c r="AJ358" i="1"/>
  <c r="AK358" i="1"/>
  <c r="AL358" i="1"/>
  <c r="AM358" i="1"/>
  <c r="AF359" i="1"/>
  <c r="AG359" i="1"/>
  <c r="AH359" i="1"/>
  <c r="AI359" i="1"/>
  <c r="AJ359" i="1"/>
  <c r="AK359" i="1"/>
  <c r="AL359" i="1"/>
  <c r="AM359" i="1"/>
  <c r="AF360" i="1"/>
  <c r="AG360" i="1"/>
  <c r="AH360" i="1"/>
  <c r="AI360" i="1"/>
  <c r="AJ360" i="1"/>
  <c r="AK360" i="1"/>
  <c r="AL360" i="1"/>
  <c r="AM360" i="1"/>
  <c r="AF361" i="1"/>
  <c r="AG361" i="1"/>
  <c r="AH361" i="1"/>
  <c r="AI361" i="1"/>
  <c r="AJ361" i="1"/>
  <c r="AK361" i="1"/>
  <c r="AL361" i="1"/>
  <c r="AM361" i="1"/>
  <c r="AF362" i="1"/>
  <c r="AG362" i="1"/>
  <c r="AH362" i="1"/>
  <c r="AI362" i="1"/>
  <c r="AJ362" i="1"/>
  <c r="AK362" i="1"/>
  <c r="AL362" i="1"/>
  <c r="AM362" i="1"/>
  <c r="AF363" i="1"/>
  <c r="AG363" i="1"/>
  <c r="AH363" i="1"/>
  <c r="AI363" i="1"/>
  <c r="AJ363" i="1"/>
  <c r="AK363" i="1"/>
  <c r="AL363" i="1"/>
  <c r="AM363" i="1"/>
  <c r="AF364" i="1"/>
  <c r="AG364" i="1"/>
  <c r="AH364" i="1"/>
  <c r="AI364" i="1"/>
  <c r="AJ364" i="1"/>
  <c r="AK364" i="1"/>
  <c r="AL364" i="1"/>
  <c r="AM364" i="1"/>
  <c r="AF365" i="1"/>
  <c r="AG365" i="1"/>
  <c r="AH365" i="1"/>
  <c r="AI365" i="1"/>
  <c r="AJ365" i="1"/>
  <c r="AK365" i="1"/>
  <c r="AL365" i="1"/>
  <c r="AM365" i="1"/>
  <c r="AF366" i="1"/>
  <c r="AG366" i="1"/>
  <c r="AH366" i="1"/>
  <c r="AI366" i="1"/>
  <c r="AJ366" i="1"/>
  <c r="AK366" i="1"/>
  <c r="AL366" i="1"/>
  <c r="AM366" i="1"/>
  <c r="AF367" i="1"/>
  <c r="AG367" i="1"/>
  <c r="AH367" i="1"/>
  <c r="AI367" i="1"/>
  <c r="AJ367" i="1"/>
  <c r="AK367" i="1"/>
  <c r="AL367" i="1"/>
  <c r="AM367" i="1"/>
  <c r="AF368" i="1"/>
  <c r="AG368" i="1"/>
  <c r="AH368" i="1"/>
  <c r="AI368" i="1"/>
  <c r="AJ368" i="1"/>
  <c r="AK368" i="1"/>
  <c r="AL368" i="1"/>
  <c r="AM368" i="1"/>
  <c r="AF369" i="1"/>
  <c r="AG369" i="1"/>
  <c r="AH369" i="1"/>
  <c r="AI369" i="1"/>
  <c r="AJ369" i="1"/>
  <c r="AK369" i="1"/>
  <c r="AL369" i="1"/>
  <c r="AM369" i="1"/>
  <c r="AF370" i="1"/>
  <c r="AG370" i="1"/>
  <c r="AH370" i="1"/>
  <c r="AI370" i="1"/>
  <c r="AJ370" i="1"/>
  <c r="AK370" i="1"/>
  <c r="AL370" i="1"/>
  <c r="AM370" i="1"/>
  <c r="AF371" i="1"/>
  <c r="AG371" i="1"/>
  <c r="AH371" i="1"/>
  <c r="AI371" i="1"/>
  <c r="AJ371" i="1"/>
  <c r="AK371" i="1"/>
  <c r="AL371" i="1"/>
  <c r="AM371" i="1"/>
  <c r="AF372" i="1"/>
  <c r="AG372" i="1"/>
  <c r="AH372" i="1"/>
  <c r="AI372" i="1"/>
  <c r="AJ372" i="1"/>
  <c r="AK372" i="1"/>
  <c r="AL372" i="1"/>
  <c r="AM372" i="1"/>
  <c r="AF373" i="1"/>
  <c r="AG373" i="1"/>
  <c r="AH373" i="1"/>
  <c r="AI373" i="1"/>
  <c r="AJ373" i="1"/>
  <c r="AK373" i="1"/>
  <c r="AL373" i="1"/>
  <c r="AM373" i="1"/>
  <c r="AF374" i="1"/>
  <c r="AG374" i="1"/>
  <c r="AH374" i="1"/>
  <c r="AI374" i="1"/>
  <c r="AJ374" i="1"/>
  <c r="AK374" i="1"/>
  <c r="AL374" i="1"/>
  <c r="AM374" i="1"/>
  <c r="AF375" i="1"/>
  <c r="AG375" i="1"/>
  <c r="AH375" i="1"/>
  <c r="AI375" i="1"/>
  <c r="AJ375" i="1"/>
  <c r="AK375" i="1"/>
  <c r="AL375" i="1"/>
  <c r="AM375" i="1"/>
  <c r="AF376" i="1"/>
  <c r="AG376" i="1"/>
  <c r="AH376" i="1"/>
  <c r="AI376" i="1"/>
  <c r="AJ376" i="1"/>
  <c r="AK376" i="1"/>
  <c r="AL376" i="1"/>
  <c r="AM376" i="1"/>
  <c r="AF377" i="1"/>
  <c r="AG377" i="1"/>
  <c r="AH377" i="1"/>
  <c r="AI377" i="1"/>
  <c r="AJ377" i="1"/>
  <c r="AK377" i="1"/>
  <c r="AL377" i="1"/>
  <c r="AM377" i="1"/>
  <c r="AF378" i="1"/>
  <c r="AG378" i="1"/>
  <c r="AH378" i="1"/>
  <c r="AI378" i="1"/>
  <c r="AJ378" i="1"/>
  <c r="AK378" i="1"/>
  <c r="AL378" i="1"/>
  <c r="AM378" i="1"/>
  <c r="AF379" i="1"/>
  <c r="AG379" i="1"/>
  <c r="AH379" i="1"/>
  <c r="AI379" i="1"/>
  <c r="AJ379" i="1"/>
  <c r="AK379" i="1"/>
  <c r="AL379" i="1"/>
  <c r="AM379" i="1"/>
  <c r="AF380" i="1"/>
  <c r="AG380" i="1"/>
  <c r="AH380" i="1"/>
  <c r="AI380" i="1"/>
  <c r="AJ380" i="1"/>
  <c r="AK380" i="1"/>
  <c r="AL380" i="1"/>
  <c r="AM380" i="1"/>
  <c r="AF381" i="1"/>
  <c r="AG381" i="1"/>
  <c r="AH381" i="1"/>
  <c r="AI381" i="1"/>
  <c r="AJ381" i="1"/>
  <c r="AK381" i="1"/>
  <c r="AL381" i="1"/>
  <c r="AM381" i="1"/>
  <c r="AF382" i="1"/>
  <c r="AG382" i="1"/>
  <c r="AH382" i="1"/>
  <c r="AI382" i="1"/>
  <c r="AJ382" i="1"/>
  <c r="AK382" i="1"/>
  <c r="AL382" i="1"/>
  <c r="AM382" i="1"/>
  <c r="AF383" i="1"/>
  <c r="AG383" i="1"/>
  <c r="AH383" i="1"/>
  <c r="AI383" i="1"/>
  <c r="AJ383" i="1"/>
  <c r="AK383" i="1"/>
  <c r="AL383" i="1"/>
  <c r="AM383" i="1"/>
  <c r="AF384" i="1"/>
  <c r="AG384" i="1"/>
  <c r="AH384" i="1"/>
  <c r="AI384" i="1"/>
  <c r="AJ384" i="1"/>
  <c r="AK384" i="1"/>
  <c r="AL384" i="1"/>
  <c r="AM384" i="1"/>
  <c r="AF385" i="1"/>
  <c r="AG385" i="1"/>
  <c r="AH385" i="1"/>
  <c r="AI385" i="1"/>
  <c r="AJ385" i="1"/>
  <c r="AK385" i="1"/>
  <c r="AL385" i="1"/>
  <c r="AM385" i="1"/>
  <c r="AF386" i="1"/>
  <c r="AG386" i="1"/>
  <c r="AH386" i="1"/>
  <c r="AI386" i="1"/>
  <c r="AJ386" i="1"/>
  <c r="AK386" i="1"/>
  <c r="AL386" i="1"/>
  <c r="AM386" i="1"/>
  <c r="AF387" i="1"/>
  <c r="AG387" i="1"/>
  <c r="AH387" i="1"/>
  <c r="AI387" i="1"/>
  <c r="AJ387" i="1"/>
  <c r="AK387" i="1"/>
  <c r="AL387" i="1"/>
  <c r="AM387" i="1"/>
  <c r="AF388" i="1"/>
  <c r="AG388" i="1"/>
  <c r="AH388" i="1"/>
  <c r="AI388" i="1"/>
  <c r="AJ388" i="1"/>
  <c r="AK388" i="1"/>
  <c r="AL388" i="1"/>
  <c r="AM388" i="1"/>
  <c r="AF389" i="1"/>
  <c r="AG389" i="1"/>
  <c r="AH389" i="1"/>
  <c r="AI389" i="1"/>
  <c r="AJ389" i="1"/>
  <c r="AK389" i="1"/>
  <c r="AL389" i="1"/>
  <c r="AM389" i="1"/>
  <c r="AF390" i="1"/>
  <c r="AG390" i="1"/>
  <c r="AH390" i="1"/>
  <c r="AI390" i="1"/>
  <c r="AJ390" i="1"/>
  <c r="AK390" i="1"/>
  <c r="AL390" i="1"/>
  <c r="AM390" i="1"/>
  <c r="AF391" i="1"/>
  <c r="AG391" i="1"/>
  <c r="AH391" i="1"/>
  <c r="AI391" i="1"/>
  <c r="AJ391" i="1"/>
  <c r="AK391" i="1"/>
  <c r="AL391" i="1"/>
  <c r="AM391" i="1"/>
  <c r="AF392" i="1"/>
  <c r="AG392" i="1"/>
  <c r="AH392" i="1"/>
  <c r="AI392" i="1"/>
  <c r="AJ392" i="1"/>
  <c r="AK392" i="1"/>
  <c r="AL392" i="1"/>
  <c r="AM392" i="1"/>
  <c r="AF393" i="1"/>
  <c r="AG393" i="1"/>
  <c r="AH393" i="1"/>
  <c r="AI393" i="1"/>
  <c r="AJ393" i="1"/>
  <c r="AK393" i="1"/>
  <c r="AL393" i="1"/>
  <c r="AM393" i="1"/>
  <c r="AF394" i="1"/>
  <c r="AG394" i="1"/>
  <c r="AH394" i="1"/>
  <c r="AI394" i="1"/>
  <c r="AJ394" i="1"/>
  <c r="AK394" i="1"/>
  <c r="AL394" i="1"/>
  <c r="AM394" i="1"/>
  <c r="AF395" i="1"/>
  <c r="AG395" i="1"/>
  <c r="AH395" i="1"/>
  <c r="AI395" i="1"/>
  <c r="AJ395" i="1"/>
  <c r="AK395" i="1"/>
  <c r="AL395" i="1"/>
  <c r="AM395" i="1"/>
  <c r="AF396" i="1"/>
  <c r="AG396" i="1"/>
  <c r="AH396" i="1"/>
  <c r="AI396" i="1"/>
  <c r="AJ396" i="1"/>
  <c r="AK396" i="1"/>
  <c r="AL396" i="1"/>
  <c r="AM396" i="1"/>
  <c r="AF397" i="1"/>
  <c r="AG397" i="1"/>
  <c r="AH397" i="1"/>
  <c r="AI397" i="1"/>
  <c r="AJ397" i="1"/>
  <c r="AK397" i="1"/>
  <c r="AL397" i="1"/>
  <c r="AM397" i="1"/>
  <c r="AF398" i="1"/>
  <c r="AG398" i="1"/>
  <c r="AH398" i="1"/>
  <c r="AI398" i="1"/>
  <c r="AJ398" i="1"/>
  <c r="AK398" i="1"/>
  <c r="AL398" i="1"/>
  <c r="AM398" i="1"/>
  <c r="AF399" i="1"/>
  <c r="AG399" i="1"/>
  <c r="AH399" i="1"/>
  <c r="AI399" i="1"/>
  <c r="AJ399" i="1"/>
  <c r="AK399" i="1"/>
  <c r="AL399" i="1"/>
  <c r="AM399" i="1"/>
  <c r="AF400" i="1"/>
  <c r="AG400" i="1"/>
  <c r="AH400" i="1"/>
  <c r="AI400" i="1"/>
  <c r="AJ400" i="1"/>
  <c r="AK400" i="1"/>
  <c r="AL400" i="1"/>
  <c r="AM400" i="1"/>
  <c r="AF401" i="1"/>
  <c r="AG401" i="1"/>
  <c r="AH401" i="1"/>
  <c r="AI401" i="1"/>
  <c r="AJ401" i="1"/>
  <c r="AK401" i="1"/>
  <c r="AL401" i="1"/>
  <c r="AM401" i="1"/>
  <c r="AF402" i="1"/>
  <c r="AG402" i="1"/>
  <c r="AH402" i="1"/>
  <c r="AI402" i="1"/>
  <c r="AJ402" i="1"/>
  <c r="AK402" i="1"/>
  <c r="AL402" i="1"/>
  <c r="AM402" i="1"/>
  <c r="AF403" i="1"/>
  <c r="AG403" i="1"/>
  <c r="AH403" i="1"/>
  <c r="AI403" i="1"/>
  <c r="AJ403" i="1"/>
  <c r="AK403" i="1"/>
  <c r="AL403" i="1"/>
  <c r="AM403" i="1"/>
  <c r="AF404" i="1"/>
  <c r="AG404" i="1"/>
  <c r="AH404" i="1"/>
  <c r="AI404" i="1"/>
  <c r="AJ404" i="1"/>
  <c r="AK404" i="1"/>
  <c r="AL404" i="1"/>
  <c r="AM404" i="1"/>
  <c r="AF405" i="1"/>
  <c r="AG405" i="1"/>
  <c r="AH405" i="1"/>
  <c r="AI405" i="1"/>
  <c r="AJ405" i="1"/>
  <c r="AK405" i="1"/>
  <c r="AL405" i="1"/>
  <c r="AM405" i="1"/>
  <c r="AF406" i="1"/>
  <c r="AG406" i="1"/>
  <c r="AH406" i="1"/>
  <c r="AI406" i="1"/>
  <c r="AJ406" i="1"/>
  <c r="AK406" i="1"/>
  <c r="AL406" i="1"/>
  <c r="AM406" i="1"/>
  <c r="AF407" i="1"/>
  <c r="AG407" i="1"/>
  <c r="AH407" i="1"/>
  <c r="AI407" i="1"/>
  <c r="AJ407" i="1"/>
  <c r="AK407" i="1"/>
  <c r="AL407" i="1"/>
  <c r="AM407" i="1"/>
  <c r="AF408" i="1"/>
  <c r="AG408" i="1"/>
  <c r="AH408" i="1"/>
  <c r="AI408" i="1"/>
  <c r="AJ408" i="1"/>
  <c r="AK408" i="1"/>
  <c r="AL408" i="1"/>
  <c r="AM408" i="1"/>
  <c r="AF409" i="1"/>
  <c r="AG409" i="1"/>
  <c r="AH409" i="1"/>
  <c r="AI409" i="1"/>
  <c r="AJ409" i="1"/>
  <c r="AK409" i="1"/>
  <c r="AL409" i="1"/>
  <c r="AM409" i="1"/>
  <c r="AF410" i="1"/>
  <c r="AG410" i="1"/>
  <c r="AH410" i="1"/>
  <c r="AI410" i="1"/>
  <c r="AJ410" i="1"/>
  <c r="AK410" i="1"/>
  <c r="AL410" i="1"/>
  <c r="AM410" i="1"/>
  <c r="AF411" i="1"/>
  <c r="AG411" i="1"/>
  <c r="AH411" i="1"/>
  <c r="AI411" i="1"/>
  <c r="AJ411" i="1"/>
  <c r="AK411" i="1"/>
  <c r="AL411" i="1"/>
  <c r="AM411" i="1"/>
  <c r="AF412" i="1"/>
  <c r="AG412" i="1"/>
  <c r="AH412" i="1"/>
  <c r="AI412" i="1"/>
  <c r="AJ412" i="1"/>
  <c r="AK412" i="1"/>
  <c r="AL412" i="1"/>
  <c r="AM412" i="1"/>
  <c r="AF413" i="1"/>
  <c r="AG413" i="1"/>
  <c r="AH413" i="1"/>
  <c r="AI413" i="1"/>
  <c r="AJ413" i="1"/>
  <c r="AK413" i="1"/>
  <c r="AL413" i="1"/>
  <c r="AM413" i="1"/>
  <c r="AF414" i="1"/>
  <c r="AG414" i="1"/>
  <c r="AH414" i="1"/>
  <c r="AI414" i="1"/>
  <c r="AJ414" i="1"/>
  <c r="AK414" i="1"/>
  <c r="AL414" i="1"/>
  <c r="AM414" i="1"/>
  <c r="AF415" i="1"/>
  <c r="AG415" i="1"/>
  <c r="AH415" i="1"/>
  <c r="AI415" i="1"/>
  <c r="AJ415" i="1"/>
  <c r="AK415" i="1"/>
  <c r="AL415" i="1"/>
  <c r="AM415" i="1"/>
  <c r="AF416" i="1"/>
  <c r="AG416" i="1"/>
  <c r="AH416" i="1"/>
  <c r="AI416" i="1"/>
  <c r="AJ416" i="1"/>
  <c r="AK416" i="1"/>
  <c r="AL416" i="1"/>
  <c r="AM416" i="1"/>
  <c r="AF417" i="1"/>
  <c r="AG417" i="1"/>
  <c r="AH417" i="1"/>
  <c r="AI417" i="1"/>
  <c r="AJ417" i="1"/>
  <c r="AK417" i="1"/>
  <c r="AL417" i="1"/>
  <c r="AM417" i="1"/>
  <c r="AF418" i="1"/>
  <c r="AG418" i="1"/>
  <c r="AH418" i="1"/>
  <c r="AI418" i="1"/>
  <c r="AJ418" i="1"/>
  <c r="AK418" i="1"/>
  <c r="AL418" i="1"/>
  <c r="AM418" i="1"/>
  <c r="AF419" i="1"/>
  <c r="AG419" i="1"/>
  <c r="AH419" i="1"/>
  <c r="AI419" i="1"/>
  <c r="AJ419" i="1"/>
  <c r="AK419" i="1"/>
  <c r="AL419" i="1"/>
  <c r="AM419" i="1"/>
  <c r="AF420" i="1"/>
  <c r="AG420" i="1"/>
  <c r="AH420" i="1"/>
  <c r="AI420" i="1"/>
  <c r="AJ420" i="1"/>
  <c r="AK420" i="1"/>
  <c r="AL420" i="1"/>
  <c r="AM420" i="1"/>
  <c r="AF421" i="1"/>
  <c r="AG421" i="1"/>
  <c r="AH421" i="1"/>
  <c r="AI421" i="1"/>
  <c r="AJ421" i="1"/>
  <c r="AK421" i="1"/>
  <c r="AL421" i="1"/>
  <c r="AM421" i="1"/>
  <c r="AF422" i="1"/>
  <c r="AG422" i="1"/>
  <c r="AH422" i="1"/>
  <c r="AI422" i="1"/>
  <c r="AJ422" i="1"/>
  <c r="AK422" i="1"/>
  <c r="AL422" i="1"/>
  <c r="AM422" i="1"/>
  <c r="AF423" i="1"/>
  <c r="AG423" i="1"/>
  <c r="AH423" i="1"/>
  <c r="AI423" i="1"/>
  <c r="AJ423" i="1"/>
  <c r="AK423" i="1"/>
  <c r="AL423" i="1"/>
  <c r="AM423" i="1"/>
  <c r="AF424" i="1"/>
  <c r="AG424" i="1"/>
  <c r="AH424" i="1"/>
  <c r="AI424" i="1"/>
  <c r="AJ424" i="1"/>
  <c r="AK424" i="1"/>
  <c r="AL424" i="1"/>
  <c r="AM424" i="1"/>
  <c r="AF425" i="1"/>
  <c r="AG425" i="1"/>
  <c r="AH425" i="1"/>
  <c r="AI425" i="1"/>
  <c r="AJ425" i="1"/>
  <c r="AK425" i="1"/>
  <c r="AL425" i="1"/>
  <c r="AM425" i="1"/>
  <c r="AF426" i="1"/>
  <c r="AG426" i="1"/>
  <c r="AH426" i="1"/>
  <c r="AI426" i="1"/>
  <c r="AJ426" i="1"/>
  <c r="AK426" i="1"/>
  <c r="AL426" i="1"/>
  <c r="AM426" i="1"/>
  <c r="AF427" i="1"/>
  <c r="AG427" i="1"/>
  <c r="AH427" i="1"/>
  <c r="AI427" i="1"/>
  <c r="AJ427" i="1"/>
  <c r="AK427" i="1"/>
  <c r="AL427" i="1"/>
  <c r="AM427" i="1"/>
  <c r="AF428" i="1"/>
  <c r="AG428" i="1"/>
  <c r="AH428" i="1"/>
  <c r="AI428" i="1"/>
  <c r="AJ428" i="1"/>
  <c r="AK428" i="1"/>
  <c r="AL428" i="1"/>
  <c r="AM428" i="1"/>
  <c r="AF429" i="1"/>
  <c r="AG429" i="1"/>
  <c r="AH429" i="1"/>
  <c r="AI429" i="1"/>
  <c r="AJ429" i="1"/>
  <c r="AK429" i="1"/>
  <c r="AL429" i="1"/>
  <c r="AM429" i="1"/>
  <c r="AF430" i="1"/>
  <c r="AG430" i="1"/>
  <c r="AH430" i="1"/>
  <c r="AI430" i="1"/>
  <c r="AJ430" i="1"/>
  <c r="AK430" i="1"/>
  <c r="AL430" i="1"/>
  <c r="AM430" i="1"/>
  <c r="AF431" i="1"/>
  <c r="AG431" i="1"/>
  <c r="AH431" i="1"/>
  <c r="AI431" i="1"/>
  <c r="AJ431" i="1"/>
  <c r="AK431" i="1"/>
  <c r="AL431" i="1"/>
  <c r="AM431" i="1"/>
  <c r="AF432" i="1"/>
  <c r="AG432" i="1"/>
  <c r="AH432" i="1"/>
  <c r="AI432" i="1"/>
  <c r="AJ432" i="1"/>
  <c r="AK432" i="1"/>
  <c r="AL432" i="1"/>
  <c r="AM432" i="1"/>
  <c r="AF433" i="1"/>
  <c r="AG433" i="1"/>
  <c r="AH433" i="1"/>
  <c r="AI433" i="1"/>
  <c r="AJ433" i="1"/>
  <c r="AK433" i="1"/>
  <c r="AL433" i="1"/>
  <c r="AM433" i="1"/>
  <c r="AF434" i="1"/>
  <c r="AG434" i="1"/>
  <c r="AH434" i="1"/>
  <c r="AI434" i="1"/>
  <c r="AJ434" i="1"/>
  <c r="AK434" i="1"/>
  <c r="AL434" i="1"/>
  <c r="AM434" i="1"/>
  <c r="AF435" i="1"/>
  <c r="AG435" i="1"/>
  <c r="AH435" i="1"/>
  <c r="AI435" i="1"/>
  <c r="AJ435" i="1"/>
  <c r="AK435" i="1"/>
  <c r="AL435" i="1"/>
  <c r="AM435" i="1"/>
  <c r="AF436" i="1"/>
  <c r="AG436" i="1"/>
  <c r="AH436" i="1"/>
  <c r="AI436" i="1"/>
  <c r="AJ436" i="1"/>
  <c r="AK436" i="1"/>
  <c r="AL436" i="1"/>
  <c r="AM436" i="1"/>
  <c r="AF437" i="1"/>
  <c r="AG437" i="1"/>
  <c r="AH437" i="1"/>
  <c r="AI437" i="1"/>
  <c r="AJ437" i="1"/>
  <c r="AK437" i="1"/>
  <c r="AL437" i="1"/>
  <c r="AM437" i="1"/>
  <c r="AF438" i="1"/>
  <c r="AG438" i="1"/>
  <c r="AH438" i="1"/>
  <c r="AI438" i="1"/>
  <c r="AJ438" i="1"/>
  <c r="AK438" i="1"/>
  <c r="AL438" i="1"/>
  <c r="AM438" i="1"/>
  <c r="AF439" i="1"/>
  <c r="AG439" i="1"/>
  <c r="AH439" i="1"/>
  <c r="AI439" i="1"/>
  <c r="AJ439" i="1"/>
  <c r="AK439" i="1"/>
  <c r="AL439" i="1"/>
  <c r="AM439" i="1"/>
  <c r="AF440" i="1"/>
  <c r="AG440" i="1"/>
  <c r="AH440" i="1"/>
  <c r="AI440" i="1"/>
  <c r="AJ440" i="1"/>
  <c r="AK440" i="1"/>
  <c r="AL440" i="1"/>
  <c r="AM440" i="1"/>
  <c r="AF441" i="1"/>
  <c r="AG441" i="1"/>
  <c r="AH441" i="1"/>
  <c r="AI441" i="1"/>
  <c r="AJ441" i="1"/>
  <c r="AK441" i="1"/>
  <c r="AL441" i="1"/>
  <c r="AM441" i="1"/>
  <c r="AF442" i="1"/>
  <c r="AG442" i="1"/>
  <c r="AH442" i="1"/>
  <c r="AI442" i="1"/>
  <c r="AJ442" i="1"/>
  <c r="AK442" i="1"/>
  <c r="AL442" i="1"/>
  <c r="AM442" i="1"/>
  <c r="AF443" i="1"/>
  <c r="AG443" i="1"/>
  <c r="AH443" i="1"/>
  <c r="AI443" i="1"/>
  <c r="AJ443" i="1"/>
  <c r="AK443" i="1"/>
  <c r="AL443" i="1"/>
  <c r="AM443" i="1"/>
  <c r="AF444" i="1"/>
  <c r="AG444" i="1"/>
  <c r="AH444" i="1"/>
  <c r="AI444" i="1"/>
  <c r="AJ444" i="1"/>
  <c r="AK444" i="1"/>
  <c r="AL444" i="1"/>
  <c r="AM444" i="1"/>
  <c r="AF445" i="1"/>
  <c r="AG445" i="1"/>
  <c r="AH445" i="1"/>
  <c r="AI445" i="1"/>
  <c r="AJ445" i="1"/>
  <c r="AK445" i="1"/>
  <c r="AL445" i="1"/>
  <c r="AM445" i="1"/>
  <c r="AF446" i="1"/>
  <c r="AG446" i="1"/>
  <c r="AH446" i="1"/>
  <c r="AI446" i="1"/>
  <c r="AJ446" i="1"/>
  <c r="AK446" i="1"/>
  <c r="AL446" i="1"/>
  <c r="AM446" i="1"/>
  <c r="AF447" i="1"/>
  <c r="AG447" i="1"/>
  <c r="AH447" i="1"/>
  <c r="AI447" i="1"/>
  <c r="AJ447" i="1"/>
  <c r="AK447" i="1"/>
  <c r="AL447" i="1"/>
  <c r="AM447" i="1"/>
  <c r="AF448" i="1"/>
  <c r="AG448" i="1"/>
  <c r="AH448" i="1"/>
  <c r="AI448" i="1"/>
  <c r="AJ448" i="1"/>
  <c r="AK448" i="1"/>
  <c r="AL448" i="1"/>
  <c r="AM448" i="1"/>
  <c r="AF449" i="1"/>
  <c r="AG449" i="1"/>
  <c r="AH449" i="1"/>
  <c r="AI449" i="1"/>
  <c r="AJ449" i="1"/>
  <c r="AK449" i="1"/>
  <c r="AL449" i="1"/>
  <c r="AM449" i="1"/>
  <c r="AF450" i="1"/>
  <c r="AG450" i="1"/>
  <c r="AH450" i="1"/>
  <c r="AI450" i="1"/>
  <c r="AJ450" i="1"/>
  <c r="AK450" i="1"/>
  <c r="AL450" i="1"/>
  <c r="AM450" i="1"/>
  <c r="AF451" i="1"/>
  <c r="AG451" i="1"/>
  <c r="AH451" i="1"/>
  <c r="AI451" i="1"/>
  <c r="AJ451" i="1"/>
  <c r="AK451" i="1"/>
  <c r="AL451" i="1"/>
  <c r="AM451" i="1"/>
  <c r="AF452" i="1"/>
  <c r="AG452" i="1"/>
  <c r="AH452" i="1"/>
  <c r="AI452" i="1"/>
  <c r="AJ452" i="1"/>
  <c r="AK452" i="1"/>
  <c r="AL452" i="1"/>
  <c r="AM452" i="1"/>
  <c r="AF453" i="1"/>
  <c r="AG453" i="1"/>
  <c r="AH453" i="1"/>
  <c r="AI453" i="1"/>
  <c r="AJ453" i="1"/>
  <c r="AK453" i="1"/>
  <c r="AL453" i="1"/>
  <c r="AM453" i="1"/>
  <c r="AF454" i="1"/>
  <c r="AG454" i="1"/>
  <c r="AH454" i="1"/>
  <c r="AI454" i="1"/>
  <c r="AJ454" i="1"/>
  <c r="AK454" i="1"/>
  <c r="AL454" i="1"/>
  <c r="AM454" i="1"/>
  <c r="AF455" i="1"/>
  <c r="AG455" i="1"/>
  <c r="AH455" i="1"/>
  <c r="AI455" i="1"/>
  <c r="AJ455" i="1"/>
  <c r="AK455" i="1"/>
  <c r="AL455" i="1"/>
  <c r="AM455" i="1"/>
  <c r="AF456" i="1"/>
  <c r="AG456" i="1"/>
  <c r="AH456" i="1"/>
  <c r="AI456" i="1"/>
  <c r="AJ456" i="1"/>
  <c r="AK456" i="1"/>
  <c r="AL456" i="1"/>
  <c r="AM456" i="1"/>
  <c r="AF457" i="1"/>
  <c r="AG457" i="1"/>
  <c r="AH457" i="1"/>
  <c r="AI457" i="1"/>
  <c r="AJ457" i="1"/>
  <c r="AK457" i="1"/>
  <c r="AL457" i="1"/>
  <c r="AM457" i="1"/>
  <c r="AF458" i="1"/>
  <c r="AG458" i="1"/>
  <c r="AH458" i="1"/>
  <c r="AI458" i="1"/>
  <c r="AJ458" i="1"/>
  <c r="AK458" i="1"/>
  <c r="AL458" i="1"/>
  <c r="AM458" i="1"/>
  <c r="AF459" i="1"/>
  <c r="AG459" i="1"/>
  <c r="AH459" i="1"/>
  <c r="AI459" i="1"/>
  <c r="AJ459" i="1"/>
  <c r="AK459" i="1"/>
  <c r="AL459" i="1"/>
  <c r="AM459" i="1"/>
  <c r="AF460" i="1"/>
  <c r="AG460" i="1"/>
  <c r="AH460" i="1"/>
  <c r="AI460" i="1"/>
  <c r="AJ460" i="1"/>
  <c r="AK460" i="1"/>
  <c r="AL460" i="1"/>
  <c r="AM460" i="1"/>
  <c r="AF461" i="1"/>
  <c r="AG461" i="1"/>
  <c r="AH461" i="1"/>
  <c r="AI461" i="1"/>
  <c r="AJ461" i="1"/>
  <c r="AK461" i="1"/>
  <c r="AL461" i="1"/>
  <c r="AM461" i="1"/>
  <c r="AF462" i="1"/>
  <c r="AG462" i="1"/>
  <c r="AH462" i="1"/>
  <c r="AI462" i="1"/>
  <c r="AJ462" i="1"/>
  <c r="AK462" i="1"/>
  <c r="AL462" i="1"/>
  <c r="AM462" i="1"/>
  <c r="AF463" i="1"/>
  <c r="AG463" i="1"/>
  <c r="AH463" i="1"/>
  <c r="AI463" i="1"/>
  <c r="AJ463" i="1"/>
  <c r="AK463" i="1"/>
  <c r="AL463" i="1"/>
  <c r="AM463" i="1"/>
  <c r="AF464" i="1"/>
  <c r="AG464" i="1"/>
  <c r="AH464" i="1"/>
  <c r="AI464" i="1"/>
  <c r="AJ464" i="1"/>
  <c r="AK464" i="1"/>
  <c r="AL464" i="1"/>
  <c r="AM464" i="1"/>
  <c r="AF465" i="1"/>
  <c r="AG465" i="1"/>
  <c r="AH465" i="1"/>
  <c r="AI465" i="1"/>
  <c r="AJ465" i="1"/>
  <c r="AK465" i="1"/>
  <c r="AL465" i="1"/>
  <c r="AM465" i="1"/>
  <c r="AF466" i="1"/>
  <c r="AG466" i="1"/>
  <c r="AH466" i="1"/>
  <c r="AI466" i="1"/>
  <c r="AJ466" i="1"/>
  <c r="AK466" i="1"/>
  <c r="AL466" i="1"/>
  <c r="AM466" i="1"/>
  <c r="AF467" i="1"/>
  <c r="AG467" i="1"/>
  <c r="AH467" i="1"/>
  <c r="AI467" i="1"/>
  <c r="AJ467" i="1"/>
  <c r="AK467" i="1"/>
  <c r="AL467" i="1"/>
  <c r="AM467" i="1"/>
  <c r="AF468" i="1"/>
  <c r="AG468" i="1"/>
  <c r="AH468" i="1"/>
  <c r="AI468" i="1"/>
  <c r="AJ468" i="1"/>
  <c r="AK468" i="1"/>
  <c r="AL468" i="1"/>
  <c r="AM468" i="1"/>
  <c r="AF469" i="1"/>
  <c r="AG469" i="1"/>
  <c r="AH469" i="1"/>
  <c r="AI469" i="1"/>
  <c r="AJ469" i="1"/>
  <c r="AK469" i="1"/>
  <c r="AL469" i="1"/>
  <c r="AM469" i="1"/>
  <c r="AF470" i="1"/>
  <c r="AG470" i="1"/>
  <c r="AH470" i="1"/>
  <c r="AI470" i="1"/>
  <c r="AJ470" i="1"/>
  <c r="AK470" i="1"/>
  <c r="AL470" i="1"/>
  <c r="AM470" i="1"/>
  <c r="AF471" i="1"/>
  <c r="AG471" i="1"/>
  <c r="AH471" i="1"/>
  <c r="AI471" i="1"/>
  <c r="AJ471" i="1"/>
  <c r="AK471" i="1"/>
  <c r="AL471" i="1"/>
  <c r="AM471" i="1"/>
  <c r="AF472" i="1"/>
  <c r="AG472" i="1"/>
  <c r="AH472" i="1"/>
  <c r="AI472" i="1"/>
  <c r="AJ472" i="1"/>
  <c r="AK472" i="1"/>
  <c r="AL472" i="1"/>
  <c r="AM472" i="1"/>
  <c r="AF473" i="1"/>
  <c r="AG473" i="1"/>
  <c r="AH473" i="1"/>
  <c r="AI473" i="1"/>
  <c r="AJ473" i="1"/>
  <c r="AK473" i="1"/>
  <c r="AL473" i="1"/>
  <c r="AM473" i="1"/>
  <c r="AF474" i="1"/>
  <c r="AG474" i="1"/>
  <c r="AH474" i="1"/>
  <c r="AI474" i="1"/>
  <c r="AJ474" i="1"/>
  <c r="AK474" i="1"/>
  <c r="AL474" i="1"/>
  <c r="AM474" i="1"/>
  <c r="AF475" i="1"/>
  <c r="AG475" i="1"/>
  <c r="AH475" i="1"/>
  <c r="AI475" i="1"/>
  <c r="AJ475" i="1"/>
  <c r="AK475" i="1"/>
  <c r="AL475" i="1"/>
  <c r="AM475" i="1"/>
  <c r="AF476" i="1"/>
  <c r="AG476" i="1"/>
  <c r="AH476" i="1"/>
  <c r="AI476" i="1"/>
  <c r="AJ476" i="1"/>
  <c r="AK476" i="1"/>
  <c r="AL476" i="1"/>
  <c r="AM476" i="1"/>
  <c r="AF477" i="1"/>
  <c r="AG477" i="1"/>
  <c r="AH477" i="1"/>
  <c r="AI477" i="1"/>
  <c r="AJ477" i="1"/>
  <c r="AK477" i="1"/>
  <c r="AL477" i="1"/>
  <c r="AM477" i="1"/>
  <c r="AF478" i="1"/>
  <c r="AG478" i="1"/>
  <c r="AH478" i="1"/>
  <c r="AI478" i="1"/>
  <c r="AJ478" i="1"/>
  <c r="AK478" i="1"/>
  <c r="AL478" i="1"/>
  <c r="AM478" i="1"/>
  <c r="AF479" i="1"/>
  <c r="AG479" i="1"/>
  <c r="AH479" i="1"/>
  <c r="AI479" i="1"/>
  <c r="AJ479" i="1"/>
  <c r="AK479" i="1"/>
  <c r="AL479" i="1"/>
  <c r="AM479" i="1"/>
  <c r="AF480" i="1"/>
  <c r="AG480" i="1"/>
  <c r="AH480" i="1"/>
  <c r="AI480" i="1"/>
  <c r="AJ480" i="1"/>
  <c r="AK480" i="1"/>
  <c r="AL480" i="1"/>
  <c r="AM480" i="1"/>
  <c r="AF481" i="1"/>
  <c r="AG481" i="1"/>
  <c r="AH481" i="1"/>
  <c r="AI481" i="1"/>
  <c r="AJ481" i="1"/>
  <c r="AK481" i="1"/>
  <c r="AL481" i="1"/>
  <c r="AM481" i="1"/>
  <c r="AF482" i="1"/>
  <c r="AG482" i="1"/>
  <c r="AH482" i="1"/>
  <c r="AI482" i="1"/>
  <c r="AJ482" i="1"/>
  <c r="AK482" i="1"/>
  <c r="AL482" i="1"/>
  <c r="AM482" i="1"/>
  <c r="AF483" i="1"/>
  <c r="AG483" i="1"/>
  <c r="AH483" i="1"/>
  <c r="AI483" i="1"/>
  <c r="AJ483" i="1"/>
  <c r="AK483" i="1"/>
  <c r="AL483" i="1"/>
  <c r="AM483" i="1"/>
  <c r="AF484" i="1"/>
  <c r="AG484" i="1"/>
  <c r="AH484" i="1"/>
  <c r="AI484" i="1"/>
  <c r="AJ484" i="1"/>
  <c r="AK484" i="1"/>
  <c r="AL484" i="1"/>
  <c r="AM484" i="1"/>
  <c r="AF485" i="1"/>
  <c r="AG485" i="1"/>
  <c r="AH485" i="1"/>
  <c r="AI485" i="1"/>
  <c r="AJ485" i="1"/>
  <c r="AK485" i="1"/>
  <c r="AL485" i="1"/>
  <c r="AM485" i="1"/>
  <c r="AF486" i="1"/>
  <c r="AG486" i="1"/>
  <c r="AH486" i="1"/>
  <c r="AI486" i="1"/>
  <c r="AJ486" i="1"/>
  <c r="AK486" i="1"/>
  <c r="AL486" i="1"/>
  <c r="AM486" i="1"/>
  <c r="AF487" i="1"/>
  <c r="AG487" i="1"/>
  <c r="AH487" i="1"/>
  <c r="AI487" i="1"/>
  <c r="AJ487" i="1"/>
  <c r="AK487" i="1"/>
  <c r="AL487" i="1"/>
  <c r="AM487" i="1"/>
  <c r="AF488" i="1"/>
  <c r="AG488" i="1"/>
  <c r="AH488" i="1"/>
  <c r="AI488" i="1"/>
  <c r="AJ488" i="1"/>
  <c r="AK488" i="1"/>
  <c r="AL488" i="1"/>
  <c r="AM488" i="1"/>
  <c r="AF489" i="1"/>
  <c r="AG489" i="1"/>
  <c r="AH489" i="1"/>
  <c r="AI489" i="1"/>
  <c r="AJ489" i="1"/>
  <c r="AK489" i="1"/>
  <c r="AL489" i="1"/>
  <c r="AM489" i="1"/>
  <c r="AF490" i="1"/>
  <c r="AG490" i="1"/>
  <c r="AH490" i="1"/>
  <c r="AI490" i="1"/>
  <c r="AJ490" i="1"/>
  <c r="AK490" i="1"/>
  <c r="AL490" i="1"/>
  <c r="AM490" i="1"/>
  <c r="AF491" i="1"/>
  <c r="AG491" i="1"/>
  <c r="AH491" i="1"/>
  <c r="AI491" i="1"/>
  <c r="AJ491" i="1"/>
  <c r="AK491" i="1"/>
  <c r="AL491" i="1"/>
  <c r="AM491" i="1"/>
  <c r="AF492" i="1"/>
  <c r="AG492" i="1"/>
  <c r="AH492" i="1"/>
  <c r="AI492" i="1"/>
  <c r="AJ492" i="1"/>
  <c r="AK492" i="1"/>
  <c r="AL492" i="1"/>
  <c r="AM492" i="1"/>
  <c r="AF493" i="1"/>
  <c r="AG493" i="1"/>
  <c r="AH493" i="1"/>
  <c r="AI493" i="1"/>
  <c r="AJ493" i="1"/>
  <c r="AK493" i="1"/>
  <c r="AL493" i="1"/>
  <c r="AM493" i="1"/>
  <c r="AF494" i="1"/>
  <c r="AG494" i="1"/>
  <c r="AH494" i="1"/>
  <c r="AI494" i="1"/>
  <c r="AJ494" i="1"/>
  <c r="AK494" i="1"/>
  <c r="AL494" i="1"/>
  <c r="AM494" i="1"/>
  <c r="AF496" i="1"/>
  <c r="AG496" i="1"/>
  <c r="AH496" i="1"/>
  <c r="AI496" i="1"/>
  <c r="AJ496" i="1"/>
  <c r="AK496" i="1"/>
  <c r="AL496" i="1"/>
  <c r="AM496" i="1"/>
  <c r="AF497" i="1"/>
  <c r="AG497" i="1"/>
  <c r="AH497" i="1"/>
  <c r="AI497" i="1"/>
  <c r="AJ497" i="1"/>
  <c r="AK497" i="1"/>
  <c r="AL497" i="1"/>
  <c r="AM497" i="1"/>
  <c r="AF498" i="1"/>
  <c r="AG498" i="1"/>
  <c r="AH498" i="1"/>
  <c r="AI498" i="1"/>
  <c r="AJ498" i="1"/>
  <c r="AK498" i="1"/>
  <c r="AL498" i="1"/>
  <c r="AM498" i="1"/>
  <c r="AF499" i="1"/>
  <c r="AG499" i="1"/>
  <c r="AH499" i="1"/>
  <c r="AI499" i="1"/>
  <c r="AJ499" i="1"/>
  <c r="AK499" i="1"/>
  <c r="AL499" i="1"/>
  <c r="AM499" i="1"/>
  <c r="AF500" i="1"/>
  <c r="AG500" i="1"/>
  <c r="AH500" i="1"/>
  <c r="AI500" i="1"/>
  <c r="AJ500" i="1"/>
  <c r="AK500" i="1"/>
  <c r="AL500" i="1"/>
  <c r="AM500" i="1"/>
  <c r="AF501" i="1"/>
  <c r="AG501" i="1"/>
  <c r="AH501" i="1"/>
  <c r="AI501" i="1"/>
  <c r="AJ501" i="1"/>
  <c r="AK501" i="1"/>
  <c r="AL501" i="1"/>
  <c r="AM501" i="1"/>
  <c r="AF502" i="1"/>
  <c r="AG502" i="1"/>
  <c r="AH502" i="1"/>
  <c r="AI502" i="1"/>
  <c r="AJ502" i="1"/>
  <c r="AK502" i="1"/>
  <c r="AL502" i="1"/>
  <c r="AM502" i="1"/>
  <c r="AF503" i="1"/>
  <c r="AG503" i="1"/>
  <c r="AH503" i="1"/>
  <c r="AI503" i="1"/>
  <c r="AJ503" i="1"/>
  <c r="AK503" i="1"/>
  <c r="AL503" i="1"/>
  <c r="AM503" i="1"/>
  <c r="AF504" i="1"/>
  <c r="AG504" i="1"/>
  <c r="AH504" i="1"/>
  <c r="AI504" i="1"/>
  <c r="AJ504" i="1"/>
  <c r="AK504" i="1"/>
  <c r="AL504" i="1"/>
  <c r="AM504" i="1"/>
  <c r="AF505" i="1"/>
  <c r="AG505" i="1"/>
  <c r="AH505" i="1"/>
  <c r="AI505" i="1"/>
  <c r="AJ505" i="1"/>
  <c r="AK505" i="1"/>
  <c r="AL505" i="1"/>
  <c r="AM505" i="1"/>
  <c r="AF506" i="1"/>
  <c r="AG506" i="1"/>
  <c r="AH506" i="1"/>
  <c r="AI506" i="1"/>
  <c r="AJ506" i="1"/>
  <c r="AK506" i="1"/>
  <c r="AL506" i="1"/>
  <c r="AM506" i="1"/>
  <c r="AG3" i="1"/>
  <c r="AH3" i="1"/>
  <c r="AI3" i="1"/>
  <c r="AJ3" i="1"/>
  <c r="AK3" i="1"/>
  <c r="AL3" i="1"/>
  <c r="AM3" i="1"/>
  <c r="AF3" i="1"/>
  <c r="AE470" i="1"/>
  <c r="AE482" i="1" s="1"/>
  <c r="AE494" i="1" s="1"/>
  <c r="AE506" i="1" s="1"/>
  <c r="AD470" i="1"/>
  <c r="AD482" i="1" s="1"/>
  <c r="AD494" i="1" s="1"/>
  <c r="AD506" i="1" s="1"/>
  <c r="AE469" i="1"/>
  <c r="AE481" i="1" s="1"/>
  <c r="AE493" i="1" s="1"/>
  <c r="AE505" i="1" s="1"/>
  <c r="AD469" i="1"/>
  <c r="AD481" i="1" s="1"/>
  <c r="AD493" i="1" s="1"/>
  <c r="AD505" i="1" s="1"/>
  <c r="AE468" i="1"/>
  <c r="AE480" i="1" s="1"/>
  <c r="AE492" i="1" s="1"/>
  <c r="AE504" i="1" s="1"/>
  <c r="AD468" i="1"/>
  <c r="AD480" i="1" s="1"/>
  <c r="AD492" i="1" s="1"/>
  <c r="AD504" i="1" s="1"/>
  <c r="AE467" i="1"/>
  <c r="AE479" i="1" s="1"/>
  <c r="AE491" i="1" s="1"/>
  <c r="AE503" i="1" s="1"/>
  <c r="AD467" i="1"/>
  <c r="AD479" i="1" s="1"/>
  <c r="AD491" i="1" s="1"/>
  <c r="AD503" i="1" s="1"/>
  <c r="AE466" i="1"/>
  <c r="AE478" i="1" s="1"/>
  <c r="AE490" i="1" s="1"/>
  <c r="AE502" i="1" s="1"/>
  <c r="AD466" i="1"/>
  <c r="AD478" i="1" s="1"/>
  <c r="AD490" i="1" s="1"/>
  <c r="AD502" i="1" s="1"/>
  <c r="AE465" i="1"/>
  <c r="AE477" i="1" s="1"/>
  <c r="AE489" i="1" s="1"/>
  <c r="AE501" i="1" s="1"/>
  <c r="AD465" i="1"/>
  <c r="AD477" i="1" s="1"/>
  <c r="AD489" i="1" s="1"/>
  <c r="AD501" i="1" s="1"/>
  <c r="AE464" i="1"/>
  <c r="AE476" i="1" s="1"/>
  <c r="AE488" i="1" s="1"/>
  <c r="AE500" i="1" s="1"/>
  <c r="AD464" i="1"/>
  <c r="AD476" i="1" s="1"/>
  <c r="AD488" i="1" s="1"/>
  <c r="AD500" i="1" s="1"/>
  <c r="AE463" i="1"/>
  <c r="AE475" i="1" s="1"/>
  <c r="AE487" i="1" s="1"/>
  <c r="AE499" i="1" s="1"/>
  <c r="AD463" i="1"/>
  <c r="AD475" i="1" s="1"/>
  <c r="AD487" i="1" s="1"/>
  <c r="AD499" i="1" s="1"/>
  <c r="AE462" i="1"/>
  <c r="AE474" i="1" s="1"/>
  <c r="AE486" i="1" s="1"/>
  <c r="AE498" i="1" s="1"/>
  <c r="AD462" i="1"/>
  <c r="AD474" i="1" s="1"/>
  <c r="AD486" i="1" s="1"/>
  <c r="AD498" i="1" s="1"/>
  <c r="AE461" i="1"/>
  <c r="AE473" i="1" s="1"/>
  <c r="AE485" i="1" s="1"/>
  <c r="AE497" i="1" s="1"/>
  <c r="AD461" i="1"/>
  <c r="AD473" i="1" s="1"/>
  <c r="AD485" i="1" s="1"/>
  <c r="AD497" i="1" s="1"/>
  <c r="AE460" i="1"/>
  <c r="AE472" i="1" s="1"/>
  <c r="AE484" i="1" s="1"/>
  <c r="AE496" i="1" s="1"/>
  <c r="AD460" i="1"/>
  <c r="AD472" i="1" s="1"/>
  <c r="AD484" i="1" s="1"/>
  <c r="AD496" i="1" s="1"/>
  <c r="AE459" i="1"/>
  <c r="AE471" i="1" s="1"/>
  <c r="AE483" i="1" s="1"/>
  <c r="AE495" i="1" s="1"/>
  <c r="AD459" i="1"/>
  <c r="AD471" i="1" s="1"/>
  <c r="AD483" i="1" s="1"/>
  <c r="AD495" i="1" s="1"/>
  <c r="R470" i="1"/>
  <c r="R482" i="1" s="1"/>
  <c r="R494" i="1" s="1"/>
  <c r="R506" i="1" s="1"/>
  <c r="Q470" i="1"/>
  <c r="Q482" i="1" s="1"/>
  <c r="Q494" i="1" s="1"/>
  <c r="Q506" i="1" s="1"/>
  <c r="R469" i="1"/>
  <c r="R481" i="1" s="1"/>
  <c r="R493" i="1" s="1"/>
  <c r="R505" i="1" s="1"/>
  <c r="Q469" i="1"/>
  <c r="Q481" i="1" s="1"/>
  <c r="Q493" i="1" s="1"/>
  <c r="Q505" i="1" s="1"/>
  <c r="R468" i="1"/>
  <c r="R480" i="1" s="1"/>
  <c r="R492" i="1" s="1"/>
  <c r="R504" i="1" s="1"/>
  <c r="Q468" i="1"/>
  <c r="Q480" i="1" s="1"/>
  <c r="Q492" i="1" s="1"/>
  <c r="Q504" i="1" s="1"/>
  <c r="R467" i="1"/>
  <c r="R479" i="1" s="1"/>
  <c r="R491" i="1" s="1"/>
  <c r="R503" i="1" s="1"/>
  <c r="Q467" i="1"/>
  <c r="Q479" i="1" s="1"/>
  <c r="Q491" i="1" s="1"/>
  <c r="Q503" i="1" s="1"/>
  <c r="R466" i="1"/>
  <c r="R478" i="1" s="1"/>
  <c r="R490" i="1" s="1"/>
  <c r="R502" i="1" s="1"/>
  <c r="Q466" i="1"/>
  <c r="Q478" i="1" s="1"/>
  <c r="Q490" i="1" s="1"/>
  <c r="Q502" i="1" s="1"/>
  <c r="R465" i="1"/>
  <c r="R477" i="1" s="1"/>
  <c r="R489" i="1" s="1"/>
  <c r="R501" i="1" s="1"/>
  <c r="Q465" i="1"/>
  <c r="Q477" i="1" s="1"/>
  <c r="Q489" i="1" s="1"/>
  <c r="Q501" i="1" s="1"/>
  <c r="R464" i="1"/>
  <c r="R476" i="1" s="1"/>
  <c r="R488" i="1" s="1"/>
  <c r="R500" i="1" s="1"/>
  <c r="Q464" i="1"/>
  <c r="Q476" i="1" s="1"/>
  <c r="Q488" i="1" s="1"/>
  <c r="Q500" i="1" s="1"/>
  <c r="R463" i="1"/>
  <c r="R475" i="1" s="1"/>
  <c r="R487" i="1" s="1"/>
  <c r="R499" i="1" s="1"/>
  <c r="Q463" i="1"/>
  <c r="Q475" i="1" s="1"/>
  <c r="Q487" i="1" s="1"/>
  <c r="Q499" i="1" s="1"/>
  <c r="R462" i="1"/>
  <c r="R474" i="1" s="1"/>
  <c r="R486" i="1" s="1"/>
  <c r="R498" i="1" s="1"/>
  <c r="Q462" i="1"/>
  <c r="Q474" i="1" s="1"/>
  <c r="Q486" i="1" s="1"/>
  <c r="Q498" i="1" s="1"/>
  <c r="R461" i="1"/>
  <c r="R473" i="1" s="1"/>
  <c r="R485" i="1" s="1"/>
  <c r="R497" i="1" s="1"/>
  <c r="Q461" i="1"/>
  <c r="Q473" i="1" s="1"/>
  <c r="Q485" i="1" s="1"/>
  <c r="Q497" i="1" s="1"/>
  <c r="R460" i="1"/>
  <c r="R472" i="1" s="1"/>
  <c r="R484" i="1" s="1"/>
  <c r="R496" i="1" s="1"/>
  <c r="Q460" i="1"/>
  <c r="Q472" i="1" s="1"/>
  <c r="Q484" i="1" s="1"/>
  <c r="Q496" i="1" s="1"/>
  <c r="R459" i="1"/>
  <c r="R471" i="1" s="1"/>
  <c r="R483" i="1" s="1"/>
  <c r="R495" i="1" s="1"/>
  <c r="Q459" i="1"/>
  <c r="Q471" i="1" s="1"/>
  <c r="Q483" i="1" s="1"/>
  <c r="Q495" i="1" s="1"/>
  <c r="M506" i="1"/>
  <c r="M505" i="1"/>
  <c r="M504" i="1"/>
  <c r="M503" i="1"/>
  <c r="M502" i="1"/>
  <c r="M501" i="1"/>
  <c r="M500" i="1"/>
  <c r="M499" i="1"/>
  <c r="M498" i="1"/>
  <c r="M497" i="1"/>
  <c r="M496" i="1"/>
  <c r="M494" i="1"/>
  <c r="M493" i="1"/>
  <c r="M492" i="1"/>
  <c r="M491" i="1"/>
  <c r="M490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B460" i="1"/>
  <c r="B472" i="1" s="1"/>
  <c r="B484" i="1" s="1"/>
  <c r="B496" i="1" s="1"/>
  <c r="B508" i="1" s="1"/>
  <c r="C460" i="1"/>
  <c r="C472" i="1" s="1"/>
  <c r="C484" i="1" s="1"/>
  <c r="C496" i="1" s="1"/>
  <c r="C508" i="1" s="1"/>
  <c r="C520" i="1" s="1"/>
  <c r="C532" i="1" s="1"/>
  <c r="B461" i="1"/>
  <c r="B473" i="1" s="1"/>
  <c r="B485" i="1" s="1"/>
  <c r="B497" i="1" s="1"/>
  <c r="B509" i="1" s="1"/>
  <c r="C461" i="1"/>
  <c r="C473" i="1" s="1"/>
  <c r="C485" i="1" s="1"/>
  <c r="C497" i="1" s="1"/>
  <c r="C509" i="1" s="1"/>
  <c r="C521" i="1" s="1"/>
  <c r="C533" i="1" s="1"/>
  <c r="B462" i="1"/>
  <c r="B474" i="1" s="1"/>
  <c r="B486" i="1" s="1"/>
  <c r="B498" i="1" s="1"/>
  <c r="B510" i="1" s="1"/>
  <c r="C462" i="1"/>
  <c r="C474" i="1" s="1"/>
  <c r="C486" i="1" s="1"/>
  <c r="C498" i="1" s="1"/>
  <c r="C510" i="1" s="1"/>
  <c r="C522" i="1" s="1"/>
  <c r="C534" i="1" s="1"/>
  <c r="B463" i="1"/>
  <c r="B475" i="1" s="1"/>
  <c r="B487" i="1" s="1"/>
  <c r="B499" i="1" s="1"/>
  <c r="B511" i="1" s="1"/>
  <c r="C463" i="1"/>
  <c r="C475" i="1" s="1"/>
  <c r="C487" i="1" s="1"/>
  <c r="C499" i="1" s="1"/>
  <c r="C511" i="1" s="1"/>
  <c r="C523" i="1" s="1"/>
  <c r="C535" i="1" s="1"/>
  <c r="B464" i="1"/>
  <c r="B476" i="1" s="1"/>
  <c r="B488" i="1" s="1"/>
  <c r="B500" i="1" s="1"/>
  <c r="B512" i="1" s="1"/>
  <c r="C464" i="1"/>
  <c r="C476" i="1" s="1"/>
  <c r="C488" i="1" s="1"/>
  <c r="C500" i="1" s="1"/>
  <c r="C512" i="1" s="1"/>
  <c r="C524" i="1" s="1"/>
  <c r="C536" i="1" s="1"/>
  <c r="B465" i="1"/>
  <c r="B477" i="1" s="1"/>
  <c r="B489" i="1" s="1"/>
  <c r="B501" i="1" s="1"/>
  <c r="B513" i="1" s="1"/>
  <c r="C465" i="1"/>
  <c r="C477" i="1" s="1"/>
  <c r="C489" i="1" s="1"/>
  <c r="C501" i="1" s="1"/>
  <c r="C513" i="1" s="1"/>
  <c r="C525" i="1" s="1"/>
  <c r="C537" i="1" s="1"/>
  <c r="B466" i="1"/>
  <c r="B478" i="1" s="1"/>
  <c r="B490" i="1" s="1"/>
  <c r="B502" i="1" s="1"/>
  <c r="B514" i="1" s="1"/>
  <c r="C466" i="1"/>
  <c r="C478" i="1" s="1"/>
  <c r="C490" i="1" s="1"/>
  <c r="C502" i="1" s="1"/>
  <c r="C514" i="1" s="1"/>
  <c r="C526" i="1" s="1"/>
  <c r="C538" i="1" s="1"/>
  <c r="B467" i="1"/>
  <c r="B479" i="1" s="1"/>
  <c r="B491" i="1" s="1"/>
  <c r="B503" i="1" s="1"/>
  <c r="B515" i="1" s="1"/>
  <c r="C467" i="1"/>
  <c r="C479" i="1" s="1"/>
  <c r="C491" i="1" s="1"/>
  <c r="C503" i="1" s="1"/>
  <c r="C515" i="1" s="1"/>
  <c r="C527" i="1" s="1"/>
  <c r="C539" i="1" s="1"/>
  <c r="B468" i="1"/>
  <c r="B480" i="1" s="1"/>
  <c r="B492" i="1" s="1"/>
  <c r="B504" i="1" s="1"/>
  <c r="B516" i="1" s="1"/>
  <c r="C468" i="1"/>
  <c r="C480" i="1" s="1"/>
  <c r="C492" i="1" s="1"/>
  <c r="C504" i="1" s="1"/>
  <c r="C516" i="1" s="1"/>
  <c r="C528" i="1" s="1"/>
  <c r="C540" i="1" s="1"/>
  <c r="B469" i="1"/>
  <c r="B481" i="1" s="1"/>
  <c r="B493" i="1" s="1"/>
  <c r="B505" i="1" s="1"/>
  <c r="B517" i="1" s="1"/>
  <c r="C469" i="1"/>
  <c r="C481" i="1" s="1"/>
  <c r="C493" i="1" s="1"/>
  <c r="C505" i="1" s="1"/>
  <c r="C517" i="1" s="1"/>
  <c r="C529" i="1" s="1"/>
  <c r="C541" i="1" s="1"/>
  <c r="B470" i="1"/>
  <c r="B482" i="1" s="1"/>
  <c r="B494" i="1" s="1"/>
  <c r="B506" i="1" s="1"/>
  <c r="B518" i="1" s="1"/>
  <c r="C470" i="1"/>
  <c r="C482" i="1" s="1"/>
  <c r="C494" i="1" s="1"/>
  <c r="C506" i="1" s="1"/>
  <c r="C518" i="1" s="1"/>
  <c r="C530" i="1" s="1"/>
  <c r="C542" i="1" s="1"/>
  <c r="C459" i="1"/>
  <c r="C471" i="1" s="1"/>
  <c r="C483" i="1" s="1"/>
  <c r="C495" i="1" s="1"/>
  <c r="C507" i="1" s="1"/>
  <c r="C519" i="1" s="1"/>
  <c r="C531" i="1" s="1"/>
  <c r="B459" i="1"/>
  <c r="B471" i="1" s="1"/>
  <c r="B483" i="1" s="1"/>
  <c r="B495" i="1" s="1"/>
  <c r="B507" i="1" s="1"/>
</calcChain>
</file>

<file path=xl/sharedStrings.xml><?xml version="1.0" encoding="utf-8"?>
<sst xmlns="http://schemas.openxmlformats.org/spreadsheetml/2006/main" count="1533" uniqueCount="61">
  <si>
    <t>Year</t>
  </si>
  <si>
    <t>Period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</si>
  <si>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</si>
  <si>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</si>
  <si>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</si>
  <si>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</si>
  <si>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</si>
  <si>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</si>
  <si>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</si>
  <si>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</si>
  <si>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</si>
  <si>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</si>
  <si>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</si>
  <si>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</si>
  <si>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M13</t>
  </si>
  <si>
    <t>unemployment</t>
  </si>
  <si>
    <t>unemployment rate</t>
  </si>
  <si>
    <t>NSA</t>
  </si>
  <si>
    <t>employment</t>
  </si>
  <si>
    <t>labor force</t>
  </si>
  <si>
    <t>unemployment rate-NSA</t>
  </si>
  <si>
    <t>unemployment-NSA</t>
  </si>
  <si>
    <t>employment-NSA</t>
  </si>
  <si>
    <t>labor force-NSA</t>
  </si>
  <si>
    <t>unemployment rate-SA</t>
  </si>
  <si>
    <t>unemployment-SA</t>
  </si>
  <si>
    <t>employment-SA</t>
  </si>
  <si>
    <t>labor force-SA</t>
  </si>
  <si>
    <t>SA = Seasonally Adjusted</t>
  </si>
  <si>
    <t>NSA = Not Seasonally Adjusted</t>
  </si>
  <si>
    <t>Source:</t>
  </si>
  <si>
    <t>http://www.bls.gov/cps/</t>
  </si>
  <si>
    <t>LAUST190000000000003</t>
  </si>
  <si>
    <t>LAUST190000000000004</t>
  </si>
  <si>
    <t>LAUST190000000000005</t>
  </si>
  <si>
    <t>LAUST190000000000006</t>
  </si>
  <si>
    <t>LASST190000000000003</t>
  </si>
  <si>
    <t>LASST190000000000004</t>
  </si>
  <si>
    <t>LASST190000000000005</t>
  </si>
  <si>
    <t>LASST190000000000006</t>
  </si>
  <si>
    <t>http://data.bls.gov/cgi-bin/srgate</t>
  </si>
  <si>
    <t>Current Data</t>
  </si>
  <si>
    <t>Pre-March 2018 Benchmarking</t>
  </si>
  <si>
    <t>Difference</t>
  </si>
  <si>
    <t>Paste in eight codes</t>
  </si>
  <si>
    <t>Mark the include annual average box and retrieve data</t>
  </si>
  <si>
    <t>Copy and paste in each number as needed.</t>
  </si>
  <si>
    <t>Monthly</t>
  </si>
  <si>
    <t>Yearly</t>
  </si>
  <si>
    <t>BLS release dates for the year</t>
  </si>
  <si>
    <t>Max</t>
  </si>
  <si>
    <t>Min</t>
  </si>
  <si>
    <t>The Annual Tab is updated yearly</t>
  </si>
  <si>
    <t>Labor Force</t>
  </si>
  <si>
    <t>Employment</t>
  </si>
  <si>
    <t>State Employment and Unemployment</t>
  </si>
  <si>
    <t>https://data.bls.gov/series-report?redirect=true</t>
  </si>
  <si>
    <t>https://www.bls.gov/schedule/2025/home.htm</t>
  </si>
  <si>
    <t>Compares to all-time high (Oct 2019)</t>
  </si>
  <si>
    <t/>
  </si>
  <si>
    <t>Compares to all-time high (Dec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</si>
</sst>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0.0"/>
    <numFmt numFmtId="165" formatCode="_(* #,##0_);_(* \(#,##0\);_(* &quot;-&quot;??_);_(@_)"/>
    <numFmt numFmtId="166" formatCode="_(* #,##0.0_);_(* \(#,##0.0\);_(* &quot;-&quot;??_);_(@_)"/>
  </numFmts>
  <fonts count="12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 Unicode MS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7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0" fontId="5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4" fillId="0" borderId="0" xfId="1" applyNumberFormat="1" applyFont="1"/>
    <xf numFmtId="17" fontId="0" fillId="0" borderId="0" xfId="0" applyNumberForma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3" fillId="2" borderId="0" xfId="0" applyFont="1" applyFill="1"/>
    <xf numFmtId="165" fontId="0" fillId="0" borderId="0" xfId="0" applyNumberFormat="1"/>
    <xf numFmtId="166" fontId="2" fillId="0" borderId="0" xfId="1" applyNumberFormat="1" applyFont="1" applyFill="1" applyAlignment="1">
      <alignment horizontal="right"/>
    </xf>
    <xf numFmtId="0" fontId="0" fillId="3" borderId="0" xfId="0" applyFill="1"/>
    <xf numFmtId="0" fontId="9" fillId="0" borderId="0" xfId="3"/>
    <xf numFmtId="0" fontId="0" fillId="0" borderId="0" xfId="0" applyAlignment="1">
      <alignment horizontal="right"/>
    </xf>
    <xf numFmtId="165" fontId="4" fillId="2" borderId="0" xfId="1" applyNumberFormat="1" applyFont="1" applyFill="1"/>
    <xf numFmtId="164" fontId="10" fillId="0" borderId="0" xfId="4" applyNumberFormat="1" applyFont="1" applyAlignment="1">
      <alignment horizontal="right"/>
    </xf>
    <xf numFmtId="0" fontId="6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5">
    <cellStyle name="Comma" xfId="1" builtinId="3"/>
    <cellStyle name="Hyperlink" xfId="3" builtinId="8"/>
    <cellStyle name="Normal" xfId="0" builtinId="0"/>
    <cellStyle name="Normal 2" xfId="2" xr:uid="{00000000-0005-0000-0000-000003000000}"/>
    <cellStyle name="Normal_Monthly" xfId="4" xr:uid="{04207C1E-612B-48D2-AB08-4F34968FC1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Iowa Labor Force and Employment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Monthly!$E$630</c:f>
              <c:strCache>
                <c:ptCount val="1"/>
                <c:pt idx="0">
                  <c:v> Labor Force </c:v>
                </c:pt>
              </c:strCache>
            </c:strRef>
          </c:tx>
          <c:marker>
            <c:symbol val="none"/>
          </c:marker>
          <c:cat>
            <c:numRef>
              <c:f>Monthly!$A$291:$A$605</c:f>
              <c:numCache>
                <c:formatCode>mmm\-yy</c:formatCode>
                <c:ptCount val="31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44703</c:v>
                </c:pt>
                <c:pt idx="269">
                  <c:v>44734</c:v>
                </c:pt>
                <c:pt idx="270">
                  <c:v>44764</c:v>
                </c:pt>
                <c:pt idx="271">
                  <c:v>44795</c:v>
                </c:pt>
                <c:pt idx="272">
                  <c:v>44826</c:v>
                </c:pt>
                <c:pt idx="273">
                  <c:v>44856</c:v>
                </c:pt>
                <c:pt idx="274">
                  <c:v>44887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  <c:pt idx="312">
                  <c:v>46023</c:v>
                </c:pt>
                <c:pt idx="313">
                  <c:v>46054</c:v>
                </c:pt>
                <c:pt idx="314">
                  <c:v>46082</c:v>
                </c:pt>
              </c:numCache>
            </c:numRef>
          </c:cat>
          <c:val>
            <c:numRef>
              <c:f>Monthly!$H$291:$H$605</c:f>
              <c:numCache>
                <c:formatCode>_(* #,##0_);_(* \(#,##0\);_(* "-"??_);_(@_)</c:formatCode>
                <c:ptCount val="315"/>
                <c:pt idx="0">
                  <c:v>1593903</c:v>
                </c:pt>
                <c:pt idx="1">
                  <c:v>1593990</c:v>
                </c:pt>
                <c:pt idx="2">
                  <c:v>1592732</c:v>
                </c:pt>
                <c:pt idx="3">
                  <c:v>1590764</c:v>
                </c:pt>
                <c:pt idx="4">
                  <c:v>1589019</c:v>
                </c:pt>
                <c:pt idx="5">
                  <c:v>1588514</c:v>
                </c:pt>
                <c:pt idx="6">
                  <c:v>1589606</c:v>
                </c:pt>
                <c:pt idx="7">
                  <c:v>1592249</c:v>
                </c:pt>
                <c:pt idx="8">
                  <c:v>1595899</c:v>
                </c:pt>
                <c:pt idx="9">
                  <c:v>1599621</c:v>
                </c:pt>
                <c:pt idx="10">
                  <c:v>1602761</c:v>
                </c:pt>
                <c:pt idx="11">
                  <c:v>1605280</c:v>
                </c:pt>
                <c:pt idx="12">
                  <c:v>1607287</c:v>
                </c:pt>
                <c:pt idx="13">
                  <c:v>1608759</c:v>
                </c:pt>
                <c:pt idx="14">
                  <c:v>1609527</c:v>
                </c:pt>
                <c:pt idx="15">
                  <c:v>1610026</c:v>
                </c:pt>
                <c:pt idx="16">
                  <c:v>1610648</c:v>
                </c:pt>
                <c:pt idx="17">
                  <c:v>1611094</c:v>
                </c:pt>
                <c:pt idx="18">
                  <c:v>1611270</c:v>
                </c:pt>
                <c:pt idx="19">
                  <c:v>1611115</c:v>
                </c:pt>
                <c:pt idx="20">
                  <c:v>1610881</c:v>
                </c:pt>
                <c:pt idx="21">
                  <c:v>1611068</c:v>
                </c:pt>
                <c:pt idx="22">
                  <c:v>1611932</c:v>
                </c:pt>
                <c:pt idx="23">
                  <c:v>1613910</c:v>
                </c:pt>
                <c:pt idx="24">
                  <c:v>1617279</c:v>
                </c:pt>
                <c:pt idx="25">
                  <c:v>1621675</c:v>
                </c:pt>
                <c:pt idx="26">
                  <c:v>1626062</c:v>
                </c:pt>
                <c:pt idx="27">
                  <c:v>1629632</c:v>
                </c:pt>
                <c:pt idx="28">
                  <c:v>1632129</c:v>
                </c:pt>
                <c:pt idx="29">
                  <c:v>1633682</c:v>
                </c:pt>
                <c:pt idx="30">
                  <c:v>1634265</c:v>
                </c:pt>
                <c:pt idx="31">
                  <c:v>1633924</c:v>
                </c:pt>
                <c:pt idx="32">
                  <c:v>1632768</c:v>
                </c:pt>
                <c:pt idx="33">
                  <c:v>1630876</c:v>
                </c:pt>
                <c:pt idx="34">
                  <c:v>1628403</c:v>
                </c:pt>
                <c:pt idx="35">
                  <c:v>1625147</c:v>
                </c:pt>
                <c:pt idx="36">
                  <c:v>1621262</c:v>
                </c:pt>
                <c:pt idx="37">
                  <c:v>1617184</c:v>
                </c:pt>
                <c:pt idx="38">
                  <c:v>1613222</c:v>
                </c:pt>
                <c:pt idx="39">
                  <c:v>1609268</c:v>
                </c:pt>
                <c:pt idx="40">
                  <c:v>1605585</c:v>
                </c:pt>
                <c:pt idx="41">
                  <c:v>1602990</c:v>
                </c:pt>
                <c:pt idx="42">
                  <c:v>1601794</c:v>
                </c:pt>
                <c:pt idx="43">
                  <c:v>1601957</c:v>
                </c:pt>
                <c:pt idx="44">
                  <c:v>1603110</c:v>
                </c:pt>
                <c:pt idx="45">
                  <c:v>1604550</c:v>
                </c:pt>
                <c:pt idx="46">
                  <c:v>1605690</c:v>
                </c:pt>
                <c:pt idx="47">
                  <c:v>1606085</c:v>
                </c:pt>
                <c:pt idx="48">
                  <c:v>1605504</c:v>
                </c:pt>
                <c:pt idx="49">
                  <c:v>1604405</c:v>
                </c:pt>
                <c:pt idx="50">
                  <c:v>1603910</c:v>
                </c:pt>
                <c:pt idx="51">
                  <c:v>1604462</c:v>
                </c:pt>
                <c:pt idx="52">
                  <c:v>1605634</c:v>
                </c:pt>
                <c:pt idx="53">
                  <c:v>1606835</c:v>
                </c:pt>
                <c:pt idx="54">
                  <c:v>1607946</c:v>
                </c:pt>
                <c:pt idx="55">
                  <c:v>1608630</c:v>
                </c:pt>
                <c:pt idx="56">
                  <c:v>1608698</c:v>
                </c:pt>
                <c:pt idx="57">
                  <c:v>1608704</c:v>
                </c:pt>
                <c:pt idx="58">
                  <c:v>1609289</c:v>
                </c:pt>
                <c:pt idx="59">
                  <c:v>1611006</c:v>
                </c:pt>
                <c:pt idx="60">
                  <c:v>1613752</c:v>
                </c:pt>
                <c:pt idx="61">
                  <c:v>1616939</c:v>
                </c:pt>
                <c:pt idx="62">
                  <c:v>1620079</c:v>
                </c:pt>
                <c:pt idx="63">
                  <c:v>1623189</c:v>
                </c:pt>
                <c:pt idx="64">
                  <c:v>1626381</c:v>
                </c:pt>
                <c:pt idx="65">
                  <c:v>1629285</c:v>
                </c:pt>
                <c:pt idx="66">
                  <c:v>1631666</c:v>
                </c:pt>
                <c:pt idx="67">
                  <c:v>1633524</c:v>
                </c:pt>
                <c:pt idx="68">
                  <c:v>1635007</c:v>
                </c:pt>
                <c:pt idx="69">
                  <c:v>1636188</c:v>
                </c:pt>
                <c:pt idx="70">
                  <c:v>1637386</c:v>
                </c:pt>
                <c:pt idx="71">
                  <c:v>1639110</c:v>
                </c:pt>
                <c:pt idx="72">
                  <c:v>1641849</c:v>
                </c:pt>
                <c:pt idx="73">
                  <c:v>1645442</c:v>
                </c:pt>
                <c:pt idx="74">
                  <c:v>1649127</c:v>
                </c:pt>
                <c:pt idx="75">
                  <c:v>1652328</c:v>
                </c:pt>
                <c:pt idx="76">
                  <c:v>1654729</c:v>
                </c:pt>
                <c:pt idx="77">
                  <c:v>1656339</c:v>
                </c:pt>
                <c:pt idx="78">
                  <c:v>1657590</c:v>
                </c:pt>
                <c:pt idx="79">
                  <c:v>1659099</c:v>
                </c:pt>
                <c:pt idx="80">
                  <c:v>1661018</c:v>
                </c:pt>
                <c:pt idx="81">
                  <c:v>1662986</c:v>
                </c:pt>
                <c:pt idx="82">
                  <c:v>1664385</c:v>
                </c:pt>
                <c:pt idx="83">
                  <c:v>1664469</c:v>
                </c:pt>
                <c:pt idx="84">
                  <c:v>1663289</c:v>
                </c:pt>
                <c:pt idx="85">
                  <c:v>1661602</c:v>
                </c:pt>
                <c:pt idx="86">
                  <c:v>1659975</c:v>
                </c:pt>
                <c:pt idx="87">
                  <c:v>1658797</c:v>
                </c:pt>
                <c:pt idx="88">
                  <c:v>1658248</c:v>
                </c:pt>
                <c:pt idx="89">
                  <c:v>1658520</c:v>
                </c:pt>
                <c:pt idx="90">
                  <c:v>1659537</c:v>
                </c:pt>
                <c:pt idx="91">
                  <c:v>1661174</c:v>
                </c:pt>
                <c:pt idx="92">
                  <c:v>1663352</c:v>
                </c:pt>
                <c:pt idx="93">
                  <c:v>1665743</c:v>
                </c:pt>
                <c:pt idx="94">
                  <c:v>1667996</c:v>
                </c:pt>
                <c:pt idx="95">
                  <c:v>1670033</c:v>
                </c:pt>
                <c:pt idx="96">
                  <c:v>1671514</c:v>
                </c:pt>
                <c:pt idx="97">
                  <c:v>1672496</c:v>
                </c:pt>
                <c:pt idx="98">
                  <c:v>1673699</c:v>
                </c:pt>
                <c:pt idx="99">
                  <c:v>1675641</c:v>
                </c:pt>
                <c:pt idx="100">
                  <c:v>1678567</c:v>
                </c:pt>
                <c:pt idx="101">
                  <c:v>1682183</c:v>
                </c:pt>
                <c:pt idx="102">
                  <c:v>1685651</c:v>
                </c:pt>
                <c:pt idx="103">
                  <c:v>1688328</c:v>
                </c:pt>
                <c:pt idx="104">
                  <c:v>1689996</c:v>
                </c:pt>
                <c:pt idx="105">
                  <c:v>1690958</c:v>
                </c:pt>
                <c:pt idx="106">
                  <c:v>1691223</c:v>
                </c:pt>
                <c:pt idx="107">
                  <c:v>1690582</c:v>
                </c:pt>
                <c:pt idx="108">
                  <c:v>1689096</c:v>
                </c:pt>
                <c:pt idx="109">
                  <c:v>1687015</c:v>
                </c:pt>
                <c:pt idx="110">
                  <c:v>1684717</c:v>
                </c:pt>
                <c:pt idx="111">
                  <c:v>1682539</c:v>
                </c:pt>
                <c:pt idx="112">
                  <c:v>1680503</c:v>
                </c:pt>
                <c:pt idx="113">
                  <c:v>1678718</c:v>
                </c:pt>
                <c:pt idx="114">
                  <c:v>1676953</c:v>
                </c:pt>
                <c:pt idx="115">
                  <c:v>1674750</c:v>
                </c:pt>
                <c:pt idx="116">
                  <c:v>1671946</c:v>
                </c:pt>
                <c:pt idx="117">
                  <c:v>1668747</c:v>
                </c:pt>
                <c:pt idx="118">
                  <c:v>1666336</c:v>
                </c:pt>
                <c:pt idx="119">
                  <c:v>1666046</c:v>
                </c:pt>
                <c:pt idx="120">
                  <c:v>1668161</c:v>
                </c:pt>
                <c:pt idx="121">
                  <c:v>1671781</c:v>
                </c:pt>
                <c:pt idx="122">
                  <c:v>1675368</c:v>
                </c:pt>
                <c:pt idx="123">
                  <c:v>1677557</c:v>
                </c:pt>
                <c:pt idx="124">
                  <c:v>1677764</c:v>
                </c:pt>
                <c:pt idx="125">
                  <c:v>1676132</c:v>
                </c:pt>
                <c:pt idx="126">
                  <c:v>1673866</c:v>
                </c:pt>
                <c:pt idx="127">
                  <c:v>1672341</c:v>
                </c:pt>
                <c:pt idx="128">
                  <c:v>1672191</c:v>
                </c:pt>
                <c:pt idx="129">
                  <c:v>1673392</c:v>
                </c:pt>
                <c:pt idx="130">
                  <c:v>1675189</c:v>
                </c:pt>
                <c:pt idx="131">
                  <c:v>1676546</c:v>
                </c:pt>
                <c:pt idx="132">
                  <c:v>1676887</c:v>
                </c:pt>
                <c:pt idx="133">
                  <c:v>1676002</c:v>
                </c:pt>
                <c:pt idx="134">
                  <c:v>1674053</c:v>
                </c:pt>
                <c:pt idx="135">
                  <c:v>1671639</c:v>
                </c:pt>
                <c:pt idx="136">
                  <c:v>1669479</c:v>
                </c:pt>
                <c:pt idx="137">
                  <c:v>1668016</c:v>
                </c:pt>
                <c:pt idx="138">
                  <c:v>1667412</c:v>
                </c:pt>
                <c:pt idx="139">
                  <c:v>1667469</c:v>
                </c:pt>
                <c:pt idx="140">
                  <c:v>1667811</c:v>
                </c:pt>
                <c:pt idx="141">
                  <c:v>1668085</c:v>
                </c:pt>
                <c:pt idx="142">
                  <c:v>1667807</c:v>
                </c:pt>
                <c:pt idx="143">
                  <c:v>1666736</c:v>
                </c:pt>
                <c:pt idx="144">
                  <c:v>1665187</c:v>
                </c:pt>
                <c:pt idx="145">
                  <c:v>1663580</c:v>
                </c:pt>
                <c:pt idx="146">
                  <c:v>1662015</c:v>
                </c:pt>
                <c:pt idx="147">
                  <c:v>1660230</c:v>
                </c:pt>
                <c:pt idx="148">
                  <c:v>1658427</c:v>
                </c:pt>
                <c:pt idx="149">
                  <c:v>1657167</c:v>
                </c:pt>
                <c:pt idx="150">
                  <c:v>1656736</c:v>
                </c:pt>
                <c:pt idx="151">
                  <c:v>1657235</c:v>
                </c:pt>
                <c:pt idx="152">
                  <c:v>1658681</c:v>
                </c:pt>
                <c:pt idx="153">
                  <c:v>1660482</c:v>
                </c:pt>
                <c:pt idx="154">
                  <c:v>1661913</c:v>
                </c:pt>
                <c:pt idx="155">
                  <c:v>1662647</c:v>
                </c:pt>
                <c:pt idx="156">
                  <c:v>1662643</c:v>
                </c:pt>
                <c:pt idx="157">
                  <c:v>1662690</c:v>
                </c:pt>
                <c:pt idx="158">
                  <c:v>1664171</c:v>
                </c:pt>
                <c:pt idx="159">
                  <c:v>1668153</c:v>
                </c:pt>
                <c:pt idx="160">
                  <c:v>1673821</c:v>
                </c:pt>
                <c:pt idx="161">
                  <c:v>1679506</c:v>
                </c:pt>
                <c:pt idx="162">
                  <c:v>1683993</c:v>
                </c:pt>
                <c:pt idx="163">
                  <c:v>1686408</c:v>
                </c:pt>
                <c:pt idx="164">
                  <c:v>1686554</c:v>
                </c:pt>
                <c:pt idx="165">
                  <c:v>1685404</c:v>
                </c:pt>
                <c:pt idx="166">
                  <c:v>1684452</c:v>
                </c:pt>
                <c:pt idx="167">
                  <c:v>1684792</c:v>
                </c:pt>
                <c:pt idx="168">
                  <c:v>1686880</c:v>
                </c:pt>
                <c:pt idx="169">
                  <c:v>1690118</c:v>
                </c:pt>
                <c:pt idx="170">
                  <c:v>1693311</c:v>
                </c:pt>
                <c:pt idx="171">
                  <c:v>1695751</c:v>
                </c:pt>
                <c:pt idx="172">
                  <c:v>1697727</c:v>
                </c:pt>
                <c:pt idx="173">
                  <c:v>1699665</c:v>
                </c:pt>
                <c:pt idx="174">
                  <c:v>1701256</c:v>
                </c:pt>
                <c:pt idx="175">
                  <c:v>1702696</c:v>
                </c:pt>
                <c:pt idx="176">
                  <c:v>1704150</c:v>
                </c:pt>
                <c:pt idx="177">
                  <c:v>1705341</c:v>
                </c:pt>
                <c:pt idx="178">
                  <c:v>1705842</c:v>
                </c:pt>
                <c:pt idx="179">
                  <c:v>1705596</c:v>
                </c:pt>
                <c:pt idx="180">
                  <c:v>1708406</c:v>
                </c:pt>
                <c:pt idx="181">
                  <c:v>1707615</c:v>
                </c:pt>
                <c:pt idx="182">
                  <c:v>1707029</c:v>
                </c:pt>
                <c:pt idx="183">
                  <c:v>1706203</c:v>
                </c:pt>
                <c:pt idx="184">
                  <c:v>1704780</c:v>
                </c:pt>
                <c:pt idx="185">
                  <c:v>1702889</c:v>
                </c:pt>
                <c:pt idx="186">
                  <c:v>1701152</c:v>
                </c:pt>
                <c:pt idx="187">
                  <c:v>1700151</c:v>
                </c:pt>
                <c:pt idx="188">
                  <c:v>1700298</c:v>
                </c:pt>
                <c:pt idx="189">
                  <c:v>1702038</c:v>
                </c:pt>
                <c:pt idx="190">
                  <c:v>1705349</c:v>
                </c:pt>
                <c:pt idx="191">
                  <c:v>1709426</c:v>
                </c:pt>
                <c:pt idx="192">
                  <c:v>1712835</c:v>
                </c:pt>
                <c:pt idx="193">
                  <c:v>1714546</c:v>
                </c:pt>
                <c:pt idx="194">
                  <c:v>1714396</c:v>
                </c:pt>
                <c:pt idx="195">
                  <c:v>1713159</c:v>
                </c:pt>
                <c:pt idx="196">
                  <c:v>1711784</c:v>
                </c:pt>
                <c:pt idx="197">
                  <c:v>1710646</c:v>
                </c:pt>
                <c:pt idx="198">
                  <c:v>1709736</c:v>
                </c:pt>
                <c:pt idx="199">
                  <c:v>1708506</c:v>
                </c:pt>
                <c:pt idx="200">
                  <c:v>1706420</c:v>
                </c:pt>
                <c:pt idx="201">
                  <c:v>1703087</c:v>
                </c:pt>
                <c:pt idx="202">
                  <c:v>1698894</c:v>
                </c:pt>
                <c:pt idx="203">
                  <c:v>1694792</c:v>
                </c:pt>
                <c:pt idx="204">
                  <c:v>1691889</c:v>
                </c:pt>
                <c:pt idx="205">
                  <c:v>1690683</c:v>
                </c:pt>
                <c:pt idx="206">
                  <c:v>1690865</c:v>
                </c:pt>
                <c:pt idx="207">
                  <c:v>1692030</c:v>
                </c:pt>
                <c:pt idx="208">
                  <c:v>1693382</c:v>
                </c:pt>
                <c:pt idx="209">
                  <c:v>1694172</c:v>
                </c:pt>
                <c:pt idx="210">
                  <c:v>1694106</c:v>
                </c:pt>
                <c:pt idx="211">
                  <c:v>1693072</c:v>
                </c:pt>
                <c:pt idx="212">
                  <c:v>1691448</c:v>
                </c:pt>
                <c:pt idx="213">
                  <c:v>1689899</c:v>
                </c:pt>
                <c:pt idx="214">
                  <c:v>1688795</c:v>
                </c:pt>
                <c:pt idx="215">
                  <c:v>1688678</c:v>
                </c:pt>
                <c:pt idx="216">
                  <c:v>1690271</c:v>
                </c:pt>
                <c:pt idx="217">
                  <c:v>1693853</c:v>
                </c:pt>
                <c:pt idx="218">
                  <c:v>1698663</c:v>
                </c:pt>
                <c:pt idx="219">
                  <c:v>1703146</c:v>
                </c:pt>
                <c:pt idx="220">
                  <c:v>1706274</c:v>
                </c:pt>
                <c:pt idx="221">
                  <c:v>1707955</c:v>
                </c:pt>
                <c:pt idx="222">
                  <c:v>1708522</c:v>
                </c:pt>
                <c:pt idx="223">
                  <c:v>1708907</c:v>
                </c:pt>
                <c:pt idx="224">
                  <c:v>1709789</c:v>
                </c:pt>
                <c:pt idx="225">
                  <c:v>1711575</c:v>
                </c:pt>
                <c:pt idx="226">
                  <c:v>1714454</c:v>
                </c:pt>
                <c:pt idx="227">
                  <c:v>1718151</c:v>
                </c:pt>
                <c:pt idx="228">
                  <c:v>1721811</c:v>
                </c:pt>
                <c:pt idx="229">
                  <c:v>1725006</c:v>
                </c:pt>
                <c:pt idx="230">
                  <c:v>1727991</c:v>
                </c:pt>
                <c:pt idx="231">
                  <c:v>1731138</c:v>
                </c:pt>
                <c:pt idx="232">
                  <c:v>1734310</c:v>
                </c:pt>
                <c:pt idx="233">
                  <c:v>1737297</c:v>
                </c:pt>
                <c:pt idx="234">
                  <c:v>1739887</c:v>
                </c:pt>
                <c:pt idx="235">
                  <c:v>1741821</c:v>
                </c:pt>
                <c:pt idx="236">
                  <c:v>1743177</c:v>
                </c:pt>
                <c:pt idx="237">
                  <c:v>1743449</c:v>
                </c:pt>
                <c:pt idx="238">
                  <c:v>1741908</c:v>
                </c:pt>
                <c:pt idx="239">
                  <c:v>1737538</c:v>
                </c:pt>
                <c:pt idx="240">
                  <c:v>1730179</c:v>
                </c:pt>
                <c:pt idx="241">
                  <c:v>1720272</c:v>
                </c:pt>
                <c:pt idx="242">
                  <c:v>1709030</c:v>
                </c:pt>
                <c:pt idx="243">
                  <c:v>1687201</c:v>
                </c:pt>
                <c:pt idx="244">
                  <c:v>1653803</c:v>
                </c:pt>
                <c:pt idx="245">
                  <c:v>1631941</c:v>
                </c:pt>
                <c:pt idx="246">
                  <c:v>1631388</c:v>
                </c:pt>
                <c:pt idx="247">
                  <c:v>1629051</c:v>
                </c:pt>
                <c:pt idx="248">
                  <c:v>1637273</c:v>
                </c:pt>
                <c:pt idx="249">
                  <c:v>1641742</c:v>
                </c:pt>
                <c:pt idx="250">
                  <c:v>1648907</c:v>
                </c:pt>
                <c:pt idx="251">
                  <c:v>1654872</c:v>
                </c:pt>
                <c:pt idx="252">
                  <c:v>1655861</c:v>
                </c:pt>
                <c:pt idx="253">
                  <c:v>1660122</c:v>
                </c:pt>
                <c:pt idx="254">
                  <c:v>1665807</c:v>
                </c:pt>
                <c:pt idx="255">
                  <c:v>1672106</c:v>
                </c:pt>
                <c:pt idx="256">
                  <c:v>1677258</c:v>
                </c:pt>
                <c:pt idx="257">
                  <c:v>1681621</c:v>
                </c:pt>
                <c:pt idx="258">
                  <c:v>1683176</c:v>
                </c:pt>
                <c:pt idx="259">
                  <c:v>1683118</c:v>
                </c:pt>
                <c:pt idx="260">
                  <c:v>1681460</c:v>
                </c:pt>
                <c:pt idx="261">
                  <c:v>1681679</c:v>
                </c:pt>
                <c:pt idx="262">
                  <c:v>1682858</c:v>
                </c:pt>
                <c:pt idx="263">
                  <c:v>1685832</c:v>
                </c:pt>
                <c:pt idx="264">
                  <c:v>1689683</c:v>
                </c:pt>
                <c:pt idx="265">
                  <c:v>1693512</c:v>
                </c:pt>
                <c:pt idx="266">
                  <c:v>1696260</c:v>
                </c:pt>
                <c:pt idx="267">
                  <c:v>1698142</c:v>
                </c:pt>
                <c:pt idx="268">
                  <c:v>1699221</c:v>
                </c:pt>
                <c:pt idx="269">
                  <c:v>1700296</c:v>
                </c:pt>
                <c:pt idx="270">
                  <c:v>1701417</c:v>
                </c:pt>
                <c:pt idx="271">
                  <c:v>1702684</c:v>
                </c:pt>
                <c:pt idx="272">
                  <c:v>1703747</c:v>
                </c:pt>
                <c:pt idx="273">
                  <c:v>1704677</c:v>
                </c:pt>
                <c:pt idx="274">
                  <c:v>1705203</c:v>
                </c:pt>
                <c:pt idx="275">
                  <c:v>1705640</c:v>
                </c:pt>
                <c:pt idx="276">
                  <c:v>1706315</c:v>
                </c:pt>
                <c:pt idx="277">
                  <c:v>1707144</c:v>
                </c:pt>
                <c:pt idx="278">
                  <c:v>1708122</c:v>
                </c:pt>
                <c:pt idx="279">
                  <c:v>1709028</c:v>
                </c:pt>
                <c:pt idx="280">
                  <c:v>1709645</c:v>
                </c:pt>
                <c:pt idx="281">
                  <c:v>1710012</c:v>
                </c:pt>
                <c:pt idx="282">
                  <c:v>1710313</c:v>
                </c:pt>
                <c:pt idx="283">
                  <c:v>1710096</c:v>
                </c:pt>
                <c:pt idx="284">
                  <c:v>1708902</c:v>
                </c:pt>
                <c:pt idx="285">
                  <c:v>1707066</c:v>
                </c:pt>
                <c:pt idx="286">
                  <c:v>1704615</c:v>
                </c:pt>
                <c:pt idx="287">
                  <c:v>1702483</c:v>
                </c:pt>
                <c:pt idx="288">
                  <c:v>1701001</c:v>
                </c:pt>
                <c:pt idx="289">
                  <c:v>1700854</c:v>
                </c:pt>
                <c:pt idx="290">
                  <c:v>1702088</c:v>
                </c:pt>
                <c:pt idx="291">
                  <c:v>1704384</c:v>
                </c:pt>
                <c:pt idx="292">
                  <c:v>1707124</c:v>
                </c:pt>
                <c:pt idx="293">
                  <c:v>1709383</c:v>
                </c:pt>
                <c:pt idx="294">
                  <c:v>1710631</c:v>
                </c:pt>
                <c:pt idx="295">
                  <c:v>1711895</c:v>
                </c:pt>
                <c:pt idx="296">
                  <c:v>1714009</c:v>
                </c:pt>
                <c:pt idx="297">
                  <c:v>1716983</c:v>
                </c:pt>
                <c:pt idx="298">
                  <c:v>1720593</c:v>
                </c:pt>
                <c:pt idx="299">
                  <c:v>1724571</c:v>
                </c:pt>
                <c:pt idx="300">
                  <c:v>1728750</c:v>
                </c:pt>
                <c:pt idx="301">
                  <c:v>1732609</c:v>
                </c:pt>
                <c:pt idx="302">
                  <c:v>1735217</c:v>
                </c:pt>
                <c:pt idx="303">
                  <c:v>1736357</c:v>
                </c:pt>
                <c:pt idx="304">
                  <c:v>1736268</c:v>
                </c:pt>
                <c:pt idx="305">
                  <c:v>1735617</c:v>
                </c:pt>
                <c:pt idx="306">
                  <c:v>1735819</c:v>
                </c:pt>
                <c:pt idx="307">
                  <c:v>1737046</c:v>
                </c:pt>
                <c:pt idx="308">
                  <c:v>1739237</c:v>
                </c:pt>
                <c:pt idx="310">
                  <c:v>1743419</c:v>
                </c:pt>
                <c:pt idx="311">
                  <c:v>1743797</c:v>
                </c:pt>
                <c:pt idx="312">
                  <c:v>1743617</c:v>
                </c:pt>
                <c:pt idx="313">
                  <c:v>1741570</c:v>
                </c:pt>
                <c:pt idx="314">
                  <c:v>1738872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4-433B-B300-EDAD9447DF7B}"/>
            </c:ext>
          </c:extLst>
        </c:ser>
        <c:ser>
          <c:idx val="1"/>
          <c:order val="1"/>
          <c:tx>
            <c:strRef>
              <c:f>Monthly!$F$630</c:f>
              <c:strCache>
                <c:ptCount val="1"/>
                <c:pt idx="0">
                  <c:v> Employment </c:v>
                </c:pt>
              </c:strCache>
            </c:strRef>
          </c:tx>
          <c:marker>
            <c:symbol val="none"/>
          </c:marker>
          <c:cat>
            <c:numRef>
              <c:f>Monthly!$A$291:$A$605</c:f>
              <c:numCache>
                <c:formatCode>mmm\-yy</c:formatCode>
                <c:ptCount val="31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44703</c:v>
                </c:pt>
                <c:pt idx="269">
                  <c:v>44734</c:v>
                </c:pt>
                <c:pt idx="270">
                  <c:v>44764</c:v>
                </c:pt>
                <c:pt idx="271">
                  <c:v>44795</c:v>
                </c:pt>
                <c:pt idx="272">
                  <c:v>44826</c:v>
                </c:pt>
                <c:pt idx="273">
                  <c:v>44856</c:v>
                </c:pt>
                <c:pt idx="274">
                  <c:v>44887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  <c:pt idx="312">
                  <c:v>46023</c:v>
                </c:pt>
                <c:pt idx="313">
                  <c:v>46054</c:v>
                </c:pt>
                <c:pt idx="314">
                  <c:v>46082</c:v>
                </c:pt>
              </c:numCache>
            </c:numRef>
          </c:cat>
          <c:val>
            <c:numRef>
              <c:f>Monthly!$I$291:$I$605</c:f>
              <c:numCache>
                <c:formatCode>_(* #,##0_);_(* \(#,##0\);_(* "-"??_);_(@_)</c:formatCode>
                <c:ptCount val="315"/>
                <c:pt idx="0">
                  <c:v>1554073</c:v>
                </c:pt>
                <c:pt idx="1">
                  <c:v>1553843</c:v>
                </c:pt>
                <c:pt idx="2">
                  <c:v>1552218</c:v>
                </c:pt>
                <c:pt idx="3">
                  <c:v>1549882</c:v>
                </c:pt>
                <c:pt idx="4">
                  <c:v>1547705</c:v>
                </c:pt>
                <c:pt idx="5">
                  <c:v>1546565</c:v>
                </c:pt>
                <c:pt idx="6">
                  <c:v>1546820</c:v>
                </c:pt>
                <c:pt idx="7">
                  <c:v>1548545</c:v>
                </c:pt>
                <c:pt idx="8">
                  <c:v>1551361</c:v>
                </c:pt>
                <c:pt idx="9">
                  <c:v>1554252</c:v>
                </c:pt>
                <c:pt idx="10">
                  <c:v>1556340</c:v>
                </c:pt>
                <c:pt idx="11">
                  <c:v>1557642</c:v>
                </c:pt>
                <c:pt idx="12">
                  <c:v>1558411</c:v>
                </c:pt>
                <c:pt idx="13">
                  <c:v>1558748</c:v>
                </c:pt>
                <c:pt idx="14">
                  <c:v>1558694</c:v>
                </c:pt>
                <c:pt idx="15">
                  <c:v>1558753</c:v>
                </c:pt>
                <c:pt idx="16">
                  <c:v>1559211</c:v>
                </c:pt>
                <c:pt idx="17">
                  <c:v>1559480</c:v>
                </c:pt>
                <c:pt idx="18">
                  <c:v>1559066</c:v>
                </c:pt>
                <c:pt idx="19">
                  <c:v>1557650</c:v>
                </c:pt>
                <c:pt idx="20">
                  <c:v>1555541</c:v>
                </c:pt>
                <c:pt idx="21">
                  <c:v>1553561</c:v>
                </c:pt>
                <c:pt idx="22">
                  <c:v>1552302</c:v>
                </c:pt>
                <c:pt idx="23">
                  <c:v>1552463</c:v>
                </c:pt>
                <c:pt idx="24">
                  <c:v>1554488</c:v>
                </c:pt>
                <c:pt idx="25">
                  <c:v>1557984</c:v>
                </c:pt>
                <c:pt idx="26">
                  <c:v>1561775</c:v>
                </c:pt>
                <c:pt idx="27">
                  <c:v>1564963</c:v>
                </c:pt>
                <c:pt idx="28">
                  <c:v>1567238</c:v>
                </c:pt>
                <c:pt idx="29">
                  <c:v>1568717</c:v>
                </c:pt>
                <c:pt idx="30">
                  <c:v>1569350</c:v>
                </c:pt>
                <c:pt idx="31">
                  <c:v>1569033</c:v>
                </c:pt>
                <c:pt idx="32">
                  <c:v>1567716</c:v>
                </c:pt>
                <c:pt idx="33">
                  <c:v>1565447</c:v>
                </c:pt>
                <c:pt idx="34">
                  <c:v>1562380</c:v>
                </c:pt>
                <c:pt idx="35">
                  <c:v>1558284</c:v>
                </c:pt>
                <c:pt idx="36">
                  <c:v>1553269</c:v>
                </c:pt>
                <c:pt idx="37">
                  <c:v>1547884</c:v>
                </c:pt>
                <c:pt idx="38">
                  <c:v>1542602</c:v>
                </c:pt>
                <c:pt idx="39">
                  <c:v>1537462</c:v>
                </c:pt>
                <c:pt idx="40">
                  <c:v>1532841</c:v>
                </c:pt>
                <c:pt idx="41">
                  <c:v>1529681</c:v>
                </c:pt>
                <c:pt idx="42">
                  <c:v>1528425</c:v>
                </c:pt>
                <c:pt idx="43">
                  <c:v>1529011</c:v>
                </c:pt>
                <c:pt idx="44">
                  <c:v>1530971</c:v>
                </c:pt>
                <c:pt idx="45">
                  <c:v>1533278</c:v>
                </c:pt>
                <c:pt idx="46">
                  <c:v>1535107</c:v>
                </c:pt>
                <c:pt idx="47">
                  <c:v>1535920</c:v>
                </c:pt>
                <c:pt idx="48">
                  <c:v>1535411</c:v>
                </c:pt>
                <c:pt idx="49">
                  <c:v>1534065</c:v>
                </c:pt>
                <c:pt idx="50">
                  <c:v>1533044</c:v>
                </c:pt>
                <c:pt idx="51">
                  <c:v>1532911</c:v>
                </c:pt>
                <c:pt idx="52">
                  <c:v>1533356</c:v>
                </c:pt>
                <c:pt idx="53">
                  <c:v>1533841</c:v>
                </c:pt>
                <c:pt idx="54">
                  <c:v>1534316</c:v>
                </c:pt>
                <c:pt idx="55">
                  <c:v>1534570</c:v>
                </c:pt>
                <c:pt idx="56">
                  <c:v>1534430</c:v>
                </c:pt>
                <c:pt idx="57">
                  <c:v>1534379</c:v>
                </c:pt>
                <c:pt idx="58">
                  <c:v>1535112</c:v>
                </c:pt>
                <c:pt idx="59">
                  <c:v>1537097</c:v>
                </c:pt>
                <c:pt idx="60">
                  <c:v>1540278</c:v>
                </c:pt>
                <c:pt idx="61">
                  <c:v>1544054</c:v>
                </c:pt>
                <c:pt idx="62">
                  <c:v>1547950</c:v>
                </c:pt>
                <c:pt idx="63">
                  <c:v>1551978</c:v>
                </c:pt>
                <c:pt idx="64">
                  <c:v>1556181</c:v>
                </c:pt>
                <c:pt idx="65">
                  <c:v>1560026</c:v>
                </c:pt>
                <c:pt idx="66">
                  <c:v>1562922</c:v>
                </c:pt>
                <c:pt idx="67">
                  <c:v>1564894</c:v>
                </c:pt>
                <c:pt idx="68">
                  <c:v>1566429</c:v>
                </c:pt>
                <c:pt idx="69">
                  <c:v>1568012</c:v>
                </c:pt>
                <c:pt idx="70">
                  <c:v>1570143</c:v>
                </c:pt>
                <c:pt idx="71">
                  <c:v>1573366</c:v>
                </c:pt>
                <c:pt idx="72">
                  <c:v>1578060</c:v>
                </c:pt>
                <c:pt idx="73">
                  <c:v>1583664</c:v>
                </c:pt>
                <c:pt idx="74">
                  <c:v>1588911</c:v>
                </c:pt>
                <c:pt idx="75">
                  <c:v>1592837</c:v>
                </c:pt>
                <c:pt idx="76">
                  <c:v>1595166</c:v>
                </c:pt>
                <c:pt idx="77">
                  <c:v>1596192</c:v>
                </c:pt>
                <c:pt idx="78">
                  <c:v>1596824</c:v>
                </c:pt>
                <c:pt idx="79">
                  <c:v>1597910</c:v>
                </c:pt>
                <c:pt idx="80">
                  <c:v>1599582</c:v>
                </c:pt>
                <c:pt idx="81">
                  <c:v>1601611</c:v>
                </c:pt>
                <c:pt idx="82">
                  <c:v>1603265</c:v>
                </c:pt>
                <c:pt idx="83">
                  <c:v>1603613</c:v>
                </c:pt>
                <c:pt idx="84">
                  <c:v>1602493</c:v>
                </c:pt>
                <c:pt idx="85">
                  <c:v>1600672</c:v>
                </c:pt>
                <c:pt idx="86">
                  <c:v>1598932</c:v>
                </c:pt>
                <c:pt idx="87">
                  <c:v>1597745</c:v>
                </c:pt>
                <c:pt idx="88">
                  <c:v>1597178</c:v>
                </c:pt>
                <c:pt idx="89">
                  <c:v>1597354</c:v>
                </c:pt>
                <c:pt idx="90">
                  <c:v>1598096</c:v>
                </c:pt>
                <c:pt idx="91">
                  <c:v>1599243</c:v>
                </c:pt>
                <c:pt idx="92">
                  <c:v>1600949</c:v>
                </c:pt>
                <c:pt idx="93">
                  <c:v>1603116</c:v>
                </c:pt>
                <c:pt idx="94">
                  <c:v>1605547</c:v>
                </c:pt>
                <c:pt idx="95">
                  <c:v>1608126</c:v>
                </c:pt>
                <c:pt idx="96">
                  <c:v>1610160</c:v>
                </c:pt>
                <c:pt idx="97">
                  <c:v>1611271</c:v>
                </c:pt>
                <c:pt idx="98">
                  <c:v>1611773</c:v>
                </c:pt>
                <c:pt idx="99">
                  <c:v>1612124</c:v>
                </c:pt>
                <c:pt idx="100">
                  <c:v>1612887</c:v>
                </c:pt>
                <c:pt idx="101">
                  <c:v>1614205</c:v>
                </c:pt>
                <c:pt idx="102">
                  <c:v>1615698</c:v>
                </c:pt>
                <c:pt idx="103">
                  <c:v>1616614</c:v>
                </c:pt>
                <c:pt idx="104">
                  <c:v>1616033</c:v>
                </c:pt>
                <c:pt idx="105">
                  <c:v>1613479</c:v>
                </c:pt>
                <c:pt idx="106">
                  <c:v>1608748</c:v>
                </c:pt>
                <c:pt idx="107">
                  <c:v>1602026</c:v>
                </c:pt>
                <c:pt idx="108">
                  <c:v>1594063</c:v>
                </c:pt>
                <c:pt idx="109">
                  <c:v>1585947</c:v>
                </c:pt>
                <c:pt idx="110">
                  <c:v>1578852</c:v>
                </c:pt>
                <c:pt idx="111">
                  <c:v>1573692</c:v>
                </c:pt>
                <c:pt idx="112">
                  <c:v>1570351</c:v>
                </c:pt>
                <c:pt idx="113">
                  <c:v>1568344</c:v>
                </c:pt>
                <c:pt idx="114">
                  <c:v>1566823</c:v>
                </c:pt>
                <c:pt idx="115">
                  <c:v>1565031</c:v>
                </c:pt>
                <c:pt idx="116">
                  <c:v>1562768</c:v>
                </c:pt>
                <c:pt idx="117">
                  <c:v>1560093</c:v>
                </c:pt>
                <c:pt idx="118">
                  <c:v>1558033</c:v>
                </c:pt>
                <c:pt idx="119">
                  <c:v>1557898</c:v>
                </c:pt>
                <c:pt idx="120">
                  <c:v>1560395</c:v>
                </c:pt>
                <c:pt idx="121">
                  <c:v>1564951</c:v>
                </c:pt>
                <c:pt idx="122">
                  <c:v>1570007</c:v>
                </c:pt>
                <c:pt idx="123">
                  <c:v>1573836</c:v>
                </c:pt>
                <c:pt idx="124">
                  <c:v>1575622</c:v>
                </c:pt>
                <c:pt idx="125">
                  <c:v>1575290</c:v>
                </c:pt>
                <c:pt idx="126">
                  <c:v>1573698</c:v>
                </c:pt>
                <c:pt idx="127">
                  <c:v>1572218</c:v>
                </c:pt>
                <c:pt idx="128">
                  <c:v>1571768</c:v>
                </c:pt>
                <c:pt idx="129">
                  <c:v>1572819</c:v>
                </c:pt>
                <c:pt idx="130">
                  <c:v>1574964</c:v>
                </c:pt>
                <c:pt idx="131">
                  <c:v>1577238</c:v>
                </c:pt>
                <c:pt idx="132">
                  <c:v>1578751</c:v>
                </c:pt>
                <c:pt idx="133">
                  <c:v>1579056</c:v>
                </c:pt>
                <c:pt idx="134">
                  <c:v>1578220</c:v>
                </c:pt>
                <c:pt idx="135">
                  <c:v>1576628</c:v>
                </c:pt>
                <c:pt idx="136">
                  <c:v>1574841</c:v>
                </c:pt>
                <c:pt idx="137">
                  <c:v>1573438</c:v>
                </c:pt>
                <c:pt idx="138">
                  <c:v>1572853</c:v>
                </c:pt>
                <c:pt idx="139">
                  <c:v>1573169</c:v>
                </c:pt>
                <c:pt idx="140">
                  <c:v>1574205</c:v>
                </c:pt>
                <c:pt idx="141">
                  <c:v>1575631</c:v>
                </c:pt>
                <c:pt idx="142">
                  <c:v>1576906</c:v>
                </c:pt>
                <c:pt idx="143">
                  <c:v>1577591</c:v>
                </c:pt>
                <c:pt idx="144">
                  <c:v>1577773</c:v>
                </c:pt>
                <c:pt idx="145">
                  <c:v>1577533</c:v>
                </c:pt>
                <c:pt idx="146">
                  <c:v>1576690</c:v>
                </c:pt>
                <c:pt idx="147">
                  <c:v>1575227</c:v>
                </c:pt>
                <c:pt idx="148">
                  <c:v>1573642</c:v>
                </c:pt>
                <c:pt idx="149">
                  <c:v>1572697</c:v>
                </c:pt>
                <c:pt idx="150">
                  <c:v>1572880</c:v>
                </c:pt>
                <c:pt idx="151">
                  <c:v>1574109</c:v>
                </c:pt>
                <c:pt idx="152">
                  <c:v>1576085</c:v>
                </c:pt>
                <c:pt idx="153">
                  <c:v>1578228</c:v>
                </c:pt>
                <c:pt idx="154">
                  <c:v>1579766</c:v>
                </c:pt>
                <c:pt idx="155">
                  <c:v>1580457</c:v>
                </c:pt>
                <c:pt idx="156">
                  <c:v>1580382</c:v>
                </c:pt>
                <c:pt idx="157">
                  <c:v>1580469</c:v>
                </c:pt>
                <c:pt idx="158">
                  <c:v>1582269</c:v>
                </c:pt>
                <c:pt idx="159">
                  <c:v>1586806</c:v>
                </c:pt>
                <c:pt idx="160">
                  <c:v>1593137</c:v>
                </c:pt>
                <c:pt idx="161">
                  <c:v>1599483</c:v>
                </c:pt>
                <c:pt idx="162">
                  <c:v>1604608</c:v>
                </c:pt>
                <c:pt idx="163">
                  <c:v>1607835</c:v>
                </c:pt>
                <c:pt idx="164">
                  <c:v>1609044</c:v>
                </c:pt>
                <c:pt idx="165">
                  <c:v>1608832</c:v>
                </c:pt>
                <c:pt idx="166">
                  <c:v>1608558</c:v>
                </c:pt>
                <c:pt idx="167">
                  <c:v>1609386</c:v>
                </c:pt>
                <c:pt idx="168">
                  <c:v>1611910</c:v>
                </c:pt>
                <c:pt idx="169">
                  <c:v>1615655</c:v>
                </c:pt>
                <c:pt idx="170">
                  <c:v>1619332</c:v>
                </c:pt>
                <c:pt idx="171">
                  <c:v>1622168</c:v>
                </c:pt>
                <c:pt idx="172">
                  <c:v>1624533</c:v>
                </c:pt>
                <c:pt idx="173">
                  <c:v>1626906</c:v>
                </c:pt>
                <c:pt idx="174">
                  <c:v>1628984</c:v>
                </c:pt>
                <c:pt idx="175">
                  <c:v>1630943</c:v>
                </c:pt>
                <c:pt idx="176">
                  <c:v>1633086</c:v>
                </c:pt>
                <c:pt idx="177">
                  <c:v>1635343</c:v>
                </c:pt>
                <c:pt idx="178">
                  <c:v>1637265</c:v>
                </c:pt>
                <c:pt idx="179">
                  <c:v>1638437</c:v>
                </c:pt>
                <c:pt idx="180">
                  <c:v>1641989</c:v>
                </c:pt>
                <c:pt idx="181">
                  <c:v>1642043</c:v>
                </c:pt>
                <c:pt idx="182">
                  <c:v>1642145</c:v>
                </c:pt>
                <c:pt idx="183">
                  <c:v>1642018</c:v>
                </c:pt>
                <c:pt idx="184">
                  <c:v>1641329</c:v>
                </c:pt>
                <c:pt idx="185">
                  <c:v>1640132</c:v>
                </c:pt>
                <c:pt idx="186">
                  <c:v>1638912</c:v>
                </c:pt>
                <c:pt idx="187">
                  <c:v>1638194</c:v>
                </c:pt>
                <c:pt idx="188">
                  <c:v>1638374</c:v>
                </c:pt>
                <c:pt idx="189">
                  <c:v>1639918</c:v>
                </c:pt>
                <c:pt idx="190">
                  <c:v>1642944</c:v>
                </c:pt>
                <c:pt idx="191">
                  <c:v>1646902</c:v>
                </c:pt>
                <c:pt idx="192">
                  <c:v>1650457</c:v>
                </c:pt>
                <c:pt idx="193">
                  <c:v>1652390</c:v>
                </c:pt>
                <c:pt idx="194">
                  <c:v>1652356</c:v>
                </c:pt>
                <c:pt idx="195">
                  <c:v>1651013</c:v>
                </c:pt>
                <c:pt idx="196">
                  <c:v>1649326</c:v>
                </c:pt>
                <c:pt idx="197">
                  <c:v>1647879</c:v>
                </c:pt>
                <c:pt idx="198">
                  <c:v>1646936</c:v>
                </c:pt>
                <c:pt idx="199">
                  <c:v>1646026</c:v>
                </c:pt>
                <c:pt idx="200">
                  <c:v>1644548</c:v>
                </c:pt>
                <c:pt idx="201">
                  <c:v>1642192</c:v>
                </c:pt>
                <c:pt idx="202">
                  <c:v>1639313</c:v>
                </c:pt>
                <c:pt idx="203">
                  <c:v>1636673</c:v>
                </c:pt>
                <c:pt idx="204">
                  <c:v>1635216</c:v>
                </c:pt>
                <c:pt idx="205">
                  <c:v>1635408</c:v>
                </c:pt>
                <c:pt idx="206">
                  <c:v>1636792</c:v>
                </c:pt>
                <c:pt idx="207">
                  <c:v>1638792</c:v>
                </c:pt>
                <c:pt idx="208">
                  <c:v>1640676</c:v>
                </c:pt>
                <c:pt idx="209">
                  <c:v>1641771</c:v>
                </c:pt>
                <c:pt idx="210">
                  <c:v>1641910</c:v>
                </c:pt>
                <c:pt idx="211">
                  <c:v>1641271</c:v>
                </c:pt>
                <c:pt idx="212">
                  <c:v>1640300</c:v>
                </c:pt>
                <c:pt idx="213">
                  <c:v>1639620</c:v>
                </c:pt>
                <c:pt idx="214">
                  <c:v>1639458</c:v>
                </c:pt>
                <c:pt idx="215">
                  <c:v>1640345</c:v>
                </c:pt>
                <c:pt idx="216">
                  <c:v>1642992</c:v>
                </c:pt>
                <c:pt idx="217">
                  <c:v>1647615</c:v>
                </c:pt>
                <c:pt idx="218">
                  <c:v>1653481</c:v>
                </c:pt>
                <c:pt idx="219">
                  <c:v>1659036</c:v>
                </c:pt>
                <c:pt idx="220">
                  <c:v>1663031</c:v>
                </c:pt>
                <c:pt idx="221">
                  <c:v>1665279</c:v>
                </c:pt>
                <c:pt idx="222">
                  <c:v>1666117</c:v>
                </c:pt>
                <c:pt idx="223">
                  <c:v>1666367</c:v>
                </c:pt>
                <c:pt idx="224">
                  <c:v>1666842</c:v>
                </c:pt>
                <c:pt idx="225">
                  <c:v>1668040</c:v>
                </c:pt>
                <c:pt idx="226">
                  <c:v>1670268</c:v>
                </c:pt>
                <c:pt idx="227">
                  <c:v>1673437</c:v>
                </c:pt>
                <c:pt idx="228">
                  <c:v>1676788</c:v>
                </c:pt>
                <c:pt idx="229">
                  <c:v>1679914</c:v>
                </c:pt>
                <c:pt idx="230">
                  <c:v>1682870</c:v>
                </c:pt>
                <c:pt idx="231">
                  <c:v>1685909</c:v>
                </c:pt>
                <c:pt idx="232">
                  <c:v>1688801</c:v>
                </c:pt>
                <c:pt idx="233">
                  <c:v>1691231</c:v>
                </c:pt>
                <c:pt idx="234">
                  <c:v>1693007</c:v>
                </c:pt>
                <c:pt idx="235">
                  <c:v>1694175</c:v>
                </c:pt>
                <c:pt idx="236">
                  <c:v>1695293</c:v>
                </c:pt>
                <c:pt idx="237">
                  <c:v>1695854</c:v>
                </c:pt>
                <c:pt idx="238">
                  <c:v>1694898</c:v>
                </c:pt>
                <c:pt idx="239">
                  <c:v>1691055</c:v>
                </c:pt>
                <c:pt idx="240">
                  <c:v>1683935</c:v>
                </c:pt>
                <c:pt idx="241">
                  <c:v>1674165</c:v>
                </c:pt>
                <c:pt idx="242">
                  <c:v>1663583</c:v>
                </c:pt>
                <c:pt idx="243">
                  <c:v>1500822</c:v>
                </c:pt>
                <c:pt idx="244">
                  <c:v>1513731</c:v>
                </c:pt>
                <c:pt idx="245">
                  <c:v>1520822</c:v>
                </c:pt>
                <c:pt idx="246">
                  <c:v>1534034</c:v>
                </c:pt>
                <c:pt idx="247">
                  <c:v>1547511</c:v>
                </c:pt>
                <c:pt idx="248">
                  <c:v>1561403</c:v>
                </c:pt>
                <c:pt idx="249">
                  <c:v>1572042</c:v>
                </c:pt>
                <c:pt idx="250">
                  <c:v>1580313</c:v>
                </c:pt>
                <c:pt idx="251">
                  <c:v>1585106</c:v>
                </c:pt>
                <c:pt idx="252">
                  <c:v>1587582</c:v>
                </c:pt>
                <c:pt idx="253">
                  <c:v>1589848</c:v>
                </c:pt>
                <c:pt idx="254">
                  <c:v>1593696</c:v>
                </c:pt>
                <c:pt idx="255">
                  <c:v>1598547</c:v>
                </c:pt>
                <c:pt idx="256">
                  <c:v>1603980</c:v>
                </c:pt>
                <c:pt idx="257">
                  <c:v>1609625</c:v>
                </c:pt>
                <c:pt idx="258">
                  <c:v>1614354</c:v>
                </c:pt>
                <c:pt idx="259">
                  <c:v>1618211</c:v>
                </c:pt>
                <c:pt idx="260">
                  <c:v>1621101</c:v>
                </c:pt>
                <c:pt idx="261">
                  <c:v>1625498</c:v>
                </c:pt>
                <c:pt idx="262">
                  <c:v>1630359</c:v>
                </c:pt>
                <c:pt idx="263">
                  <c:v>1636159</c:v>
                </c:pt>
                <c:pt idx="264">
                  <c:v>1642220</c:v>
                </c:pt>
                <c:pt idx="265">
                  <c:v>1647876</c:v>
                </c:pt>
                <c:pt idx="266">
                  <c:v>1651750</c:v>
                </c:pt>
                <c:pt idx="267">
                  <c:v>1653891</c:v>
                </c:pt>
                <c:pt idx="268">
                  <c:v>1654298</c:v>
                </c:pt>
                <c:pt idx="269">
                  <c:v>1653932</c:v>
                </c:pt>
                <c:pt idx="270">
                  <c:v>1652998</c:v>
                </c:pt>
                <c:pt idx="271">
                  <c:v>1652112</c:v>
                </c:pt>
                <c:pt idx="272">
                  <c:v>1651603</c:v>
                </c:pt>
                <c:pt idx="273">
                  <c:v>1651705</c:v>
                </c:pt>
                <c:pt idx="274">
                  <c:v>1652290</c:v>
                </c:pt>
                <c:pt idx="275">
                  <c:v>1653396</c:v>
                </c:pt>
                <c:pt idx="276">
                  <c:v>1654905</c:v>
                </c:pt>
                <c:pt idx="277">
                  <c:v>1656484</c:v>
                </c:pt>
                <c:pt idx="278">
                  <c:v>1658039</c:v>
                </c:pt>
                <c:pt idx="279">
                  <c:v>1659196</c:v>
                </c:pt>
                <c:pt idx="280">
                  <c:v>1659557</c:v>
                </c:pt>
                <c:pt idx="281">
                  <c:v>1659320</c:v>
                </c:pt>
                <c:pt idx="282">
                  <c:v>1658984</c:v>
                </c:pt>
                <c:pt idx="283">
                  <c:v>1658386</c:v>
                </c:pt>
                <c:pt idx="284">
                  <c:v>1657193</c:v>
                </c:pt>
                <c:pt idx="285">
                  <c:v>1655870</c:v>
                </c:pt>
                <c:pt idx="286">
                  <c:v>1654410</c:v>
                </c:pt>
                <c:pt idx="287">
                  <c:v>1653516</c:v>
                </c:pt>
                <c:pt idx="288">
                  <c:v>1653188</c:v>
                </c:pt>
                <c:pt idx="289">
                  <c:v>1653512</c:v>
                </c:pt>
                <c:pt idx="290">
                  <c:v>1654227</c:v>
                </c:pt>
                <c:pt idx="291">
                  <c:v>1655203</c:v>
                </c:pt>
                <c:pt idx="292">
                  <c:v>1656171</c:v>
                </c:pt>
                <c:pt idx="293">
                  <c:v>1656408</c:v>
                </c:pt>
                <c:pt idx="294">
                  <c:v>1655564</c:v>
                </c:pt>
                <c:pt idx="295">
                  <c:v>1654998</c:v>
                </c:pt>
                <c:pt idx="296">
                  <c:v>1655763</c:v>
                </c:pt>
                <c:pt idx="297">
                  <c:v>1657874</c:v>
                </c:pt>
                <c:pt idx="298">
                  <c:v>1660849</c:v>
                </c:pt>
                <c:pt idx="299">
                  <c:v>1664199</c:v>
                </c:pt>
                <c:pt idx="300">
                  <c:v>1667740</c:v>
                </c:pt>
                <c:pt idx="301">
                  <c:v>1671109</c:v>
                </c:pt>
                <c:pt idx="302">
                  <c:v>1673457</c:v>
                </c:pt>
                <c:pt idx="303">
                  <c:v>1674455</c:v>
                </c:pt>
                <c:pt idx="304">
                  <c:v>1674469</c:v>
                </c:pt>
                <c:pt idx="305">
                  <c:v>1674323</c:v>
                </c:pt>
                <c:pt idx="306">
                  <c:v>1675261</c:v>
                </c:pt>
                <c:pt idx="307">
                  <c:v>1677105</c:v>
                </c:pt>
                <c:pt idx="308">
                  <c:v>1679613</c:v>
                </c:pt>
                <c:pt idx="310">
                  <c:v>1683618</c:v>
                </c:pt>
                <c:pt idx="311">
                  <c:v>1683893</c:v>
                </c:pt>
                <c:pt idx="312">
                  <c:v>1684471</c:v>
                </c:pt>
                <c:pt idx="313">
                  <c:v>1682857</c:v>
                </c:pt>
                <c:pt idx="314">
                  <c:v>1680738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4-433B-B300-EDAD9447D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0145600"/>
        <c:axId val="1"/>
        <c:extLst/>
      </c:lineChart>
      <c:dateAx>
        <c:axId val="400145600"/>
        <c:scaling>
          <c:orientation val="minMax"/>
        </c:scaling>
        <c:delete val="0"/>
        <c:axPos val="b"/>
        <c:majorGridlines/>
        <c:minorGridlines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1"/>
        <c:scaling>
          <c:orientation val="minMax"/>
          <c:max val="1800000"/>
          <c:min val="1300000"/>
        </c:scaling>
        <c:delete val="0"/>
        <c:axPos val="l"/>
        <c:majorGridlines/>
        <c:minorGridlines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0145600"/>
        <c:crosses val="autoZero"/>
        <c:crossBetween val="between"/>
        <c:majorUnit val="100000"/>
        <c:minorUnit val="50000"/>
        <c:dispUnits>
          <c:builtInUnit val="millions"/>
          <c:dispUnitsLbl>
            <c:layout>
              <c:manualLayout>
                <c:xMode val="edge"/>
                <c:yMode val="edge"/>
                <c:x val="3.0864197530864196E-2"/>
                <c:y val="0.33554418197725283"/>
              </c:manualLayout>
            </c:layout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</c:dispUnitsLbl>
        </c:dispUnits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Number of Iowans Counted as Unemployed</a:t>
            </a:r>
          </a:p>
        </c:rich>
      </c:tx>
      <c:layout>
        <c:manualLayout>
          <c:xMode val="edge"/>
          <c:yMode val="edge"/>
          <c:x val="0.18050000000000002"/>
          <c:y val="2.777777777777777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Monthly!$A$291:$A$605</c:f>
              <c:numCache>
                <c:formatCode>mmm\-yy</c:formatCode>
                <c:ptCount val="31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44703</c:v>
                </c:pt>
                <c:pt idx="269">
                  <c:v>44734</c:v>
                </c:pt>
                <c:pt idx="270">
                  <c:v>44764</c:v>
                </c:pt>
                <c:pt idx="271">
                  <c:v>44795</c:v>
                </c:pt>
                <c:pt idx="272">
                  <c:v>44826</c:v>
                </c:pt>
                <c:pt idx="273">
                  <c:v>44856</c:v>
                </c:pt>
                <c:pt idx="274">
                  <c:v>44887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  <c:pt idx="312">
                  <c:v>46023</c:v>
                </c:pt>
                <c:pt idx="313">
                  <c:v>46054</c:v>
                </c:pt>
                <c:pt idx="314">
                  <c:v>46082</c:v>
                </c:pt>
              </c:numCache>
            </c:numRef>
          </c:cat>
          <c:val>
            <c:numRef>
              <c:f>Monthly!$J$291:$J$605</c:f>
              <c:numCache>
                <c:formatCode>_(* #,##0_);_(* \(#,##0\);_(* "-"??_);_(@_)</c:formatCode>
                <c:ptCount val="315"/>
                <c:pt idx="0">
                  <c:v>39830</c:v>
                </c:pt>
                <c:pt idx="1">
                  <c:v>40147</c:v>
                </c:pt>
                <c:pt idx="2">
                  <c:v>40514</c:v>
                </c:pt>
                <c:pt idx="3">
                  <c:v>40882</c:v>
                </c:pt>
                <c:pt idx="4">
                  <c:v>41314</c:v>
                </c:pt>
                <c:pt idx="5">
                  <c:v>41949</c:v>
                </c:pt>
                <c:pt idx="6">
                  <c:v>42786</c:v>
                </c:pt>
                <c:pt idx="7">
                  <c:v>43704</c:v>
                </c:pt>
                <c:pt idx="8">
                  <c:v>44538</c:v>
                </c:pt>
                <c:pt idx="9">
                  <c:v>45369</c:v>
                </c:pt>
                <c:pt idx="10">
                  <c:v>46421</c:v>
                </c:pt>
                <c:pt idx="11">
                  <c:v>47638</c:v>
                </c:pt>
                <c:pt idx="12">
                  <c:v>48876</c:v>
                </c:pt>
                <c:pt idx="13">
                  <c:v>50011</c:v>
                </c:pt>
                <c:pt idx="14">
                  <c:v>50833</c:v>
                </c:pt>
                <c:pt idx="15">
                  <c:v>51273</c:v>
                </c:pt>
                <c:pt idx="16">
                  <c:v>51437</c:v>
                </c:pt>
                <c:pt idx="17">
                  <c:v>51614</c:v>
                </c:pt>
                <c:pt idx="18">
                  <c:v>52204</c:v>
                </c:pt>
                <c:pt idx="19">
                  <c:v>53465</c:v>
                </c:pt>
                <c:pt idx="20">
                  <c:v>55340</c:v>
                </c:pt>
                <c:pt idx="21">
                  <c:v>57507</c:v>
                </c:pt>
                <c:pt idx="22">
                  <c:v>59630</c:v>
                </c:pt>
                <c:pt idx="23">
                  <c:v>61447</c:v>
                </c:pt>
                <c:pt idx="24">
                  <c:v>62791</c:v>
                </c:pt>
                <c:pt idx="25">
                  <c:v>63691</c:v>
                </c:pt>
                <c:pt idx="26">
                  <c:v>64287</c:v>
                </c:pt>
                <c:pt idx="27">
                  <c:v>64669</c:v>
                </c:pt>
                <c:pt idx="28">
                  <c:v>64891</c:v>
                </c:pt>
                <c:pt idx="29">
                  <c:v>64965</c:v>
                </c:pt>
                <c:pt idx="30">
                  <c:v>64915</c:v>
                </c:pt>
                <c:pt idx="31">
                  <c:v>64891</c:v>
                </c:pt>
                <c:pt idx="32">
                  <c:v>65052</c:v>
                </c:pt>
                <c:pt idx="33">
                  <c:v>65429</c:v>
                </c:pt>
                <c:pt idx="34">
                  <c:v>66023</c:v>
                </c:pt>
                <c:pt idx="35">
                  <c:v>66863</c:v>
                </c:pt>
                <c:pt idx="36">
                  <c:v>67993</c:v>
                </c:pt>
                <c:pt idx="37">
                  <c:v>69300</c:v>
                </c:pt>
                <c:pt idx="38">
                  <c:v>70620</c:v>
                </c:pt>
                <c:pt idx="39">
                  <c:v>71806</c:v>
                </c:pt>
                <c:pt idx="40">
                  <c:v>72744</c:v>
                </c:pt>
                <c:pt idx="41">
                  <c:v>73309</c:v>
                </c:pt>
                <c:pt idx="42">
                  <c:v>73369</c:v>
                </c:pt>
                <c:pt idx="43">
                  <c:v>72946</c:v>
                </c:pt>
                <c:pt idx="44">
                  <c:v>72139</c:v>
                </c:pt>
                <c:pt idx="45">
                  <c:v>71272</c:v>
                </c:pt>
                <c:pt idx="46">
                  <c:v>70583</c:v>
                </c:pt>
                <c:pt idx="47">
                  <c:v>70165</c:v>
                </c:pt>
                <c:pt idx="48">
                  <c:v>70093</c:v>
                </c:pt>
                <c:pt idx="49">
                  <c:v>70340</c:v>
                </c:pt>
                <c:pt idx="50">
                  <c:v>70866</c:v>
                </c:pt>
                <c:pt idx="51">
                  <c:v>71551</c:v>
                </c:pt>
                <c:pt idx="52">
                  <c:v>72278</c:v>
                </c:pt>
                <c:pt idx="53">
                  <c:v>72994</c:v>
                </c:pt>
                <c:pt idx="54">
                  <c:v>73630</c:v>
                </c:pt>
                <c:pt idx="55">
                  <c:v>74060</c:v>
                </c:pt>
                <c:pt idx="56">
                  <c:v>74268</c:v>
                </c:pt>
                <c:pt idx="57">
                  <c:v>74325</c:v>
                </c:pt>
                <c:pt idx="58">
                  <c:v>74177</c:v>
                </c:pt>
                <c:pt idx="59">
                  <c:v>73909</c:v>
                </c:pt>
                <c:pt idx="60">
                  <c:v>73474</c:v>
                </c:pt>
                <c:pt idx="61">
                  <c:v>72885</c:v>
                </c:pt>
                <c:pt idx="62">
                  <c:v>72129</c:v>
                </c:pt>
                <c:pt idx="63">
                  <c:v>71211</c:v>
                </c:pt>
                <c:pt idx="64">
                  <c:v>70200</c:v>
                </c:pt>
                <c:pt idx="65">
                  <c:v>69259</c:v>
                </c:pt>
                <c:pt idx="66">
                  <c:v>68744</c:v>
                </c:pt>
                <c:pt idx="67">
                  <c:v>68630</c:v>
                </c:pt>
                <c:pt idx="68">
                  <c:v>68578</c:v>
                </c:pt>
                <c:pt idx="69">
                  <c:v>68176</c:v>
                </c:pt>
                <c:pt idx="70">
                  <c:v>67243</c:v>
                </c:pt>
                <c:pt idx="71">
                  <c:v>65744</c:v>
                </c:pt>
                <c:pt idx="72">
                  <c:v>63789</c:v>
                </c:pt>
                <c:pt idx="73">
                  <c:v>61778</c:v>
                </c:pt>
                <c:pt idx="74">
                  <c:v>60216</c:v>
                </c:pt>
                <c:pt idx="75">
                  <c:v>59491</c:v>
                </c:pt>
                <c:pt idx="76">
                  <c:v>59563</c:v>
                </c:pt>
                <c:pt idx="77">
                  <c:v>60147</c:v>
                </c:pt>
                <c:pt idx="78">
                  <c:v>60766</c:v>
                </c:pt>
                <c:pt idx="79">
                  <c:v>61189</c:v>
                </c:pt>
                <c:pt idx="80">
                  <c:v>61436</c:v>
                </c:pt>
                <c:pt idx="81">
                  <c:v>61375</c:v>
                </c:pt>
                <c:pt idx="82">
                  <c:v>61120</c:v>
                </c:pt>
                <c:pt idx="83">
                  <c:v>60856</c:v>
                </c:pt>
                <c:pt idx="84">
                  <c:v>60796</c:v>
                </c:pt>
                <c:pt idx="85">
                  <c:v>60930</c:v>
                </c:pt>
                <c:pt idx="86">
                  <c:v>61043</c:v>
                </c:pt>
                <c:pt idx="87">
                  <c:v>61052</c:v>
                </c:pt>
                <c:pt idx="88">
                  <c:v>61070</c:v>
                </c:pt>
                <c:pt idx="89">
                  <c:v>61166</c:v>
                </c:pt>
                <c:pt idx="90">
                  <c:v>61441</c:v>
                </c:pt>
                <c:pt idx="91">
                  <c:v>61931</c:v>
                </c:pt>
                <c:pt idx="92">
                  <c:v>62403</c:v>
                </c:pt>
                <c:pt idx="93">
                  <c:v>62627</c:v>
                </c:pt>
                <c:pt idx="94">
                  <c:v>62449</c:v>
                </c:pt>
                <c:pt idx="95">
                  <c:v>61907</c:v>
                </c:pt>
                <c:pt idx="96">
                  <c:v>61354</c:v>
                </c:pt>
                <c:pt idx="97">
                  <c:v>61225</c:v>
                </c:pt>
                <c:pt idx="98">
                  <c:v>61926</c:v>
                </c:pt>
                <c:pt idx="99">
                  <c:v>63517</c:v>
                </c:pt>
                <c:pt idx="100">
                  <c:v>65680</c:v>
                </c:pt>
                <c:pt idx="101">
                  <c:v>67978</c:v>
                </c:pt>
                <c:pt idx="102">
                  <c:v>69953</c:v>
                </c:pt>
                <c:pt idx="103">
                  <c:v>71714</c:v>
                </c:pt>
                <c:pt idx="104">
                  <c:v>73963</c:v>
                </c:pt>
                <c:pt idx="105">
                  <c:v>77479</c:v>
                </c:pt>
                <c:pt idx="106">
                  <c:v>82475</c:v>
                </c:pt>
                <c:pt idx="107">
                  <c:v>88556</c:v>
                </c:pt>
                <c:pt idx="108">
                  <c:v>95033</c:v>
                </c:pt>
                <c:pt idx="109">
                  <c:v>101068</c:v>
                </c:pt>
                <c:pt idx="110">
                  <c:v>105865</c:v>
                </c:pt>
                <c:pt idx="111">
                  <c:v>108847</c:v>
                </c:pt>
                <c:pt idx="112">
                  <c:v>110152</c:v>
                </c:pt>
                <c:pt idx="113">
                  <c:v>110374</c:v>
                </c:pt>
                <c:pt idx="114">
                  <c:v>110130</c:v>
                </c:pt>
                <c:pt idx="115">
                  <c:v>109719</c:v>
                </c:pt>
                <c:pt idx="116">
                  <c:v>109178</c:v>
                </c:pt>
                <c:pt idx="117">
                  <c:v>108654</c:v>
                </c:pt>
                <c:pt idx="118">
                  <c:v>108303</c:v>
                </c:pt>
                <c:pt idx="119">
                  <c:v>108148</c:v>
                </c:pt>
                <c:pt idx="120">
                  <c:v>107766</c:v>
                </c:pt>
                <c:pt idx="121">
                  <c:v>106830</c:v>
                </c:pt>
                <c:pt idx="122">
                  <c:v>105361</c:v>
                </c:pt>
                <c:pt idx="123">
                  <c:v>103721</c:v>
                </c:pt>
                <c:pt idx="124">
                  <c:v>102142</c:v>
                </c:pt>
                <c:pt idx="125">
                  <c:v>100842</c:v>
                </c:pt>
                <c:pt idx="126">
                  <c:v>100168</c:v>
                </c:pt>
                <c:pt idx="127">
                  <c:v>100123</c:v>
                </c:pt>
                <c:pt idx="128">
                  <c:v>100423</c:v>
                </c:pt>
                <c:pt idx="129">
                  <c:v>100573</c:v>
                </c:pt>
                <c:pt idx="130">
                  <c:v>100225</c:v>
                </c:pt>
                <c:pt idx="131">
                  <c:v>99308</c:v>
                </c:pt>
                <c:pt idx="132">
                  <c:v>98136</c:v>
                </c:pt>
                <c:pt idx="133">
                  <c:v>96946</c:v>
                </c:pt>
                <c:pt idx="134">
                  <c:v>95833</c:v>
                </c:pt>
                <c:pt idx="135">
                  <c:v>95011</c:v>
                </c:pt>
                <c:pt idx="136">
                  <c:v>94638</c:v>
                </c:pt>
                <c:pt idx="137">
                  <c:v>94578</c:v>
                </c:pt>
                <c:pt idx="138">
                  <c:v>94559</c:v>
                </c:pt>
                <c:pt idx="139">
                  <c:v>94300</c:v>
                </c:pt>
                <c:pt idx="140">
                  <c:v>93606</c:v>
                </c:pt>
                <c:pt idx="141">
                  <c:v>92454</c:v>
                </c:pt>
                <c:pt idx="142">
                  <c:v>90901</c:v>
                </c:pt>
                <c:pt idx="143">
                  <c:v>89145</c:v>
                </c:pt>
                <c:pt idx="144">
                  <c:v>87414</c:v>
                </c:pt>
                <c:pt idx="145">
                  <c:v>86047</c:v>
                </c:pt>
                <c:pt idx="146">
                  <c:v>85325</c:v>
                </c:pt>
                <c:pt idx="147">
                  <c:v>85003</c:v>
                </c:pt>
                <c:pt idx="148">
                  <c:v>84785</c:v>
                </c:pt>
                <c:pt idx="149">
                  <c:v>84470</c:v>
                </c:pt>
                <c:pt idx="150">
                  <c:v>83856</c:v>
                </c:pt>
                <c:pt idx="151">
                  <c:v>83126</c:v>
                </c:pt>
                <c:pt idx="152">
                  <c:v>82596</c:v>
                </c:pt>
                <c:pt idx="153">
                  <c:v>82254</c:v>
                </c:pt>
                <c:pt idx="154">
                  <c:v>82147</c:v>
                </c:pt>
                <c:pt idx="155">
                  <c:v>82190</c:v>
                </c:pt>
                <c:pt idx="156">
                  <c:v>82261</c:v>
                </c:pt>
                <c:pt idx="157">
                  <c:v>82221</c:v>
                </c:pt>
                <c:pt idx="158">
                  <c:v>81902</c:v>
                </c:pt>
                <c:pt idx="159">
                  <c:v>81347</c:v>
                </c:pt>
                <c:pt idx="160">
                  <c:v>80684</c:v>
                </c:pt>
                <c:pt idx="161">
                  <c:v>80023</c:v>
                </c:pt>
                <c:pt idx="162">
                  <c:v>79385</c:v>
                </c:pt>
                <c:pt idx="163">
                  <c:v>78573</c:v>
                </c:pt>
                <c:pt idx="164">
                  <c:v>77510</c:v>
                </c:pt>
                <c:pt idx="165">
                  <c:v>76572</c:v>
                </c:pt>
                <c:pt idx="166">
                  <c:v>75894</c:v>
                </c:pt>
                <c:pt idx="167">
                  <c:v>75406</c:v>
                </c:pt>
                <c:pt idx="168">
                  <c:v>74970</c:v>
                </c:pt>
                <c:pt idx="169">
                  <c:v>74463</c:v>
                </c:pt>
                <c:pt idx="170">
                  <c:v>73979</c:v>
                </c:pt>
                <c:pt idx="171">
                  <c:v>73583</c:v>
                </c:pt>
                <c:pt idx="172">
                  <c:v>73194</c:v>
                </c:pt>
                <c:pt idx="173">
                  <c:v>72759</c:v>
                </c:pt>
                <c:pt idx="174">
                  <c:v>72272</c:v>
                </c:pt>
                <c:pt idx="175">
                  <c:v>71753</c:v>
                </c:pt>
                <c:pt idx="176">
                  <c:v>71064</c:v>
                </c:pt>
                <c:pt idx="177">
                  <c:v>69998</c:v>
                </c:pt>
                <c:pt idx="178">
                  <c:v>68577</c:v>
                </c:pt>
                <c:pt idx="179">
                  <c:v>67159</c:v>
                </c:pt>
                <c:pt idx="180">
                  <c:v>66417</c:v>
                </c:pt>
                <c:pt idx="181">
                  <c:v>65572</c:v>
                </c:pt>
                <c:pt idx="182">
                  <c:v>64884</c:v>
                </c:pt>
                <c:pt idx="183">
                  <c:v>64185</c:v>
                </c:pt>
                <c:pt idx="184">
                  <c:v>63451</c:v>
                </c:pt>
                <c:pt idx="185">
                  <c:v>62757</c:v>
                </c:pt>
                <c:pt idx="186">
                  <c:v>62240</c:v>
                </c:pt>
                <c:pt idx="187">
                  <c:v>61957</c:v>
                </c:pt>
                <c:pt idx="188">
                  <c:v>61924</c:v>
                </c:pt>
                <c:pt idx="189">
                  <c:v>62120</c:v>
                </c:pt>
                <c:pt idx="190">
                  <c:v>62405</c:v>
                </c:pt>
                <c:pt idx="191">
                  <c:v>62524</c:v>
                </c:pt>
                <c:pt idx="192">
                  <c:v>62378</c:v>
                </c:pt>
                <c:pt idx="193">
                  <c:v>62156</c:v>
                </c:pt>
                <c:pt idx="194">
                  <c:v>62040</c:v>
                </c:pt>
                <c:pt idx="195">
                  <c:v>62146</c:v>
                </c:pt>
                <c:pt idx="196">
                  <c:v>62458</c:v>
                </c:pt>
                <c:pt idx="197">
                  <c:v>62767</c:v>
                </c:pt>
                <c:pt idx="198">
                  <c:v>62800</c:v>
                </c:pt>
                <c:pt idx="199">
                  <c:v>62480</c:v>
                </c:pt>
                <c:pt idx="200">
                  <c:v>61872</c:v>
                </c:pt>
                <c:pt idx="201">
                  <c:v>60895</c:v>
                </c:pt>
                <c:pt idx="202">
                  <c:v>59581</c:v>
                </c:pt>
                <c:pt idx="203">
                  <c:v>58119</c:v>
                </c:pt>
                <c:pt idx="204">
                  <c:v>56673</c:v>
                </c:pt>
                <c:pt idx="205">
                  <c:v>55275</c:v>
                </c:pt>
                <c:pt idx="206">
                  <c:v>54073</c:v>
                </c:pt>
                <c:pt idx="207">
                  <c:v>53238</c:v>
                </c:pt>
                <c:pt idx="208">
                  <c:v>52706</c:v>
                </c:pt>
                <c:pt idx="209">
                  <c:v>52401</c:v>
                </c:pt>
                <c:pt idx="210">
                  <c:v>52196</c:v>
                </c:pt>
                <c:pt idx="211">
                  <c:v>51801</c:v>
                </c:pt>
                <c:pt idx="212">
                  <c:v>51148</c:v>
                </c:pt>
                <c:pt idx="213">
                  <c:v>50279</c:v>
                </c:pt>
                <c:pt idx="214">
                  <c:v>49337</c:v>
                </c:pt>
                <c:pt idx="215">
                  <c:v>48333</c:v>
                </c:pt>
                <c:pt idx="216">
                  <c:v>47279</c:v>
                </c:pt>
                <c:pt idx="217">
                  <c:v>46238</c:v>
                </c:pt>
                <c:pt idx="218">
                  <c:v>45182</c:v>
                </c:pt>
                <c:pt idx="219">
                  <c:v>44110</c:v>
                </c:pt>
                <c:pt idx="220">
                  <c:v>43243</c:v>
                </c:pt>
                <c:pt idx="221">
                  <c:v>42676</c:v>
                </c:pt>
                <c:pt idx="222">
                  <c:v>42405</c:v>
                </c:pt>
                <c:pt idx="223">
                  <c:v>42540</c:v>
                </c:pt>
                <c:pt idx="224">
                  <c:v>42947</c:v>
                </c:pt>
                <c:pt idx="225">
                  <c:v>43535</c:v>
                </c:pt>
                <c:pt idx="226">
                  <c:v>44186</c:v>
                </c:pt>
                <c:pt idx="227">
                  <c:v>44714</c:v>
                </c:pt>
                <c:pt idx="228">
                  <c:v>45023</c:v>
                </c:pt>
                <c:pt idx="229">
                  <c:v>45092</c:v>
                </c:pt>
                <c:pt idx="230">
                  <c:v>45121</c:v>
                </c:pt>
                <c:pt idx="231">
                  <c:v>45229</c:v>
                </c:pt>
                <c:pt idx="232">
                  <c:v>45509</c:v>
                </c:pt>
                <c:pt idx="233">
                  <c:v>46066</c:v>
                </c:pt>
                <c:pt idx="234">
                  <c:v>46880</c:v>
                </c:pt>
                <c:pt idx="235">
                  <c:v>47646</c:v>
                </c:pt>
                <c:pt idx="236">
                  <c:v>47884</c:v>
                </c:pt>
                <c:pt idx="237">
                  <c:v>47595</c:v>
                </c:pt>
                <c:pt idx="238">
                  <c:v>47010</c:v>
                </c:pt>
                <c:pt idx="239">
                  <c:v>46483</c:v>
                </c:pt>
                <c:pt idx="240">
                  <c:v>46244</c:v>
                </c:pt>
                <c:pt idx="241">
                  <c:v>46107</c:v>
                </c:pt>
                <c:pt idx="242">
                  <c:v>45447</c:v>
                </c:pt>
                <c:pt idx="243">
                  <c:v>186379</c:v>
                </c:pt>
                <c:pt idx="244">
                  <c:v>140072</c:v>
                </c:pt>
                <c:pt idx="245">
                  <c:v>111119</c:v>
                </c:pt>
                <c:pt idx="246">
                  <c:v>97354</c:v>
                </c:pt>
                <c:pt idx="247">
                  <c:v>81540</c:v>
                </c:pt>
                <c:pt idx="248">
                  <c:v>75870</c:v>
                </c:pt>
                <c:pt idx="249">
                  <c:v>69700</c:v>
                </c:pt>
                <c:pt idx="250">
                  <c:v>68594</c:v>
                </c:pt>
                <c:pt idx="251">
                  <c:v>69766</c:v>
                </c:pt>
                <c:pt idx="252">
                  <c:v>68279</c:v>
                </c:pt>
                <c:pt idx="253">
                  <c:v>70274</c:v>
                </c:pt>
                <c:pt idx="254">
                  <c:v>72111</c:v>
                </c:pt>
                <c:pt idx="255">
                  <c:v>73559</c:v>
                </c:pt>
                <c:pt idx="256">
                  <c:v>73278</c:v>
                </c:pt>
                <c:pt idx="257">
                  <c:v>71996</c:v>
                </c:pt>
                <c:pt idx="258">
                  <c:v>68822</c:v>
                </c:pt>
                <c:pt idx="259">
                  <c:v>64907</c:v>
                </c:pt>
                <c:pt idx="260">
                  <c:v>60359</c:v>
                </c:pt>
                <c:pt idx="261">
                  <c:v>56181</c:v>
                </c:pt>
                <c:pt idx="262">
                  <c:v>52499</c:v>
                </c:pt>
                <c:pt idx="263">
                  <c:v>49673</c:v>
                </c:pt>
                <c:pt idx="264">
                  <c:v>47463</c:v>
                </c:pt>
                <c:pt idx="265">
                  <c:v>45636</c:v>
                </c:pt>
                <c:pt idx="266">
                  <c:v>44510</c:v>
                </c:pt>
                <c:pt idx="267">
                  <c:v>44251</c:v>
                </c:pt>
                <c:pt idx="268">
                  <c:v>44923</c:v>
                </c:pt>
                <c:pt idx="269">
                  <c:v>46364</c:v>
                </c:pt>
                <c:pt idx="270">
                  <c:v>48419</c:v>
                </c:pt>
                <c:pt idx="271">
                  <c:v>50572</c:v>
                </c:pt>
                <c:pt idx="272">
                  <c:v>52144</c:v>
                </c:pt>
                <c:pt idx="273">
                  <c:v>52972</c:v>
                </c:pt>
                <c:pt idx="274">
                  <c:v>52913</c:v>
                </c:pt>
                <c:pt idx="275">
                  <c:v>52244</c:v>
                </c:pt>
                <c:pt idx="276">
                  <c:v>51410</c:v>
                </c:pt>
                <c:pt idx="277">
                  <c:v>50660</c:v>
                </c:pt>
                <c:pt idx="278">
                  <c:v>50083</c:v>
                </c:pt>
                <c:pt idx="279">
                  <c:v>49832</c:v>
                </c:pt>
                <c:pt idx="280">
                  <c:v>50088</c:v>
                </c:pt>
                <c:pt idx="281">
                  <c:v>50692</c:v>
                </c:pt>
                <c:pt idx="282">
                  <c:v>51329</c:v>
                </c:pt>
                <c:pt idx="283">
                  <c:v>51710</c:v>
                </c:pt>
                <c:pt idx="284">
                  <c:v>51709</c:v>
                </c:pt>
                <c:pt idx="285">
                  <c:v>51196</c:v>
                </c:pt>
                <c:pt idx="286">
                  <c:v>50205</c:v>
                </c:pt>
                <c:pt idx="287">
                  <c:v>48967</c:v>
                </c:pt>
                <c:pt idx="288">
                  <c:v>47813</c:v>
                </c:pt>
                <c:pt idx="289">
                  <c:v>47342</c:v>
                </c:pt>
                <c:pt idx="290">
                  <c:v>47861</c:v>
                </c:pt>
                <c:pt idx="291">
                  <c:v>49181</c:v>
                </c:pt>
                <c:pt idx="292">
                  <c:v>50953</c:v>
                </c:pt>
                <c:pt idx="293">
                  <c:v>52975</c:v>
                </c:pt>
                <c:pt idx="294">
                  <c:v>55067</c:v>
                </c:pt>
                <c:pt idx="295">
                  <c:v>56897</c:v>
                </c:pt>
                <c:pt idx="296">
                  <c:v>58246</c:v>
                </c:pt>
                <c:pt idx="297">
                  <c:v>59109</c:v>
                </c:pt>
                <c:pt idx="298">
                  <c:v>59744</c:v>
                </c:pt>
                <c:pt idx="299">
                  <c:v>60372</c:v>
                </c:pt>
                <c:pt idx="300">
                  <c:v>61010</c:v>
                </c:pt>
                <c:pt idx="301">
                  <c:v>61500</c:v>
                </c:pt>
                <c:pt idx="302">
                  <c:v>61760</c:v>
                </c:pt>
                <c:pt idx="303">
                  <c:v>61902</c:v>
                </c:pt>
                <c:pt idx="304">
                  <c:v>61799</c:v>
                </c:pt>
                <c:pt idx="305">
                  <c:v>61294</c:v>
                </c:pt>
                <c:pt idx="306">
                  <c:v>60558</c:v>
                </c:pt>
                <c:pt idx="307">
                  <c:v>59941</c:v>
                </c:pt>
                <c:pt idx="308">
                  <c:v>59624</c:v>
                </c:pt>
                <c:pt idx="310">
                  <c:v>59801</c:v>
                </c:pt>
                <c:pt idx="311">
                  <c:v>59904</c:v>
                </c:pt>
                <c:pt idx="312">
                  <c:v>59146</c:v>
                </c:pt>
                <c:pt idx="313">
                  <c:v>58713</c:v>
                </c:pt>
                <c:pt idx="314">
                  <c:v>58134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6-4293-A7D7-1CC61C25E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0150192"/>
        <c:axId val="1"/>
      </c:lineChart>
      <c:dateAx>
        <c:axId val="400150192"/>
        <c:scaling>
          <c:orientation val="minMax"/>
        </c:scaling>
        <c:delete val="0"/>
        <c:axPos val="b"/>
        <c:majorGridlines/>
        <c:minorGridlines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1"/>
        <c:scaling>
          <c:orientation val="minMax"/>
          <c:max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0150192"/>
        <c:crosses val="autoZero"/>
        <c:crossBetween val="between"/>
        <c:majorUnit val="20000"/>
        <c:minorUnit val="400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885825</xdr:colOff>
      <xdr:row>615</xdr:row>
      <xdr:rowOff>6061</xdr:rowOff>
    </xdr:from>
    <xdr:to>
      <xdr:col>6</xdr:col>
      <xdr:colOff>1571244</xdr:colOff>
      <xdr:row>627</xdr:row>
      <xdr:rowOff>6061</xdr:rowOff>
    </xdr:to>
    <xdr:graphicFrame macro="">
      <xdr:nvGraphicFramePr>
        <xdr:cNvPr id="1090" name="Chart 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355887</xdr:colOff>
      <xdr:row>615</xdr:row>
      <xdr:rowOff>9524</xdr:rowOff>
    </xdr:from>
    <xdr:to>
      <xdr:col>10</xdr:col>
      <xdr:colOff>1382994</xdr:colOff>
      <xdr:row>627</xdr:row>
      <xdr:rowOff>9524</xdr:rowOff>
    </xdr:to>
    <xdr:graphicFrame macro="">
      <xdr:nvGraphicFramePr>
        <xdr:cNvPr id="1091" name="Chart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7</xdr:row>
      <xdr:rowOff>38466</xdr:rowOff>
    </xdr:from>
    <xdr:to>
      <xdr:col>7</xdr:col>
      <xdr:colOff>132050</xdr:colOff>
      <xdr:row>25</xdr:row>
      <xdr:rowOff>123150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1371966"/>
          <a:ext cx="6913850" cy="3589884"/>
        </a:xfrm>
        <a:prstGeom prst="rect">
          <a:avLst/>
        </a:prstGeom>
      </xdr:spPr>
    </xdr:pic>
    <xdr:clientData/>
  </xdr:twoCellAnchor>
  <xdr:twoCellAnchor editAs="oneCell">
    <xdr:from>
      <xdr:col>2</xdr:col>
      <xdr:colOff>38798</xdr:colOff>
      <xdr:row>30</xdr:row>
      <xdr:rowOff>47625</xdr:rowOff>
    </xdr:from>
    <xdr:to>
      <xdr:col>8</xdr:col>
      <xdr:colOff>503632</xdr:colOff>
      <xdr:row>71</xdr:row>
      <xdr:rowOff>8352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53423" y="5648325"/>
          <a:ext cx="7913384" cy="7771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bls.gov/series-report?redirect=true" TargetMode="External"/><Relationship Id="rId2" Type="http://schemas.openxmlformats.org/officeDocument/2006/relationships/hyperlink" Target="https://www.bls.gov/schedule/2025/home.htm" TargetMode="External"/><Relationship Id="rId1" Type="http://schemas.openxmlformats.org/officeDocument/2006/relationships/hyperlink" Target="http://data.bls.gov/cgi-bin/srgate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30"/>
  <sheetViews>
    <sheetView tabSelected="1" zoomScale="110" zoomScaleNormal="110" workbookViewId="0">
      <pane ySplit="3" topLeftCell="A595" activePane="bottomLeft" state="frozenSplit"/>
      <selection pane="bottomLeft" activeCell="A606" sqref="A606"/>
    </sheetView>
  </sheetViews>
  <sheetFormatPr defaultRowHeight="15"/>
  <cols>
    <col min="1" max="1" width="7.42578125" bestFit="1" customWidth="1"/>
    <col min="2" max="2" width="5.140625" bestFit="1" customWidth="1"/>
    <col min="3" max="3" width="7" bestFit="1" customWidth="1"/>
    <col min="4" max="4" width="19.140625" style="4" customWidth="1"/>
    <col min="5" max="5" width="19.140625" style="4" bestFit="1" customWidth="1"/>
    <col min="6" max="6" width="21.5703125" style="4" bestFit="1" customWidth="1"/>
    <col min="7" max="7" width="25.85546875" bestFit="1" customWidth="1"/>
    <col min="8" max="8" width="16.42578125" style="5" bestFit="1" customWidth="1"/>
    <col min="9" max="9" width="17.85546875" style="5" bestFit="1" customWidth="1"/>
    <col min="10" max="10" width="20.28515625" style="5" bestFit="1" customWidth="1"/>
    <col min="11" max="11" width="22.28515625" bestFit="1" customWidth="1"/>
    <col min="13" max="13" width="10.5703125" bestFit="1" customWidth="1"/>
    <col min="16" max="16" width="7.42578125" bestFit="1" customWidth="1"/>
    <col min="17" max="17" width="5.140625" bestFit="1" customWidth="1"/>
    <col min="18" max="18" width="7" bestFit="1" customWidth="1"/>
    <col min="19" max="19" width="15.42578125" bestFit="1" customWidth="1"/>
    <col min="20" max="20" width="16.85546875" bestFit="1" customWidth="1"/>
    <col min="21" max="21" width="19.28515625" bestFit="1" customWidth="1"/>
    <col min="22" max="22" width="23.5703125" bestFit="1" customWidth="1"/>
    <col min="23" max="23" width="14.140625" bestFit="1" customWidth="1"/>
    <col min="24" max="24" width="15.5703125" bestFit="1" customWidth="1"/>
    <col min="25" max="25" width="18" bestFit="1" customWidth="1"/>
    <col min="26" max="26" width="22.28515625" bestFit="1" customWidth="1"/>
    <col min="29" max="29" width="7.42578125" bestFit="1" customWidth="1"/>
    <col min="30" max="30" width="5.140625" bestFit="1" customWidth="1"/>
    <col min="31" max="31" width="7" bestFit="1" customWidth="1"/>
    <col min="32" max="32" width="15.42578125" bestFit="1" customWidth="1"/>
    <col min="33" max="33" width="16.85546875" bestFit="1" customWidth="1"/>
    <col min="34" max="34" width="19.28515625" bestFit="1" customWidth="1"/>
    <col min="35" max="35" width="23.5703125" bestFit="1" customWidth="1"/>
    <col min="36" max="36" width="14.140625" bestFit="1" customWidth="1"/>
    <col min="37" max="37" width="15.5703125" bestFit="1" customWidth="1"/>
    <col min="38" max="38" width="18" bestFit="1" customWidth="1"/>
    <col min="39" max="39" width="22.28515625" bestFit="1" customWidth="1"/>
  </cols>
  <sheetData>
    <row r="1" spans="1:39">
      <c r="A1" s="19" t="s">
        <v>41</v>
      </c>
      <c r="B1" s="19"/>
      <c r="C1" s="19"/>
      <c r="D1" s="19"/>
      <c r="E1" s="19"/>
      <c r="F1" s="19"/>
      <c r="G1" s="19"/>
      <c r="H1" s="19"/>
      <c r="I1" s="19"/>
      <c r="J1" s="19"/>
      <c r="K1" s="19"/>
      <c r="O1" s="14"/>
      <c r="P1" s="20" t="s">
        <v>42</v>
      </c>
      <c r="Q1" s="20"/>
      <c r="R1" s="20"/>
      <c r="S1" s="20"/>
      <c r="T1" s="20"/>
      <c r="U1" s="20"/>
      <c r="V1" s="20"/>
      <c r="W1" s="20"/>
      <c r="X1" s="20"/>
      <c r="Y1" s="20"/>
      <c r="Z1" s="20"/>
      <c r="AC1" s="21" t="s">
        <v>43</v>
      </c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39" ht="34.5" customHeight="1" thickBot="1">
      <c r="A2" s="7"/>
      <c r="B2" s="8" t="s">
        <v>0</v>
      </c>
      <c r="C2" s="8" t="s">
        <v>1</v>
      </c>
      <c r="D2" s="9" t="s">
        <v>23</v>
      </c>
      <c r="E2" s="9" t="s">
        <v>22</v>
      </c>
      <c r="F2" s="9" t="s">
        <v>21</v>
      </c>
      <c r="G2" s="9" t="s">
        <v>20</v>
      </c>
      <c r="H2" s="10" t="s">
        <v>27</v>
      </c>
      <c r="I2" s="10" t="s">
        <v>26</v>
      </c>
      <c r="J2" s="10" t="s">
        <v>25</v>
      </c>
      <c r="K2" s="10" t="s">
        <v>24</v>
      </c>
      <c r="O2" s="14"/>
      <c r="P2" s="7"/>
      <c r="Q2" s="8" t="s">
        <v>0</v>
      </c>
      <c r="R2" s="8" t="s">
        <v>1</v>
      </c>
      <c r="S2" s="9" t="s">
        <v>23</v>
      </c>
      <c r="T2" s="9" t="s">
        <v>22</v>
      </c>
      <c r="U2" s="9" t="s">
        <v>21</v>
      </c>
      <c r="V2" s="9" t="s">
        <v>20</v>
      </c>
      <c r="W2" s="10" t="s">
        <v>27</v>
      </c>
      <c r="X2" s="10" t="s">
        <v>26</v>
      </c>
      <c r="Y2" s="10" t="s">
        <v>25</v>
      </c>
      <c r="Z2" s="10" t="s">
        <v>24</v>
      </c>
      <c r="AC2" s="7"/>
      <c r="AD2" s="8" t="s">
        <v>0</v>
      </c>
      <c r="AE2" s="8" t="s">
        <v>1</v>
      </c>
      <c r="AF2" s="9" t="s">
        <v>23</v>
      </c>
      <c r="AG2" s="9" t="s">
        <v>22</v>
      </c>
      <c r="AH2" s="9" t="s">
        <v>21</v>
      </c>
      <c r="AI2" s="9" t="s">
        <v>20</v>
      </c>
      <c r="AJ2" s="10" t="s">
        <v>27</v>
      </c>
      <c r="AK2" s="10" t="s">
        <v>26</v>
      </c>
      <c r="AL2" s="10" t="s">
        <v>25</v>
      </c>
      <c r="AM2" s="10" t="s">
        <v>24</v>
      </c>
    </row>
    <row r="3" spans="1:39" ht="15.75" thickTop="1">
      <c r="A3" s="6">
        <v>27760</v>
      </c>
      <c r="B3" s="2">
        <v>1976</v>
      </c>
      <c r="C3" s="2" t="s">
        <v>2</v>
      </c>
      <c r="D3" s="4">
        <v>1304031</v>
      </c>
      <c r="E3" s="4">
        <v>1233248</v>
      </c>
      <c r="F3" s="4">
        <v>70783</v>
      </c>
      <c r="G3" s="3">
        <v>5.4</v>
      </c>
      <c r="H3" s="5">
        <v>1329798</v>
      </c>
      <c r="I3" s="5">
        <v>1272281</v>
      </c>
      <c r="J3" s="5">
        <v>57517</v>
      </c>
      <c r="K3" s="3">
        <v>4.3</v>
      </c>
      <c r="M3" s="12">
        <f t="shared" ref="M3:M66" si="0">D3-E3-F3+H3-I3-J3</f>
        <v>0</v>
      </c>
      <c r="O3" s="14"/>
      <c r="P3" s="6">
        <v>27760</v>
      </c>
      <c r="Q3" s="2">
        <v>1976</v>
      </c>
      <c r="R3" s="2" t="s">
        <v>2</v>
      </c>
      <c r="S3" s="4">
        <v>1299429</v>
      </c>
      <c r="T3" s="4">
        <v>1229927</v>
      </c>
      <c r="U3" s="4">
        <v>69502</v>
      </c>
      <c r="V3" s="3">
        <v>5.3</v>
      </c>
      <c r="W3" s="5">
        <v>1318634</v>
      </c>
      <c r="X3" s="5">
        <v>1261325</v>
      </c>
      <c r="Y3" s="5">
        <v>57309</v>
      </c>
      <c r="Z3" s="3">
        <v>4.3</v>
      </c>
      <c r="AC3" s="6">
        <v>27760</v>
      </c>
      <c r="AD3" s="2">
        <v>1976</v>
      </c>
      <c r="AE3" s="2" t="s">
        <v>2</v>
      </c>
      <c r="AF3" s="4">
        <f>D3-S3</f>
        <v>4602</v>
      </c>
      <c r="AG3" s="4">
        <f t="shared" ref="AG3:AM3" si="1">E3-T3</f>
        <v>3321</v>
      </c>
      <c r="AH3" s="4">
        <f t="shared" si="1"/>
        <v>1281</v>
      </c>
      <c r="AI3" s="13">
        <f t="shared" si="1"/>
        <v>0.10000000000000053</v>
      </c>
      <c r="AJ3" s="4">
        <f t="shared" si="1"/>
        <v>11164</v>
      </c>
      <c r="AK3" s="4">
        <f t="shared" si="1"/>
        <v>10956</v>
      </c>
      <c r="AL3" s="4">
        <f t="shared" si="1"/>
        <v>208</v>
      </c>
      <c r="AM3" s="13">
        <f t="shared" si="1"/>
        <v>0</v>
      </c>
    </row>
    <row r="4" spans="1:39" ht="15.75" thickTop="1">
      <c r="A4" s="6">
        <v>27791</v>
      </c>
      <c r="B4" s="2">
        <v>1976</v>
      </c>
      <c r="C4" s="2" t="s">
        <v>3</v>
      </c>
      <c r="D4" s="4">
        <v>1313396</v>
      </c>
      <c r="E4" s="4">
        <v>1242091</v>
      </c>
      <c r="F4" s="4">
        <v>71305</v>
      </c>
      <c r="G4" s="3">
        <v>5.4</v>
      </c>
      <c r="H4" s="5">
        <v>1329511</v>
      </c>
      <c r="I4" s="5">
        <v>1271866</v>
      </c>
      <c r="J4" s="5">
        <v>57645</v>
      </c>
      <c r="K4" s="3">
        <v>4.3</v>
      </c>
      <c r="M4" s="12">
        <f t="shared" si="0"/>
        <v>0</v>
      </c>
      <c r="O4" s="14"/>
      <c r="P4" s="6">
        <v>27791</v>
      </c>
      <c r="Q4" s="2">
        <v>1976</v>
      </c>
      <c r="R4" s="2" t="s">
        <v>3</v>
      </c>
      <c r="S4" s="4">
        <v>1307243</v>
      </c>
      <c r="T4" s="4">
        <v>1239465</v>
      </c>
      <c r="U4" s="4">
        <v>67778</v>
      </c>
      <c r="V4" s="3">
        <v>5.2</v>
      </c>
      <c r="W4" s="5">
        <v>1321211</v>
      </c>
      <c r="X4" s="5">
        <v>1264627</v>
      </c>
      <c r="Y4" s="5">
        <v>56584</v>
      </c>
      <c r="Z4" s="3">
        <v>4.3</v>
      </c>
      <c r="AC4" s="6">
        <v>27791</v>
      </c>
      <c r="AD4" s="2">
        <v>1976</v>
      </c>
      <c r="AE4" s="2" t="s">
        <v>3</v>
      </c>
      <c r="AF4" s="4">
        <f t="shared" ref="AF4:AF67" si="2">D4-S4</f>
        <v>6153</v>
      </c>
      <c r="AG4" s="4">
        <f t="shared" ref="AG4:AG67" si="3">E4-T4</f>
        <v>2626</v>
      </c>
      <c r="AH4" s="4">
        <f t="shared" ref="AH4:AH67" si="4">F4-U4</f>
        <v>3527</v>
      </c>
      <c r="AI4" s="13">
        <f t="shared" ref="AI4:AI67" si="5">G4-V4</f>
        <v>0.20000000000000018</v>
      </c>
      <c r="AJ4" s="4">
        <f t="shared" ref="AJ4:AJ67" si="6">H4-W4</f>
        <v>8300</v>
      </c>
      <c r="AK4" s="4">
        <f t="shared" ref="AK4:AK67" si="7">I4-X4</f>
        <v>7239</v>
      </c>
      <c r="AL4" s="4">
        <f t="shared" ref="AL4:AL67" si="8">J4-Y4</f>
        <v>1061</v>
      </c>
      <c r="AM4" s="13">
        <f t="shared" ref="AM4:AM67" si="9">K4-Z4</f>
        <v>0</v>
      </c>
    </row>
    <row r="5" spans="1:39" ht="15.75" thickTop="1">
      <c r="A5" s="6">
        <v>27820</v>
      </c>
      <c r="B5" s="2">
        <v>1976</v>
      </c>
      <c r="C5" s="2" t="s">
        <v>4</v>
      </c>
      <c r="D5" s="4">
        <v>1321557</v>
      </c>
      <c r="E5" s="4">
        <v>1255010</v>
      </c>
      <c r="F5" s="4">
        <v>66547</v>
      </c>
      <c r="G5" s="3">
        <v>5</v>
      </c>
      <c r="H5" s="5">
        <v>1329559</v>
      </c>
      <c r="I5" s="5">
        <v>1272124</v>
      </c>
      <c r="J5" s="5">
        <v>57435</v>
      </c>
      <c r="K5" s="3">
        <v>4.3</v>
      </c>
      <c r="M5" s="12">
        <f t="shared" si="0"/>
        <v>0</v>
      </c>
      <c r="O5" s="14"/>
      <c r="P5" s="6">
        <v>27820</v>
      </c>
      <c r="Q5" s="2">
        <v>1976</v>
      </c>
      <c r="R5" s="2" t="s">
        <v>4</v>
      </c>
      <c r="S5" s="4">
        <v>1317410</v>
      </c>
      <c r="T5" s="4">
        <v>1251905</v>
      </c>
      <c r="U5" s="4">
        <v>65505</v>
      </c>
      <c r="V5" s="3">
        <v>5</v>
      </c>
      <c r="W5" s="5">
        <v>1324421</v>
      </c>
      <c r="X5" s="5">
        <v>1268785</v>
      </c>
      <c r="Y5" s="5">
        <v>55636</v>
      </c>
      <c r="Z5" s="3">
        <v>4.2</v>
      </c>
      <c r="AC5" s="6">
        <v>27820</v>
      </c>
      <c r="AD5" s="2">
        <v>1976</v>
      </c>
      <c r="AE5" s="2" t="s">
        <v>4</v>
      </c>
      <c r="AF5" s="4">
        <f t="shared" si="2"/>
        <v>4147</v>
      </c>
      <c r="AG5" s="4">
        <f t="shared" si="3"/>
        <v>3105</v>
      </c>
      <c r="AH5" s="4">
        <f t="shared" si="4"/>
        <v>1042</v>
      </c>
      <c r="AI5" s="13">
        <f t="shared" si="5"/>
        <v>0</v>
      </c>
      <c r="AJ5" s="4">
        <f t="shared" si="6"/>
        <v>5138</v>
      </c>
      <c r="AK5" s="4">
        <f t="shared" si="7"/>
        <v>3339</v>
      </c>
      <c r="AL5" s="4">
        <f t="shared" si="8"/>
        <v>1799</v>
      </c>
      <c r="AM5" s="13">
        <f t="shared" si="9"/>
        <v>9.9999999999999645E-2</v>
      </c>
    </row>
    <row r="6" spans="1:39" ht="15.75" thickTop="1">
      <c r="A6" s="6">
        <v>27851</v>
      </c>
      <c r="B6" s="2">
        <v>1976</v>
      </c>
      <c r="C6" s="2" t="s">
        <v>5</v>
      </c>
      <c r="D6" s="4">
        <v>1325266</v>
      </c>
      <c r="E6" s="4">
        <v>1269231</v>
      </c>
      <c r="F6" s="4">
        <v>56035</v>
      </c>
      <c r="G6" s="3">
        <v>4.2</v>
      </c>
      <c r="H6" s="5">
        <v>1330950</v>
      </c>
      <c r="I6" s="5">
        <v>1274556</v>
      </c>
      <c r="J6" s="5">
        <v>56394</v>
      </c>
      <c r="K6" s="3">
        <v>4.2</v>
      </c>
      <c r="M6" s="12">
        <f t="shared" si="0"/>
        <v>0</v>
      </c>
      <c r="O6" s="14"/>
      <c r="P6" s="6">
        <v>27851</v>
      </c>
      <c r="Q6" s="2">
        <v>1976</v>
      </c>
      <c r="R6" s="2" t="s">
        <v>5</v>
      </c>
      <c r="S6" s="4">
        <v>1323204</v>
      </c>
      <c r="T6" s="4">
        <v>1269491</v>
      </c>
      <c r="U6" s="4">
        <v>53713</v>
      </c>
      <c r="V6" s="3">
        <v>4.0999999999999996</v>
      </c>
      <c r="W6" s="5">
        <v>1328017</v>
      </c>
      <c r="X6" s="5">
        <v>1273460</v>
      </c>
      <c r="Y6" s="5">
        <v>54557</v>
      </c>
      <c r="Z6" s="3">
        <v>4.0999999999999996</v>
      </c>
      <c r="AC6" s="6">
        <v>27851</v>
      </c>
      <c r="AD6" s="2">
        <v>1976</v>
      </c>
      <c r="AE6" s="2" t="s">
        <v>5</v>
      </c>
      <c r="AF6" s="4">
        <f t="shared" si="2"/>
        <v>2062</v>
      </c>
      <c r="AG6" s="4">
        <f t="shared" si="3"/>
        <v>-260</v>
      </c>
      <c r="AH6" s="4">
        <f t="shared" si="4"/>
        <v>2322</v>
      </c>
      <c r="AI6" s="13">
        <f t="shared" si="5"/>
        <v>0.10000000000000053</v>
      </c>
      <c r="AJ6" s="4">
        <f t="shared" si="6"/>
        <v>2933</v>
      </c>
      <c r="AK6" s="4">
        <f t="shared" si="7"/>
        <v>1096</v>
      </c>
      <c r="AL6" s="4">
        <f t="shared" si="8"/>
        <v>1837</v>
      </c>
      <c r="AM6" s="13">
        <f t="shared" si="9"/>
        <v>0.10000000000000053</v>
      </c>
    </row>
    <row r="7" spans="1:39" ht="15.75" thickTop="1">
      <c r="A7" s="6">
        <v>27881</v>
      </c>
      <c r="B7" s="2">
        <v>1976</v>
      </c>
      <c r="C7" s="2" t="s">
        <v>6</v>
      </c>
      <c r="D7" s="4">
        <v>1322622</v>
      </c>
      <c r="E7" s="4">
        <v>1276176</v>
      </c>
      <c r="F7" s="4">
        <v>46446</v>
      </c>
      <c r="G7" s="3">
        <v>3.5</v>
      </c>
      <c r="H7" s="5">
        <v>1332994</v>
      </c>
      <c r="I7" s="5">
        <v>1277930</v>
      </c>
      <c r="J7" s="5">
        <v>55064</v>
      </c>
      <c r="K7" s="3">
        <v>4.0999999999999996</v>
      </c>
      <c r="M7" s="12">
        <f t="shared" si="0"/>
        <v>0</v>
      </c>
      <c r="O7" s="14"/>
      <c r="P7" s="6">
        <v>27881</v>
      </c>
      <c r="Q7" s="2">
        <v>1976</v>
      </c>
      <c r="R7" s="2" t="s">
        <v>6</v>
      </c>
      <c r="S7" s="4">
        <v>1326574</v>
      </c>
      <c r="T7" s="4">
        <v>1279643</v>
      </c>
      <c r="U7" s="4">
        <v>46931</v>
      </c>
      <c r="V7" s="3">
        <v>3.5</v>
      </c>
      <c r="W7" s="5">
        <v>1331926</v>
      </c>
      <c r="X7" s="5">
        <v>1278529</v>
      </c>
      <c r="Y7" s="5">
        <v>53397</v>
      </c>
      <c r="Z7" s="3">
        <v>4</v>
      </c>
      <c r="AC7" s="6">
        <v>27881</v>
      </c>
      <c r="AD7" s="2">
        <v>1976</v>
      </c>
      <c r="AE7" s="2" t="s">
        <v>6</v>
      </c>
      <c r="AF7" s="4">
        <f t="shared" si="2"/>
        <v>-3952</v>
      </c>
      <c r="AG7" s="4">
        <f t="shared" si="3"/>
        <v>-3467</v>
      </c>
      <c r="AH7" s="4">
        <f t="shared" si="4"/>
        <v>-485</v>
      </c>
      <c r="AI7" s="13">
        <f t="shared" si="5"/>
        <v>0</v>
      </c>
      <c r="AJ7" s="4">
        <f t="shared" si="6"/>
        <v>1068</v>
      </c>
      <c r="AK7" s="4">
        <f t="shared" si="7"/>
        <v>-599</v>
      </c>
      <c r="AL7" s="4">
        <f t="shared" si="8"/>
        <v>1667</v>
      </c>
      <c r="AM7" s="13">
        <f t="shared" si="9"/>
        <v>9.9999999999999645E-2</v>
      </c>
    </row>
    <row r="8" spans="1:39" ht="15.75" thickTop="1">
      <c r="A8" s="6">
        <v>27912</v>
      </c>
      <c r="B8" s="2">
        <v>1976</v>
      </c>
      <c r="C8" s="2" t="s">
        <v>7</v>
      </c>
      <c r="D8" s="4">
        <v>1351037</v>
      </c>
      <c r="E8" s="4">
        <v>1295013</v>
      </c>
      <c r="F8" s="4">
        <v>56024</v>
      </c>
      <c r="G8" s="3">
        <v>4.0999999999999996</v>
      </c>
      <c r="H8" s="5">
        <v>1335252</v>
      </c>
      <c r="I8" s="5">
        <v>1281456</v>
      </c>
      <c r="J8" s="5">
        <v>53796</v>
      </c>
      <c r="K8" s="3">
        <v>4</v>
      </c>
      <c r="M8" s="12">
        <f t="shared" si="0"/>
        <v>0</v>
      </c>
      <c r="O8" s="14"/>
      <c r="P8" s="6">
        <v>27912</v>
      </c>
      <c r="Q8" s="2">
        <v>1976</v>
      </c>
      <c r="R8" s="2" t="s">
        <v>7</v>
      </c>
      <c r="S8" s="4">
        <v>1354510</v>
      </c>
      <c r="T8" s="4">
        <v>1299801</v>
      </c>
      <c r="U8" s="4">
        <v>54709</v>
      </c>
      <c r="V8" s="3">
        <v>4</v>
      </c>
      <c r="W8" s="5">
        <v>1335924</v>
      </c>
      <c r="X8" s="5">
        <v>1283592</v>
      </c>
      <c r="Y8" s="5">
        <v>52332</v>
      </c>
      <c r="Z8" s="3">
        <v>3.9</v>
      </c>
      <c r="AC8" s="6">
        <v>27912</v>
      </c>
      <c r="AD8" s="2">
        <v>1976</v>
      </c>
      <c r="AE8" s="2" t="s">
        <v>7</v>
      </c>
      <c r="AF8" s="4">
        <f t="shared" si="2"/>
        <v>-3473</v>
      </c>
      <c r="AG8" s="4">
        <f t="shared" si="3"/>
        <v>-4788</v>
      </c>
      <c r="AH8" s="4">
        <f t="shared" si="4"/>
        <v>1315</v>
      </c>
      <c r="AI8" s="13">
        <f t="shared" si="5"/>
        <v>9.9999999999999645E-2</v>
      </c>
      <c r="AJ8" s="4">
        <f t="shared" si="6"/>
        <v>-672</v>
      </c>
      <c r="AK8" s="4">
        <f t="shared" si="7"/>
        <v>-2136</v>
      </c>
      <c r="AL8" s="4">
        <f t="shared" si="8"/>
        <v>1464</v>
      </c>
      <c r="AM8" s="13">
        <f t="shared" si="9"/>
        <v>0.10000000000000009</v>
      </c>
    </row>
    <row r="9" spans="1:39" ht="15.75" thickTop="1">
      <c r="A9" s="6">
        <v>27942</v>
      </c>
      <c r="B9" s="2">
        <v>1976</v>
      </c>
      <c r="C9" s="2" t="s">
        <v>8</v>
      </c>
      <c r="D9" s="4">
        <v>1371819</v>
      </c>
      <c r="E9" s="4">
        <v>1324292</v>
      </c>
      <c r="F9" s="4">
        <v>47527</v>
      </c>
      <c r="G9" s="3">
        <v>3.5</v>
      </c>
      <c r="H9" s="5">
        <v>1337276</v>
      </c>
      <c r="I9" s="5">
        <v>1284353</v>
      </c>
      <c r="J9" s="5">
        <v>52923</v>
      </c>
      <c r="K9" s="3">
        <v>4</v>
      </c>
      <c r="M9" s="12">
        <f t="shared" si="0"/>
        <v>0</v>
      </c>
      <c r="O9" s="14"/>
      <c r="P9" s="6">
        <v>27942</v>
      </c>
      <c r="Q9" s="2">
        <v>1976</v>
      </c>
      <c r="R9" s="2" t="s">
        <v>8</v>
      </c>
      <c r="S9" s="4">
        <v>1370413</v>
      </c>
      <c r="T9" s="4">
        <v>1322913</v>
      </c>
      <c r="U9" s="4">
        <v>47500</v>
      </c>
      <c r="V9" s="3">
        <v>3.5</v>
      </c>
      <c r="W9" s="5">
        <v>1339854</v>
      </c>
      <c r="X9" s="5">
        <v>1288256</v>
      </c>
      <c r="Y9" s="5">
        <v>51598</v>
      </c>
      <c r="Z9" s="3">
        <v>3.9</v>
      </c>
      <c r="AC9" s="6">
        <v>27942</v>
      </c>
      <c r="AD9" s="2">
        <v>1976</v>
      </c>
      <c r="AE9" s="2" t="s">
        <v>8</v>
      </c>
      <c r="AF9" s="4">
        <f t="shared" si="2"/>
        <v>1406</v>
      </c>
      <c r="AG9" s="4">
        <f t="shared" si="3"/>
        <v>1379</v>
      </c>
      <c r="AH9" s="4">
        <f t="shared" si="4"/>
        <v>27</v>
      </c>
      <c r="AI9" s="13">
        <f t="shared" si="5"/>
        <v>0</v>
      </c>
      <c r="AJ9" s="4">
        <f t="shared" si="6"/>
        <v>-2578</v>
      </c>
      <c r="AK9" s="4">
        <f t="shared" si="7"/>
        <v>-3903</v>
      </c>
      <c r="AL9" s="4">
        <f t="shared" si="8"/>
        <v>1325</v>
      </c>
      <c r="AM9" s="13">
        <f t="shared" si="9"/>
        <v>0.10000000000000009</v>
      </c>
    </row>
    <row r="10" spans="1:39" ht="15.75" thickTop="1">
      <c r="A10" s="6">
        <v>27973</v>
      </c>
      <c r="B10" s="2">
        <v>1976</v>
      </c>
      <c r="C10" s="2" t="s">
        <v>9</v>
      </c>
      <c r="D10" s="4">
        <v>1355161</v>
      </c>
      <c r="E10" s="4">
        <v>1305466</v>
      </c>
      <c r="F10" s="4">
        <v>49695</v>
      </c>
      <c r="G10" s="3">
        <v>3.7</v>
      </c>
      <c r="H10" s="5">
        <v>1339651</v>
      </c>
      <c r="I10" s="5">
        <v>1287034</v>
      </c>
      <c r="J10" s="5">
        <v>52617</v>
      </c>
      <c r="K10" s="3">
        <v>3.9</v>
      </c>
      <c r="M10" s="12">
        <f t="shared" si="0"/>
        <v>0</v>
      </c>
      <c r="O10" s="14"/>
      <c r="P10" s="6">
        <v>27973</v>
      </c>
      <c r="Q10" s="2">
        <v>1976</v>
      </c>
      <c r="R10" s="2" t="s">
        <v>9</v>
      </c>
      <c r="S10" s="4">
        <v>1352344</v>
      </c>
      <c r="T10" s="4">
        <v>1304403</v>
      </c>
      <c r="U10" s="4">
        <v>47941</v>
      </c>
      <c r="V10" s="3">
        <v>3.5</v>
      </c>
      <c r="W10" s="5">
        <v>1343775</v>
      </c>
      <c r="X10" s="5">
        <v>1292413</v>
      </c>
      <c r="Y10" s="5">
        <v>51362</v>
      </c>
      <c r="Z10" s="3">
        <v>3.8</v>
      </c>
      <c r="AC10" s="6">
        <v>27973</v>
      </c>
      <c r="AD10" s="2">
        <v>1976</v>
      </c>
      <c r="AE10" s="2" t="s">
        <v>9</v>
      </c>
      <c r="AF10" s="4">
        <f t="shared" si="2"/>
        <v>2817</v>
      </c>
      <c r="AG10" s="4">
        <f t="shared" si="3"/>
        <v>1063</v>
      </c>
      <c r="AH10" s="4">
        <f t="shared" si="4"/>
        <v>1754</v>
      </c>
      <c r="AI10" s="13">
        <f t="shared" si="5"/>
        <v>0.20000000000000018</v>
      </c>
      <c r="AJ10" s="4">
        <f t="shared" si="6"/>
        <v>-4124</v>
      </c>
      <c r="AK10" s="4">
        <f t="shared" si="7"/>
        <v>-5379</v>
      </c>
      <c r="AL10" s="4">
        <f t="shared" si="8"/>
        <v>1255</v>
      </c>
      <c r="AM10" s="13">
        <f t="shared" si="9"/>
        <v>0.10000000000000009</v>
      </c>
    </row>
    <row r="11" spans="1:39" ht="15.75" thickTop="1">
      <c r="A11" s="6">
        <v>28004</v>
      </c>
      <c r="B11" s="2">
        <v>1976</v>
      </c>
      <c r="C11" s="2" t="s">
        <v>10</v>
      </c>
      <c r="D11" s="4">
        <v>1344105</v>
      </c>
      <c r="E11" s="4">
        <v>1296839</v>
      </c>
      <c r="F11" s="4">
        <v>47266</v>
      </c>
      <c r="G11" s="3">
        <v>3.5</v>
      </c>
      <c r="H11" s="5">
        <v>1342976</v>
      </c>
      <c r="I11" s="5">
        <v>1290218</v>
      </c>
      <c r="J11" s="5">
        <v>52758</v>
      </c>
      <c r="K11" s="3">
        <v>3.9</v>
      </c>
      <c r="M11" s="12">
        <f t="shared" si="0"/>
        <v>0</v>
      </c>
      <c r="O11" s="14"/>
      <c r="P11" s="6">
        <v>28004</v>
      </c>
      <c r="Q11" s="2">
        <v>1976</v>
      </c>
      <c r="R11" s="2" t="s">
        <v>10</v>
      </c>
      <c r="S11" s="4">
        <v>1342359</v>
      </c>
      <c r="T11" s="4">
        <v>1297164</v>
      </c>
      <c r="U11" s="4">
        <v>45195</v>
      </c>
      <c r="V11" s="3">
        <v>3.4</v>
      </c>
      <c r="W11" s="5">
        <v>1347814</v>
      </c>
      <c r="X11" s="5">
        <v>1296184</v>
      </c>
      <c r="Y11" s="5">
        <v>51630</v>
      </c>
      <c r="Z11" s="3">
        <v>3.8</v>
      </c>
      <c r="AC11" s="6">
        <v>28004</v>
      </c>
      <c r="AD11" s="2">
        <v>1976</v>
      </c>
      <c r="AE11" s="2" t="s">
        <v>10</v>
      </c>
      <c r="AF11" s="4">
        <f t="shared" si="2"/>
        <v>1746</v>
      </c>
      <c r="AG11" s="4">
        <f t="shared" si="3"/>
        <v>-325</v>
      </c>
      <c r="AH11" s="4">
        <f t="shared" si="4"/>
        <v>2071</v>
      </c>
      <c r="AI11" s="13">
        <f t="shared" si="5"/>
        <v>0.10000000000000009</v>
      </c>
      <c r="AJ11" s="4">
        <f t="shared" si="6"/>
        <v>-4838</v>
      </c>
      <c r="AK11" s="4">
        <f t="shared" si="7"/>
        <v>-5966</v>
      </c>
      <c r="AL11" s="4">
        <f t="shared" si="8"/>
        <v>1128</v>
      </c>
      <c r="AM11" s="13">
        <f t="shared" si="9"/>
        <v>0.10000000000000009</v>
      </c>
    </row>
    <row r="12" spans="1:39" ht="15.75" thickTop="1">
      <c r="A12" s="6">
        <v>28034</v>
      </c>
      <c r="B12" s="2">
        <v>1976</v>
      </c>
      <c r="C12" s="2" t="s">
        <v>11</v>
      </c>
      <c r="D12" s="4">
        <v>1341934</v>
      </c>
      <c r="E12" s="4">
        <v>1298559</v>
      </c>
      <c r="F12" s="4">
        <v>43375</v>
      </c>
      <c r="G12" s="3">
        <v>3.2</v>
      </c>
      <c r="H12" s="5">
        <v>1347410</v>
      </c>
      <c r="I12" s="5">
        <v>1294102</v>
      </c>
      <c r="J12" s="5">
        <v>53308</v>
      </c>
      <c r="K12" s="3">
        <v>4</v>
      </c>
      <c r="M12" s="12">
        <f t="shared" si="0"/>
        <v>0</v>
      </c>
      <c r="O12" s="14"/>
      <c r="P12" s="6">
        <v>28034</v>
      </c>
      <c r="Q12" s="2">
        <v>1976</v>
      </c>
      <c r="R12" s="2" t="s">
        <v>11</v>
      </c>
      <c r="S12" s="4">
        <v>1353226</v>
      </c>
      <c r="T12" s="4">
        <v>1310201</v>
      </c>
      <c r="U12" s="4">
        <v>43025</v>
      </c>
      <c r="V12" s="3">
        <v>3.2</v>
      </c>
      <c r="W12" s="5">
        <v>1352030</v>
      </c>
      <c r="X12" s="5">
        <v>1299714</v>
      </c>
      <c r="Y12" s="5">
        <v>52316</v>
      </c>
      <c r="Z12" s="3">
        <v>3.9</v>
      </c>
      <c r="AC12" s="6">
        <v>28034</v>
      </c>
      <c r="AD12" s="2">
        <v>1976</v>
      </c>
      <c r="AE12" s="2" t="s">
        <v>11</v>
      </c>
      <c r="AF12" s="4">
        <f t="shared" si="2"/>
        <v>-11292</v>
      </c>
      <c r="AG12" s="4">
        <f t="shared" si="3"/>
        <v>-11642</v>
      </c>
      <c r="AH12" s="4">
        <f t="shared" si="4"/>
        <v>350</v>
      </c>
      <c r="AI12" s="13">
        <f t="shared" si="5"/>
        <v>0</v>
      </c>
      <c r="AJ12" s="4">
        <f t="shared" si="6"/>
        <v>-4620</v>
      </c>
      <c r="AK12" s="4">
        <f t="shared" si="7"/>
        <v>-5612</v>
      </c>
      <c r="AL12" s="4">
        <f t="shared" si="8"/>
        <v>992</v>
      </c>
      <c r="AM12" s="13">
        <f t="shared" si="9"/>
        <v>0.10000000000000009</v>
      </c>
    </row>
    <row r="13" spans="1:39" ht="15.75" thickTop="1">
      <c r="A13" s="6">
        <v>28065</v>
      </c>
      <c r="B13" s="2">
        <v>1976</v>
      </c>
      <c r="C13" s="2" t="s">
        <v>12</v>
      </c>
      <c r="D13" s="4">
        <v>1354635</v>
      </c>
      <c r="E13" s="4">
        <v>1305615</v>
      </c>
      <c r="F13" s="4">
        <v>49020</v>
      </c>
      <c r="G13" s="3">
        <v>3.6</v>
      </c>
      <c r="H13" s="5">
        <v>1352912</v>
      </c>
      <c r="I13" s="5">
        <v>1298854</v>
      </c>
      <c r="J13" s="5">
        <v>54058</v>
      </c>
      <c r="K13" s="3">
        <v>4</v>
      </c>
      <c r="M13" s="12">
        <f t="shared" si="0"/>
        <v>0</v>
      </c>
      <c r="O13" s="14"/>
      <c r="P13" s="6">
        <v>28065</v>
      </c>
      <c r="Q13" s="2">
        <v>1976</v>
      </c>
      <c r="R13" s="2" t="s">
        <v>12</v>
      </c>
      <c r="S13" s="4">
        <v>1354608</v>
      </c>
      <c r="T13" s="4">
        <v>1308768</v>
      </c>
      <c r="U13" s="4">
        <v>45840</v>
      </c>
      <c r="V13" s="3">
        <v>3.4</v>
      </c>
      <c r="W13" s="5">
        <v>1356337</v>
      </c>
      <c r="X13" s="5">
        <v>1303243</v>
      </c>
      <c r="Y13" s="5">
        <v>53094</v>
      </c>
      <c r="Z13" s="3">
        <v>3.9</v>
      </c>
      <c r="AC13" s="6">
        <v>28065</v>
      </c>
      <c r="AD13" s="2">
        <v>1976</v>
      </c>
      <c r="AE13" s="2" t="s">
        <v>12</v>
      </c>
      <c r="AF13" s="4">
        <f t="shared" si="2"/>
        <v>27</v>
      </c>
      <c r="AG13" s="4">
        <f t="shared" si="3"/>
        <v>-3153</v>
      </c>
      <c r="AH13" s="4">
        <f t="shared" si="4"/>
        <v>3180</v>
      </c>
      <c r="AI13" s="13">
        <f t="shared" si="5"/>
        <v>0.20000000000000018</v>
      </c>
      <c r="AJ13" s="4">
        <f t="shared" si="6"/>
        <v>-3425</v>
      </c>
      <c r="AK13" s="4">
        <f t="shared" si="7"/>
        <v>-4389</v>
      </c>
      <c r="AL13" s="4">
        <f t="shared" si="8"/>
        <v>964</v>
      </c>
      <c r="AM13" s="13">
        <f t="shared" si="9"/>
        <v>0.10000000000000009</v>
      </c>
    </row>
    <row r="14" spans="1:39" ht="15.75" thickTop="1">
      <c r="A14" s="6">
        <v>28095</v>
      </c>
      <c r="B14" s="2">
        <v>1976</v>
      </c>
      <c r="C14" s="2" t="s">
        <v>13</v>
      </c>
      <c r="D14" s="4">
        <v>1355202</v>
      </c>
      <c r="E14" s="4">
        <v>1297600</v>
      </c>
      <c r="F14" s="4">
        <v>57602</v>
      </c>
      <c r="G14" s="3">
        <v>4.3</v>
      </c>
      <c r="H14" s="5">
        <v>1359146</v>
      </c>
      <c r="I14" s="5">
        <v>1304426</v>
      </c>
      <c r="J14" s="5">
        <v>54720</v>
      </c>
      <c r="K14" s="3">
        <v>4</v>
      </c>
      <c r="M14" s="12">
        <f t="shared" si="0"/>
        <v>0</v>
      </c>
      <c r="O14" s="14"/>
      <c r="P14" s="6">
        <v>28095</v>
      </c>
      <c r="Q14" s="2">
        <v>1976</v>
      </c>
      <c r="R14" s="2" t="s">
        <v>13</v>
      </c>
      <c r="S14" s="4">
        <v>1355564</v>
      </c>
      <c r="T14" s="4">
        <v>1300162</v>
      </c>
      <c r="U14" s="4">
        <v>55402</v>
      </c>
      <c r="V14" s="3">
        <v>4.0999999999999996</v>
      </c>
      <c r="W14" s="5">
        <v>1360708</v>
      </c>
      <c r="X14" s="5">
        <v>1307026</v>
      </c>
      <c r="Y14" s="5">
        <v>53682</v>
      </c>
      <c r="Z14" s="3">
        <v>3.9</v>
      </c>
      <c r="AC14" s="6">
        <v>28095</v>
      </c>
      <c r="AD14" s="2">
        <v>1976</v>
      </c>
      <c r="AE14" s="2" t="s">
        <v>13</v>
      </c>
      <c r="AF14" s="4">
        <f t="shared" si="2"/>
        <v>-362</v>
      </c>
      <c r="AG14" s="4">
        <f t="shared" si="3"/>
        <v>-2562</v>
      </c>
      <c r="AH14" s="4">
        <f t="shared" si="4"/>
        <v>2200</v>
      </c>
      <c r="AI14" s="13">
        <f t="shared" si="5"/>
        <v>0.20000000000000018</v>
      </c>
      <c r="AJ14" s="4">
        <f t="shared" si="6"/>
        <v>-1562</v>
      </c>
      <c r="AK14" s="4">
        <f t="shared" si="7"/>
        <v>-2600</v>
      </c>
      <c r="AL14" s="4">
        <f t="shared" si="8"/>
        <v>1038</v>
      </c>
      <c r="AM14" s="13">
        <f t="shared" si="9"/>
        <v>0.10000000000000009</v>
      </c>
    </row>
    <row r="15" spans="1:39" ht="15.75" thickTop="1">
      <c r="A15" s="6">
        <v>28126</v>
      </c>
      <c r="B15" s="2">
        <v>1977</v>
      </c>
      <c r="C15" s="2" t="s">
        <v>2</v>
      </c>
      <c r="D15" s="4">
        <v>1346182</v>
      </c>
      <c r="E15" s="4">
        <v>1280686</v>
      </c>
      <c r="F15" s="4">
        <v>65496</v>
      </c>
      <c r="G15" s="3">
        <v>4.9000000000000004</v>
      </c>
      <c r="H15" s="5">
        <v>1365628</v>
      </c>
      <c r="I15" s="5">
        <v>1310500</v>
      </c>
      <c r="J15" s="5">
        <v>55128</v>
      </c>
      <c r="K15" s="3">
        <v>4</v>
      </c>
      <c r="M15" s="12">
        <f t="shared" si="0"/>
        <v>0</v>
      </c>
      <c r="O15" s="14"/>
      <c r="P15" s="6">
        <v>28126</v>
      </c>
      <c r="Q15" s="2">
        <v>1977</v>
      </c>
      <c r="R15" s="2" t="s">
        <v>2</v>
      </c>
      <c r="S15" s="4">
        <v>1349104</v>
      </c>
      <c r="T15" s="4">
        <v>1283127</v>
      </c>
      <c r="U15" s="4">
        <v>65977</v>
      </c>
      <c r="V15" s="3">
        <v>4.9000000000000004</v>
      </c>
      <c r="W15" s="5">
        <v>1365041</v>
      </c>
      <c r="X15" s="5">
        <v>1311134</v>
      </c>
      <c r="Y15" s="5">
        <v>53907</v>
      </c>
      <c r="Z15" s="3">
        <v>3.9</v>
      </c>
      <c r="AC15" s="6">
        <v>28126</v>
      </c>
      <c r="AD15" s="2">
        <v>1977</v>
      </c>
      <c r="AE15" s="2" t="s">
        <v>2</v>
      </c>
      <c r="AF15" s="4">
        <f t="shared" si="2"/>
        <v>-2922</v>
      </c>
      <c r="AG15" s="4">
        <f t="shared" si="3"/>
        <v>-2441</v>
      </c>
      <c r="AH15" s="4">
        <f t="shared" si="4"/>
        <v>-481</v>
      </c>
      <c r="AI15" s="13">
        <f t="shared" si="5"/>
        <v>0</v>
      </c>
      <c r="AJ15" s="4">
        <f t="shared" si="6"/>
        <v>587</v>
      </c>
      <c r="AK15" s="4">
        <f t="shared" si="7"/>
        <v>-634</v>
      </c>
      <c r="AL15" s="4">
        <f t="shared" si="8"/>
        <v>1221</v>
      </c>
      <c r="AM15" s="13">
        <f t="shared" si="9"/>
        <v>0.10000000000000009</v>
      </c>
    </row>
    <row r="16" spans="1:39" ht="15.75" thickTop="1">
      <c r="A16" s="6">
        <v>28157</v>
      </c>
      <c r="B16" s="2">
        <v>1977</v>
      </c>
      <c r="C16" s="2" t="s">
        <v>3</v>
      </c>
      <c r="D16" s="4">
        <v>1358214</v>
      </c>
      <c r="E16" s="4">
        <v>1289697</v>
      </c>
      <c r="F16" s="4">
        <v>68517</v>
      </c>
      <c r="G16" s="3">
        <v>5</v>
      </c>
      <c r="H16" s="5">
        <v>1371494</v>
      </c>
      <c r="I16" s="5">
        <v>1316273</v>
      </c>
      <c r="J16" s="5">
        <v>55221</v>
      </c>
      <c r="K16" s="3">
        <v>4</v>
      </c>
      <c r="M16" s="12">
        <f t="shared" si="0"/>
        <v>0</v>
      </c>
      <c r="O16" s="14"/>
      <c r="P16" s="6">
        <v>28157</v>
      </c>
      <c r="Q16" s="2">
        <v>1977</v>
      </c>
      <c r="R16" s="2" t="s">
        <v>3</v>
      </c>
      <c r="S16" s="4">
        <v>1356718</v>
      </c>
      <c r="T16" s="4">
        <v>1290735</v>
      </c>
      <c r="U16" s="4">
        <v>65983</v>
      </c>
      <c r="V16" s="3">
        <v>4.9000000000000004</v>
      </c>
      <c r="W16" s="5">
        <v>1369015</v>
      </c>
      <c r="X16" s="5">
        <v>1315271</v>
      </c>
      <c r="Y16" s="5">
        <v>53744</v>
      </c>
      <c r="Z16" s="3">
        <v>3.9</v>
      </c>
      <c r="AC16" s="6">
        <v>28157</v>
      </c>
      <c r="AD16" s="2">
        <v>1977</v>
      </c>
      <c r="AE16" s="2" t="s">
        <v>3</v>
      </c>
      <c r="AF16" s="4">
        <f t="shared" si="2"/>
        <v>1496</v>
      </c>
      <c r="AG16" s="4">
        <f t="shared" si="3"/>
        <v>-1038</v>
      </c>
      <c r="AH16" s="4">
        <f t="shared" si="4"/>
        <v>2534</v>
      </c>
      <c r="AI16" s="13">
        <f t="shared" si="5"/>
        <v>9.9999999999999645E-2</v>
      </c>
      <c r="AJ16" s="4">
        <f t="shared" si="6"/>
        <v>2479</v>
      </c>
      <c r="AK16" s="4">
        <f t="shared" si="7"/>
        <v>1002</v>
      </c>
      <c r="AL16" s="4">
        <f t="shared" si="8"/>
        <v>1477</v>
      </c>
      <c r="AM16" s="13">
        <f t="shared" si="9"/>
        <v>0.10000000000000009</v>
      </c>
    </row>
    <row r="17" spans="1:39" ht="15.75" thickTop="1">
      <c r="A17" s="6">
        <v>28185</v>
      </c>
      <c r="B17" s="2">
        <v>1977</v>
      </c>
      <c r="C17" s="2" t="s">
        <v>4</v>
      </c>
      <c r="D17" s="4">
        <v>1367207</v>
      </c>
      <c r="E17" s="4">
        <v>1303796</v>
      </c>
      <c r="F17" s="4">
        <v>63411</v>
      </c>
      <c r="G17" s="3">
        <v>4.5999999999999996</v>
      </c>
      <c r="H17" s="5">
        <v>1375874</v>
      </c>
      <c r="I17" s="5">
        <v>1320614</v>
      </c>
      <c r="J17" s="5">
        <v>55260</v>
      </c>
      <c r="K17" s="3">
        <v>4</v>
      </c>
      <c r="M17" s="12">
        <f t="shared" si="0"/>
        <v>0</v>
      </c>
      <c r="O17" s="14"/>
      <c r="P17" s="6">
        <v>28185</v>
      </c>
      <c r="Q17" s="2">
        <v>1977</v>
      </c>
      <c r="R17" s="2" t="s">
        <v>4</v>
      </c>
      <c r="S17" s="4">
        <v>1363502</v>
      </c>
      <c r="T17" s="4">
        <v>1301755</v>
      </c>
      <c r="U17" s="4">
        <v>61747</v>
      </c>
      <c r="V17" s="3">
        <v>4.5</v>
      </c>
      <c r="W17" s="5">
        <v>1372392</v>
      </c>
      <c r="X17" s="5">
        <v>1318850</v>
      </c>
      <c r="Y17" s="5">
        <v>53542</v>
      </c>
      <c r="Z17" s="3">
        <v>3.9</v>
      </c>
      <c r="AC17" s="6">
        <v>28185</v>
      </c>
      <c r="AD17" s="2">
        <v>1977</v>
      </c>
      <c r="AE17" s="2" t="s">
        <v>4</v>
      </c>
      <c r="AF17" s="4">
        <f t="shared" si="2"/>
        <v>3705</v>
      </c>
      <c r="AG17" s="4">
        <f t="shared" si="3"/>
        <v>2041</v>
      </c>
      <c r="AH17" s="4">
        <f t="shared" si="4"/>
        <v>1664</v>
      </c>
      <c r="AI17" s="13">
        <f t="shared" si="5"/>
        <v>9.9999999999999645E-2</v>
      </c>
      <c r="AJ17" s="4">
        <f t="shared" si="6"/>
        <v>3482</v>
      </c>
      <c r="AK17" s="4">
        <f t="shared" si="7"/>
        <v>1764</v>
      </c>
      <c r="AL17" s="4">
        <f t="shared" si="8"/>
        <v>1718</v>
      </c>
      <c r="AM17" s="13">
        <f t="shared" si="9"/>
        <v>0.10000000000000009</v>
      </c>
    </row>
    <row r="18" spans="1:39" ht="15.75" thickTop="1">
      <c r="A18" s="6">
        <v>28216</v>
      </c>
      <c r="B18" s="2">
        <v>1977</v>
      </c>
      <c r="C18" s="2" t="s">
        <v>5</v>
      </c>
      <c r="D18" s="4">
        <v>1373126</v>
      </c>
      <c r="E18" s="4">
        <v>1319251</v>
      </c>
      <c r="F18" s="4">
        <v>53875</v>
      </c>
      <c r="G18" s="3">
        <v>3.9</v>
      </c>
      <c r="H18" s="5">
        <v>1378683</v>
      </c>
      <c r="I18" s="5">
        <v>1323236</v>
      </c>
      <c r="J18" s="5">
        <v>55447</v>
      </c>
      <c r="K18" s="3">
        <v>4</v>
      </c>
      <c r="M18" s="12">
        <f t="shared" si="0"/>
        <v>0</v>
      </c>
      <c r="O18" s="14"/>
      <c r="P18" s="6">
        <v>28216</v>
      </c>
      <c r="Q18" s="2">
        <v>1977</v>
      </c>
      <c r="R18" s="2" t="s">
        <v>5</v>
      </c>
      <c r="S18" s="4">
        <v>1369187</v>
      </c>
      <c r="T18" s="4">
        <v>1318255</v>
      </c>
      <c r="U18" s="4">
        <v>50932</v>
      </c>
      <c r="V18" s="3">
        <v>3.7</v>
      </c>
      <c r="W18" s="5">
        <v>1375204</v>
      </c>
      <c r="X18" s="5">
        <v>1321661</v>
      </c>
      <c r="Y18" s="5">
        <v>53543</v>
      </c>
      <c r="Z18" s="3">
        <v>3.9</v>
      </c>
      <c r="AC18" s="6">
        <v>28216</v>
      </c>
      <c r="AD18" s="2">
        <v>1977</v>
      </c>
      <c r="AE18" s="2" t="s">
        <v>5</v>
      </c>
      <c r="AF18" s="4">
        <f t="shared" si="2"/>
        <v>3939</v>
      </c>
      <c r="AG18" s="4">
        <f t="shared" si="3"/>
        <v>996</v>
      </c>
      <c r="AH18" s="4">
        <f t="shared" si="4"/>
        <v>2943</v>
      </c>
      <c r="AI18" s="13">
        <f t="shared" si="5"/>
        <v>0.19999999999999973</v>
      </c>
      <c r="AJ18" s="4">
        <f t="shared" si="6"/>
        <v>3479</v>
      </c>
      <c r="AK18" s="4">
        <f t="shared" si="7"/>
        <v>1575</v>
      </c>
      <c r="AL18" s="4">
        <f t="shared" si="8"/>
        <v>1904</v>
      </c>
      <c r="AM18" s="13">
        <f t="shared" si="9"/>
        <v>0.10000000000000009</v>
      </c>
    </row>
    <row r="19" spans="1:39" ht="15.75" thickTop="1">
      <c r="A19" s="6">
        <v>28246</v>
      </c>
      <c r="B19" s="2">
        <v>1977</v>
      </c>
      <c r="C19" s="2" t="s">
        <v>6</v>
      </c>
      <c r="D19" s="4">
        <v>1368895</v>
      </c>
      <c r="E19" s="4">
        <v>1321704</v>
      </c>
      <c r="F19" s="4">
        <v>47191</v>
      </c>
      <c r="G19" s="3">
        <v>3.4</v>
      </c>
      <c r="H19" s="5">
        <v>1380961</v>
      </c>
      <c r="I19" s="5">
        <v>1325161</v>
      </c>
      <c r="J19" s="5">
        <v>55800</v>
      </c>
      <c r="K19" s="3">
        <v>4</v>
      </c>
      <c r="M19" s="12">
        <f t="shared" si="0"/>
        <v>0</v>
      </c>
      <c r="O19" s="14"/>
      <c r="P19" s="6">
        <v>28246</v>
      </c>
      <c r="Q19" s="2">
        <v>1977</v>
      </c>
      <c r="R19" s="2" t="s">
        <v>6</v>
      </c>
      <c r="S19" s="4">
        <v>1373550</v>
      </c>
      <c r="T19" s="4">
        <v>1325773</v>
      </c>
      <c r="U19" s="4">
        <v>47777</v>
      </c>
      <c r="V19" s="3">
        <v>3.5</v>
      </c>
      <c r="W19" s="5">
        <v>1377888</v>
      </c>
      <c r="X19" s="5">
        <v>1324072</v>
      </c>
      <c r="Y19" s="5">
        <v>53816</v>
      </c>
      <c r="Z19" s="3">
        <v>3.9</v>
      </c>
      <c r="AC19" s="6">
        <v>28246</v>
      </c>
      <c r="AD19" s="2">
        <v>1977</v>
      </c>
      <c r="AE19" s="2" t="s">
        <v>6</v>
      </c>
      <c r="AF19" s="4">
        <f t="shared" si="2"/>
        <v>-4655</v>
      </c>
      <c r="AG19" s="4">
        <f t="shared" si="3"/>
        <v>-4069</v>
      </c>
      <c r="AH19" s="4">
        <f t="shared" si="4"/>
        <v>-586</v>
      </c>
      <c r="AI19" s="13">
        <f t="shared" si="5"/>
        <v>-0.10000000000000009</v>
      </c>
      <c r="AJ19" s="4">
        <f t="shared" si="6"/>
        <v>3073</v>
      </c>
      <c r="AK19" s="4">
        <f t="shared" si="7"/>
        <v>1089</v>
      </c>
      <c r="AL19" s="4">
        <f t="shared" si="8"/>
        <v>1984</v>
      </c>
      <c r="AM19" s="13">
        <f t="shared" si="9"/>
        <v>0.10000000000000009</v>
      </c>
    </row>
    <row r="20" spans="1:39" ht="15.75" thickTop="1">
      <c r="A20" s="6">
        <v>28277</v>
      </c>
      <c r="B20" s="2">
        <v>1977</v>
      </c>
      <c r="C20" s="2" t="s">
        <v>7</v>
      </c>
      <c r="D20" s="4">
        <v>1405377</v>
      </c>
      <c r="E20" s="4">
        <v>1346308</v>
      </c>
      <c r="F20" s="4">
        <v>59069</v>
      </c>
      <c r="G20" s="3">
        <v>4.2</v>
      </c>
      <c r="H20" s="5">
        <v>1383988</v>
      </c>
      <c r="I20" s="5">
        <v>1327693</v>
      </c>
      <c r="J20" s="5">
        <v>56295</v>
      </c>
      <c r="K20" s="3">
        <v>4.0999999999999996</v>
      </c>
      <c r="M20" s="12">
        <f t="shared" si="0"/>
        <v>0</v>
      </c>
      <c r="O20" s="14"/>
      <c r="P20" s="6">
        <v>28277</v>
      </c>
      <c r="Q20" s="2">
        <v>1977</v>
      </c>
      <c r="R20" s="2" t="s">
        <v>7</v>
      </c>
      <c r="S20" s="4">
        <v>1402860</v>
      </c>
      <c r="T20" s="4">
        <v>1346579</v>
      </c>
      <c r="U20" s="4">
        <v>56281</v>
      </c>
      <c r="V20" s="3">
        <v>4</v>
      </c>
      <c r="W20" s="5">
        <v>1381032</v>
      </c>
      <c r="X20" s="5">
        <v>1326724</v>
      </c>
      <c r="Y20" s="5">
        <v>54308</v>
      </c>
      <c r="Z20" s="3">
        <v>3.9</v>
      </c>
      <c r="AC20" s="6">
        <v>28277</v>
      </c>
      <c r="AD20" s="2">
        <v>1977</v>
      </c>
      <c r="AE20" s="2" t="s">
        <v>7</v>
      </c>
      <c r="AF20" s="4">
        <f t="shared" si="2"/>
        <v>2517</v>
      </c>
      <c r="AG20" s="4">
        <f t="shared" si="3"/>
        <v>-271</v>
      </c>
      <c r="AH20" s="4">
        <f t="shared" si="4"/>
        <v>2788</v>
      </c>
      <c r="AI20" s="13">
        <f t="shared" si="5"/>
        <v>0.20000000000000018</v>
      </c>
      <c r="AJ20" s="4">
        <f t="shared" si="6"/>
        <v>2956</v>
      </c>
      <c r="AK20" s="4">
        <f t="shared" si="7"/>
        <v>969</v>
      </c>
      <c r="AL20" s="4">
        <f t="shared" si="8"/>
        <v>1987</v>
      </c>
      <c r="AM20" s="13">
        <f t="shared" si="9"/>
        <v>0.19999999999999973</v>
      </c>
    </row>
    <row r="21" spans="1:39" ht="15.75" thickTop="1">
      <c r="A21" s="6">
        <v>28307</v>
      </c>
      <c r="B21" s="2">
        <v>1977</v>
      </c>
      <c r="C21" s="2" t="s">
        <v>8</v>
      </c>
      <c r="D21" s="4">
        <v>1413796</v>
      </c>
      <c r="E21" s="4">
        <v>1362432</v>
      </c>
      <c r="F21" s="4">
        <v>51364</v>
      </c>
      <c r="G21" s="3">
        <v>3.6</v>
      </c>
      <c r="H21" s="5">
        <v>1387630</v>
      </c>
      <c r="I21" s="5">
        <v>1330982</v>
      </c>
      <c r="J21" s="5">
        <v>56648</v>
      </c>
      <c r="K21" s="3">
        <v>4.0999999999999996</v>
      </c>
      <c r="M21" s="12">
        <f t="shared" si="0"/>
        <v>0</v>
      </c>
      <c r="O21" s="14"/>
      <c r="P21" s="6">
        <v>28307</v>
      </c>
      <c r="Q21" s="2">
        <v>1977</v>
      </c>
      <c r="R21" s="2" t="s">
        <v>8</v>
      </c>
      <c r="S21" s="4">
        <v>1410928</v>
      </c>
      <c r="T21" s="4">
        <v>1359167</v>
      </c>
      <c r="U21" s="4">
        <v>51761</v>
      </c>
      <c r="V21" s="3">
        <v>3.7</v>
      </c>
      <c r="W21" s="5">
        <v>1384892</v>
      </c>
      <c r="X21" s="5">
        <v>1330134</v>
      </c>
      <c r="Y21" s="5">
        <v>54758</v>
      </c>
      <c r="Z21" s="3">
        <v>4</v>
      </c>
      <c r="AC21" s="6">
        <v>28307</v>
      </c>
      <c r="AD21" s="2">
        <v>1977</v>
      </c>
      <c r="AE21" s="2" t="s">
        <v>8</v>
      </c>
      <c r="AF21" s="4">
        <f t="shared" si="2"/>
        <v>2868</v>
      </c>
      <c r="AG21" s="4">
        <f t="shared" si="3"/>
        <v>3265</v>
      </c>
      <c r="AH21" s="4">
        <f t="shared" si="4"/>
        <v>-397</v>
      </c>
      <c r="AI21" s="13">
        <f t="shared" si="5"/>
        <v>-0.10000000000000009</v>
      </c>
      <c r="AJ21" s="4">
        <f t="shared" si="6"/>
        <v>2738</v>
      </c>
      <c r="AK21" s="4">
        <f t="shared" si="7"/>
        <v>848</v>
      </c>
      <c r="AL21" s="4">
        <f t="shared" si="8"/>
        <v>1890</v>
      </c>
      <c r="AM21" s="13">
        <f t="shared" si="9"/>
        <v>9.9999999999999645E-2</v>
      </c>
    </row>
    <row r="22" spans="1:39" ht="15.75" thickTop="1">
      <c r="A22" s="6">
        <v>28338</v>
      </c>
      <c r="B22" s="2">
        <v>1977</v>
      </c>
      <c r="C22" s="2" t="s">
        <v>9</v>
      </c>
      <c r="D22" s="4">
        <v>1404118</v>
      </c>
      <c r="E22" s="4">
        <v>1345806</v>
      </c>
      <c r="F22" s="4">
        <v>58312</v>
      </c>
      <c r="G22" s="3">
        <v>4.2</v>
      </c>
      <c r="H22" s="5">
        <v>1391639</v>
      </c>
      <c r="I22" s="5">
        <v>1335019</v>
      </c>
      <c r="J22" s="5">
        <v>56620</v>
      </c>
      <c r="K22" s="3">
        <v>4.0999999999999996</v>
      </c>
      <c r="M22" s="12">
        <f t="shared" si="0"/>
        <v>0</v>
      </c>
      <c r="O22" s="14"/>
      <c r="P22" s="6">
        <v>28338</v>
      </c>
      <c r="Q22" s="2">
        <v>1977</v>
      </c>
      <c r="R22" s="2" t="s">
        <v>9</v>
      </c>
      <c r="S22" s="4">
        <v>1397779</v>
      </c>
      <c r="T22" s="4">
        <v>1341985</v>
      </c>
      <c r="U22" s="4">
        <v>55794</v>
      </c>
      <c r="V22" s="3">
        <v>4</v>
      </c>
      <c r="W22" s="5">
        <v>1389398</v>
      </c>
      <c r="X22" s="5">
        <v>1334520</v>
      </c>
      <c r="Y22" s="5">
        <v>54878</v>
      </c>
      <c r="Z22" s="3">
        <v>3.9</v>
      </c>
      <c r="AC22" s="6">
        <v>28338</v>
      </c>
      <c r="AD22" s="2">
        <v>1977</v>
      </c>
      <c r="AE22" s="2" t="s">
        <v>9</v>
      </c>
      <c r="AF22" s="4">
        <f t="shared" si="2"/>
        <v>6339</v>
      </c>
      <c r="AG22" s="4">
        <f t="shared" si="3"/>
        <v>3821</v>
      </c>
      <c r="AH22" s="4">
        <f t="shared" si="4"/>
        <v>2518</v>
      </c>
      <c r="AI22" s="13">
        <f t="shared" si="5"/>
        <v>0.20000000000000018</v>
      </c>
      <c r="AJ22" s="4">
        <f t="shared" si="6"/>
        <v>2241</v>
      </c>
      <c r="AK22" s="4">
        <f t="shared" si="7"/>
        <v>499</v>
      </c>
      <c r="AL22" s="4">
        <f t="shared" si="8"/>
        <v>1742</v>
      </c>
      <c r="AM22" s="13">
        <f t="shared" si="9"/>
        <v>0.19999999999999973</v>
      </c>
    </row>
    <row r="23" spans="1:39" ht="15.75" thickTop="1">
      <c r="A23" s="6">
        <v>28369</v>
      </c>
      <c r="B23" s="2">
        <v>1977</v>
      </c>
      <c r="C23" s="2" t="s">
        <v>10</v>
      </c>
      <c r="D23" s="4">
        <v>1391233</v>
      </c>
      <c r="E23" s="4">
        <v>1342101</v>
      </c>
      <c r="F23" s="4">
        <v>49132</v>
      </c>
      <c r="G23" s="3">
        <v>3.5</v>
      </c>
      <c r="H23" s="5">
        <v>1395638</v>
      </c>
      <c r="I23" s="5">
        <v>1339473</v>
      </c>
      <c r="J23" s="5">
        <v>56165</v>
      </c>
      <c r="K23" s="3">
        <v>4</v>
      </c>
      <c r="M23" s="12">
        <f t="shared" si="0"/>
        <v>0</v>
      </c>
      <c r="O23" s="14"/>
      <c r="P23" s="6">
        <v>28369</v>
      </c>
      <c r="Q23" s="2">
        <v>1977</v>
      </c>
      <c r="R23" s="2" t="s">
        <v>10</v>
      </c>
      <c r="S23" s="4">
        <v>1385234</v>
      </c>
      <c r="T23" s="4">
        <v>1338965</v>
      </c>
      <c r="U23" s="4">
        <v>46269</v>
      </c>
      <c r="V23" s="3">
        <v>3.3</v>
      </c>
      <c r="W23" s="5">
        <v>1394187</v>
      </c>
      <c r="X23" s="5">
        <v>1339610</v>
      </c>
      <c r="Y23" s="5">
        <v>54577</v>
      </c>
      <c r="Z23" s="3">
        <v>3.9</v>
      </c>
      <c r="AC23" s="6">
        <v>28369</v>
      </c>
      <c r="AD23" s="2">
        <v>1977</v>
      </c>
      <c r="AE23" s="2" t="s">
        <v>10</v>
      </c>
      <c r="AF23" s="4">
        <f t="shared" si="2"/>
        <v>5999</v>
      </c>
      <c r="AG23" s="4">
        <f t="shared" si="3"/>
        <v>3136</v>
      </c>
      <c r="AH23" s="4">
        <f t="shared" si="4"/>
        <v>2863</v>
      </c>
      <c r="AI23" s="13">
        <f t="shared" si="5"/>
        <v>0.20000000000000018</v>
      </c>
      <c r="AJ23" s="4">
        <f t="shared" si="6"/>
        <v>1451</v>
      </c>
      <c r="AK23" s="4">
        <f t="shared" si="7"/>
        <v>-137</v>
      </c>
      <c r="AL23" s="4">
        <f t="shared" si="8"/>
        <v>1588</v>
      </c>
      <c r="AM23" s="13">
        <f t="shared" si="9"/>
        <v>0.10000000000000009</v>
      </c>
    </row>
    <row r="24" spans="1:39" ht="15.75" thickTop="1">
      <c r="A24" s="6">
        <v>28399</v>
      </c>
      <c r="B24" s="2">
        <v>1977</v>
      </c>
      <c r="C24" s="2" t="s">
        <v>11</v>
      </c>
      <c r="D24" s="4">
        <v>1411461</v>
      </c>
      <c r="E24" s="4">
        <v>1365492</v>
      </c>
      <c r="F24" s="4">
        <v>45969</v>
      </c>
      <c r="G24" s="3">
        <v>3.3</v>
      </c>
      <c r="H24" s="5">
        <v>1398887</v>
      </c>
      <c r="I24" s="5">
        <v>1343411</v>
      </c>
      <c r="J24" s="5">
        <v>55476</v>
      </c>
      <c r="K24" s="3">
        <v>4</v>
      </c>
      <c r="M24" s="12">
        <f t="shared" si="0"/>
        <v>0</v>
      </c>
      <c r="O24" s="14"/>
      <c r="P24" s="6">
        <v>28399</v>
      </c>
      <c r="Q24" s="2">
        <v>1977</v>
      </c>
      <c r="R24" s="2" t="s">
        <v>11</v>
      </c>
      <c r="S24" s="4">
        <v>1405982</v>
      </c>
      <c r="T24" s="4">
        <v>1361275</v>
      </c>
      <c r="U24" s="4">
        <v>44707</v>
      </c>
      <c r="V24" s="3">
        <v>3.2</v>
      </c>
      <c r="W24" s="5">
        <v>1398748</v>
      </c>
      <c r="X24" s="5">
        <v>1344661</v>
      </c>
      <c r="Y24" s="5">
        <v>54087</v>
      </c>
      <c r="Z24" s="3">
        <v>3.9</v>
      </c>
      <c r="AC24" s="6">
        <v>28399</v>
      </c>
      <c r="AD24" s="2">
        <v>1977</v>
      </c>
      <c r="AE24" s="2" t="s">
        <v>11</v>
      </c>
      <c r="AF24" s="4">
        <f t="shared" si="2"/>
        <v>5479</v>
      </c>
      <c r="AG24" s="4">
        <f t="shared" si="3"/>
        <v>4217</v>
      </c>
      <c r="AH24" s="4">
        <f t="shared" si="4"/>
        <v>1262</v>
      </c>
      <c r="AI24" s="13">
        <f t="shared" si="5"/>
        <v>9.9999999999999645E-2</v>
      </c>
      <c r="AJ24" s="4">
        <f t="shared" si="6"/>
        <v>139</v>
      </c>
      <c r="AK24" s="4">
        <f t="shared" si="7"/>
        <v>-1250</v>
      </c>
      <c r="AL24" s="4">
        <f t="shared" si="8"/>
        <v>1389</v>
      </c>
      <c r="AM24" s="13">
        <f t="shared" si="9"/>
        <v>0.10000000000000009</v>
      </c>
    </row>
    <row r="25" spans="1:39" ht="15.75" thickTop="1">
      <c r="A25" s="6">
        <v>28430</v>
      </c>
      <c r="B25" s="2">
        <v>1977</v>
      </c>
      <c r="C25" s="2" t="s">
        <v>12</v>
      </c>
      <c r="D25" s="4">
        <v>1402265</v>
      </c>
      <c r="E25" s="4">
        <v>1352394</v>
      </c>
      <c r="F25" s="4">
        <v>49871</v>
      </c>
      <c r="G25" s="3">
        <v>3.6</v>
      </c>
      <c r="H25" s="5">
        <v>1400861</v>
      </c>
      <c r="I25" s="5">
        <v>1345838</v>
      </c>
      <c r="J25" s="5">
        <v>55023</v>
      </c>
      <c r="K25" s="3">
        <v>3.9</v>
      </c>
      <c r="M25" s="12">
        <f t="shared" si="0"/>
        <v>0</v>
      </c>
      <c r="O25" s="14"/>
      <c r="P25" s="6">
        <v>28430</v>
      </c>
      <c r="Q25" s="2">
        <v>1977</v>
      </c>
      <c r="R25" s="2" t="s">
        <v>12</v>
      </c>
      <c r="S25" s="4">
        <v>1403774</v>
      </c>
      <c r="T25" s="4">
        <v>1357125</v>
      </c>
      <c r="U25" s="4">
        <v>46649</v>
      </c>
      <c r="V25" s="3">
        <v>3.3</v>
      </c>
      <c r="W25" s="5">
        <v>1402701</v>
      </c>
      <c r="X25" s="5">
        <v>1348875</v>
      </c>
      <c r="Y25" s="5">
        <v>53826</v>
      </c>
      <c r="Z25" s="3">
        <v>3.8</v>
      </c>
      <c r="AC25" s="6">
        <v>28430</v>
      </c>
      <c r="AD25" s="2">
        <v>1977</v>
      </c>
      <c r="AE25" s="2" t="s">
        <v>12</v>
      </c>
      <c r="AF25" s="4">
        <f t="shared" si="2"/>
        <v>-1509</v>
      </c>
      <c r="AG25" s="4">
        <f t="shared" si="3"/>
        <v>-4731</v>
      </c>
      <c r="AH25" s="4">
        <f t="shared" si="4"/>
        <v>3222</v>
      </c>
      <c r="AI25" s="13">
        <f t="shared" si="5"/>
        <v>0.30000000000000027</v>
      </c>
      <c r="AJ25" s="4">
        <f t="shared" si="6"/>
        <v>-1840</v>
      </c>
      <c r="AK25" s="4">
        <f t="shared" si="7"/>
        <v>-3037</v>
      </c>
      <c r="AL25" s="4">
        <f t="shared" si="8"/>
        <v>1197</v>
      </c>
      <c r="AM25" s="13">
        <f t="shared" si="9"/>
        <v>0.10000000000000009</v>
      </c>
    </row>
    <row r="26" spans="1:39" ht="15.75" thickTop="1">
      <c r="A26" s="6">
        <v>28460</v>
      </c>
      <c r="B26" s="2">
        <v>1977</v>
      </c>
      <c r="C26" s="2" t="s">
        <v>13</v>
      </c>
      <c r="D26" s="4">
        <v>1390710</v>
      </c>
      <c r="E26" s="4">
        <v>1336583</v>
      </c>
      <c r="F26" s="4">
        <v>54127</v>
      </c>
      <c r="G26" s="3">
        <v>3.9</v>
      </c>
      <c r="H26" s="5">
        <v>1401483</v>
      </c>
      <c r="I26" s="5">
        <v>1346396</v>
      </c>
      <c r="J26" s="5">
        <v>55087</v>
      </c>
      <c r="K26" s="3">
        <v>3.9</v>
      </c>
      <c r="M26" s="12">
        <f t="shared" si="0"/>
        <v>0</v>
      </c>
      <c r="O26" s="14"/>
      <c r="P26" s="6">
        <v>28460</v>
      </c>
      <c r="Q26" s="2">
        <v>1977</v>
      </c>
      <c r="R26" s="2" t="s">
        <v>13</v>
      </c>
      <c r="S26" s="4">
        <v>1400059</v>
      </c>
      <c r="T26" s="4">
        <v>1346592</v>
      </c>
      <c r="U26" s="4">
        <v>53467</v>
      </c>
      <c r="V26" s="3">
        <v>3.8</v>
      </c>
      <c r="W26" s="5">
        <v>1405820</v>
      </c>
      <c r="X26" s="5">
        <v>1351788</v>
      </c>
      <c r="Y26" s="5">
        <v>54032</v>
      </c>
      <c r="Z26" s="3">
        <v>3.8</v>
      </c>
      <c r="AC26" s="6">
        <v>28460</v>
      </c>
      <c r="AD26" s="2">
        <v>1977</v>
      </c>
      <c r="AE26" s="2" t="s">
        <v>13</v>
      </c>
      <c r="AF26" s="4">
        <f t="shared" si="2"/>
        <v>-9349</v>
      </c>
      <c r="AG26" s="4">
        <f t="shared" si="3"/>
        <v>-10009</v>
      </c>
      <c r="AH26" s="4">
        <f t="shared" si="4"/>
        <v>660</v>
      </c>
      <c r="AI26" s="13">
        <f t="shared" si="5"/>
        <v>0.10000000000000009</v>
      </c>
      <c r="AJ26" s="4">
        <f t="shared" si="6"/>
        <v>-4337</v>
      </c>
      <c r="AK26" s="4">
        <f t="shared" si="7"/>
        <v>-5392</v>
      </c>
      <c r="AL26" s="4">
        <f t="shared" si="8"/>
        <v>1055</v>
      </c>
      <c r="AM26" s="13">
        <f t="shared" si="9"/>
        <v>0.10000000000000009</v>
      </c>
    </row>
    <row r="27" spans="1:39" ht="15.75" thickTop="1">
      <c r="A27" s="6">
        <v>28491</v>
      </c>
      <c r="B27" s="2">
        <v>1978</v>
      </c>
      <c r="C27" s="2" t="s">
        <v>2</v>
      </c>
      <c r="D27" s="4">
        <v>1386585</v>
      </c>
      <c r="E27" s="4">
        <v>1319696</v>
      </c>
      <c r="F27" s="4">
        <v>66889</v>
      </c>
      <c r="G27" s="3">
        <v>4.8</v>
      </c>
      <c r="H27" s="5">
        <v>1401720</v>
      </c>
      <c r="I27" s="5">
        <v>1346260</v>
      </c>
      <c r="J27" s="5">
        <v>55460</v>
      </c>
      <c r="K27" s="3">
        <v>4</v>
      </c>
      <c r="M27" s="12">
        <f t="shared" si="0"/>
        <v>0</v>
      </c>
      <c r="O27" s="14"/>
      <c r="P27" s="6">
        <v>28491</v>
      </c>
      <c r="Q27" s="2">
        <v>1978</v>
      </c>
      <c r="R27" s="2" t="s">
        <v>2</v>
      </c>
      <c r="S27" s="4">
        <v>1391384</v>
      </c>
      <c r="T27" s="4">
        <v>1325233</v>
      </c>
      <c r="U27" s="4">
        <v>66151</v>
      </c>
      <c r="V27" s="3">
        <v>4.8</v>
      </c>
      <c r="W27" s="5">
        <v>1408399</v>
      </c>
      <c r="X27" s="5">
        <v>1353874</v>
      </c>
      <c r="Y27" s="5">
        <v>54525</v>
      </c>
      <c r="Z27" s="3">
        <v>3.9</v>
      </c>
      <c r="AC27" s="6">
        <v>28491</v>
      </c>
      <c r="AD27" s="2">
        <v>1978</v>
      </c>
      <c r="AE27" s="2" t="s">
        <v>2</v>
      </c>
      <c r="AF27" s="4">
        <f t="shared" si="2"/>
        <v>-4799</v>
      </c>
      <c r="AG27" s="4">
        <f t="shared" si="3"/>
        <v>-5537</v>
      </c>
      <c r="AH27" s="4">
        <f t="shared" si="4"/>
        <v>738</v>
      </c>
      <c r="AI27" s="13">
        <f t="shared" si="5"/>
        <v>0</v>
      </c>
      <c r="AJ27" s="4">
        <f t="shared" si="6"/>
        <v>-6679</v>
      </c>
      <c r="AK27" s="4">
        <f t="shared" si="7"/>
        <v>-7614</v>
      </c>
      <c r="AL27" s="4">
        <f t="shared" si="8"/>
        <v>935</v>
      </c>
      <c r="AM27" s="13">
        <f t="shared" si="9"/>
        <v>0.10000000000000009</v>
      </c>
    </row>
    <row r="28" spans="1:39" ht="15.75" thickTop="1">
      <c r="A28" s="6">
        <v>28522</v>
      </c>
      <c r="B28" s="2">
        <v>1978</v>
      </c>
      <c r="C28" s="2" t="s">
        <v>3</v>
      </c>
      <c r="D28" s="4">
        <v>1387133</v>
      </c>
      <c r="E28" s="4">
        <v>1319858</v>
      </c>
      <c r="F28" s="4">
        <v>67275</v>
      </c>
      <c r="G28" s="3">
        <v>4.8</v>
      </c>
      <c r="H28" s="5">
        <v>1402808</v>
      </c>
      <c r="I28" s="5">
        <v>1346932</v>
      </c>
      <c r="J28" s="5">
        <v>55876</v>
      </c>
      <c r="K28" s="3">
        <v>4</v>
      </c>
      <c r="M28" s="12">
        <f t="shared" si="0"/>
        <v>0</v>
      </c>
      <c r="O28" s="14"/>
      <c r="P28" s="6">
        <v>28522</v>
      </c>
      <c r="Q28" s="2">
        <v>1978</v>
      </c>
      <c r="R28" s="2" t="s">
        <v>3</v>
      </c>
      <c r="S28" s="4">
        <v>1396736</v>
      </c>
      <c r="T28" s="4">
        <v>1330437</v>
      </c>
      <c r="U28" s="4">
        <v>66299</v>
      </c>
      <c r="V28" s="3">
        <v>4.7</v>
      </c>
      <c r="W28" s="5">
        <v>1410967</v>
      </c>
      <c r="X28" s="5">
        <v>1355927</v>
      </c>
      <c r="Y28" s="5">
        <v>55040</v>
      </c>
      <c r="Z28" s="3">
        <v>3.9</v>
      </c>
      <c r="AC28" s="6">
        <v>28522</v>
      </c>
      <c r="AD28" s="2">
        <v>1978</v>
      </c>
      <c r="AE28" s="2" t="s">
        <v>3</v>
      </c>
      <c r="AF28" s="4">
        <f t="shared" si="2"/>
        <v>-9603</v>
      </c>
      <c r="AG28" s="4">
        <f t="shared" si="3"/>
        <v>-10579</v>
      </c>
      <c r="AH28" s="4">
        <f t="shared" si="4"/>
        <v>976</v>
      </c>
      <c r="AI28" s="13">
        <f t="shared" si="5"/>
        <v>9.9999999999999645E-2</v>
      </c>
      <c r="AJ28" s="4">
        <f t="shared" si="6"/>
        <v>-8159</v>
      </c>
      <c r="AK28" s="4">
        <f t="shared" si="7"/>
        <v>-8995</v>
      </c>
      <c r="AL28" s="4">
        <f t="shared" si="8"/>
        <v>836</v>
      </c>
      <c r="AM28" s="13">
        <f t="shared" si="9"/>
        <v>0.10000000000000009</v>
      </c>
    </row>
    <row r="29" spans="1:39" ht="15.75" thickTop="1">
      <c r="A29" s="6">
        <v>28550</v>
      </c>
      <c r="B29" s="2">
        <v>1978</v>
      </c>
      <c r="C29" s="2" t="s">
        <v>4</v>
      </c>
      <c r="D29" s="4">
        <v>1392597</v>
      </c>
      <c r="E29" s="4">
        <v>1327447</v>
      </c>
      <c r="F29" s="4">
        <v>65150</v>
      </c>
      <c r="G29" s="3">
        <v>4.7</v>
      </c>
      <c r="H29" s="5">
        <v>1405578</v>
      </c>
      <c r="I29" s="5">
        <v>1349695</v>
      </c>
      <c r="J29" s="5">
        <v>55883</v>
      </c>
      <c r="K29" s="3">
        <v>4</v>
      </c>
      <c r="M29" s="12">
        <f t="shared" si="0"/>
        <v>0</v>
      </c>
      <c r="O29" s="14"/>
      <c r="P29" s="6">
        <v>28550</v>
      </c>
      <c r="Q29" s="2">
        <v>1978</v>
      </c>
      <c r="R29" s="2" t="s">
        <v>4</v>
      </c>
      <c r="S29" s="4">
        <v>1403382</v>
      </c>
      <c r="T29" s="4">
        <v>1338655</v>
      </c>
      <c r="U29" s="4">
        <v>64727</v>
      </c>
      <c r="V29" s="3">
        <v>4.5999999999999996</v>
      </c>
      <c r="W29" s="5">
        <v>1413852</v>
      </c>
      <c r="X29" s="5">
        <v>1358680</v>
      </c>
      <c r="Y29" s="5">
        <v>55172</v>
      </c>
      <c r="Z29" s="3">
        <v>3.9</v>
      </c>
      <c r="AC29" s="6">
        <v>28550</v>
      </c>
      <c r="AD29" s="2">
        <v>1978</v>
      </c>
      <c r="AE29" s="2" t="s">
        <v>4</v>
      </c>
      <c r="AF29" s="4">
        <f t="shared" si="2"/>
        <v>-10785</v>
      </c>
      <c r="AG29" s="4">
        <f t="shared" si="3"/>
        <v>-11208</v>
      </c>
      <c r="AH29" s="4">
        <f t="shared" si="4"/>
        <v>423</v>
      </c>
      <c r="AI29" s="13">
        <f t="shared" si="5"/>
        <v>0.10000000000000053</v>
      </c>
      <c r="AJ29" s="4">
        <f t="shared" si="6"/>
        <v>-8274</v>
      </c>
      <c r="AK29" s="4">
        <f t="shared" si="7"/>
        <v>-8985</v>
      </c>
      <c r="AL29" s="4">
        <f t="shared" si="8"/>
        <v>711</v>
      </c>
      <c r="AM29" s="13">
        <f t="shared" si="9"/>
        <v>0.10000000000000009</v>
      </c>
    </row>
    <row r="30" spans="1:39" ht="15.75" thickTop="1">
      <c r="A30" s="6">
        <v>28581</v>
      </c>
      <c r="B30" s="2">
        <v>1978</v>
      </c>
      <c r="C30" s="2" t="s">
        <v>5</v>
      </c>
      <c r="D30" s="4">
        <v>1401357</v>
      </c>
      <c r="E30" s="4">
        <v>1344635</v>
      </c>
      <c r="F30" s="4">
        <v>56722</v>
      </c>
      <c r="G30" s="3">
        <v>4</v>
      </c>
      <c r="H30" s="5">
        <v>1410018</v>
      </c>
      <c r="I30" s="5">
        <v>1354819</v>
      </c>
      <c r="J30" s="5">
        <v>55199</v>
      </c>
      <c r="K30" s="3">
        <v>3.9</v>
      </c>
      <c r="M30" s="12">
        <f t="shared" si="0"/>
        <v>0</v>
      </c>
      <c r="O30" s="14"/>
      <c r="P30" s="6">
        <v>28581</v>
      </c>
      <c r="Q30" s="2">
        <v>1978</v>
      </c>
      <c r="R30" s="2" t="s">
        <v>5</v>
      </c>
      <c r="S30" s="4">
        <v>1411651</v>
      </c>
      <c r="T30" s="4">
        <v>1356976</v>
      </c>
      <c r="U30" s="4">
        <v>54675</v>
      </c>
      <c r="V30" s="3">
        <v>3.9</v>
      </c>
      <c r="W30" s="5">
        <v>1416863</v>
      </c>
      <c r="X30" s="5">
        <v>1362155</v>
      </c>
      <c r="Y30" s="5">
        <v>54708</v>
      </c>
      <c r="Z30" s="3">
        <v>3.9</v>
      </c>
      <c r="AC30" s="6">
        <v>28581</v>
      </c>
      <c r="AD30" s="2">
        <v>1978</v>
      </c>
      <c r="AE30" s="2" t="s">
        <v>5</v>
      </c>
      <c r="AF30" s="4">
        <f t="shared" si="2"/>
        <v>-10294</v>
      </c>
      <c r="AG30" s="4">
        <f t="shared" si="3"/>
        <v>-12341</v>
      </c>
      <c r="AH30" s="4">
        <f t="shared" si="4"/>
        <v>2047</v>
      </c>
      <c r="AI30" s="13">
        <f t="shared" si="5"/>
        <v>0.10000000000000009</v>
      </c>
      <c r="AJ30" s="4">
        <f t="shared" si="6"/>
        <v>-6845</v>
      </c>
      <c r="AK30" s="4">
        <f t="shared" si="7"/>
        <v>-7336</v>
      </c>
      <c r="AL30" s="4">
        <f t="shared" si="8"/>
        <v>491</v>
      </c>
      <c r="AM30" s="13">
        <f t="shared" si="9"/>
        <v>0</v>
      </c>
    </row>
    <row r="31" spans="1:39" ht="15.75" thickTop="1">
      <c r="A31" s="6">
        <v>28611</v>
      </c>
      <c r="B31" s="2">
        <v>1978</v>
      </c>
      <c r="C31" s="2" t="s">
        <v>6</v>
      </c>
      <c r="D31" s="4">
        <v>1402722</v>
      </c>
      <c r="E31" s="4">
        <v>1356633</v>
      </c>
      <c r="F31" s="4">
        <v>46089</v>
      </c>
      <c r="G31" s="3">
        <v>3.3</v>
      </c>
      <c r="H31" s="5">
        <v>1415307</v>
      </c>
      <c r="I31" s="5">
        <v>1361285</v>
      </c>
      <c r="J31" s="5">
        <v>54022</v>
      </c>
      <c r="K31" s="3">
        <v>3.8</v>
      </c>
      <c r="M31" s="12">
        <f t="shared" si="0"/>
        <v>0</v>
      </c>
      <c r="O31" s="14"/>
      <c r="P31" s="6">
        <v>28611</v>
      </c>
      <c r="Q31" s="2">
        <v>1978</v>
      </c>
      <c r="R31" s="2" t="s">
        <v>6</v>
      </c>
      <c r="S31" s="4">
        <v>1413636</v>
      </c>
      <c r="T31" s="4">
        <v>1365895</v>
      </c>
      <c r="U31" s="4">
        <v>47741</v>
      </c>
      <c r="V31" s="3">
        <v>3.4</v>
      </c>
      <c r="W31" s="5">
        <v>1419688</v>
      </c>
      <c r="X31" s="5">
        <v>1365827</v>
      </c>
      <c r="Y31" s="5">
        <v>53861</v>
      </c>
      <c r="Z31" s="3">
        <v>3.8</v>
      </c>
      <c r="AC31" s="6">
        <v>28611</v>
      </c>
      <c r="AD31" s="2">
        <v>1978</v>
      </c>
      <c r="AE31" s="2" t="s">
        <v>6</v>
      </c>
      <c r="AF31" s="4">
        <f t="shared" si="2"/>
        <v>-10914</v>
      </c>
      <c r="AG31" s="4">
        <f t="shared" si="3"/>
        <v>-9262</v>
      </c>
      <c r="AH31" s="4">
        <f t="shared" si="4"/>
        <v>-1652</v>
      </c>
      <c r="AI31" s="13">
        <f t="shared" si="5"/>
        <v>-0.10000000000000009</v>
      </c>
      <c r="AJ31" s="4">
        <f t="shared" si="6"/>
        <v>-4381</v>
      </c>
      <c r="AK31" s="4">
        <f t="shared" si="7"/>
        <v>-4542</v>
      </c>
      <c r="AL31" s="4">
        <f t="shared" si="8"/>
        <v>161</v>
      </c>
      <c r="AM31" s="13">
        <f t="shared" si="9"/>
        <v>0</v>
      </c>
    </row>
    <row r="32" spans="1:39" ht="15.75" thickTop="1">
      <c r="A32" s="6">
        <v>28642</v>
      </c>
      <c r="B32" s="2">
        <v>1978</v>
      </c>
      <c r="C32" s="2" t="s">
        <v>7</v>
      </c>
      <c r="D32" s="4">
        <v>1449471</v>
      </c>
      <c r="E32" s="4">
        <v>1395592</v>
      </c>
      <c r="F32" s="4">
        <v>53879</v>
      </c>
      <c r="G32" s="3">
        <v>3.7</v>
      </c>
      <c r="H32" s="5">
        <v>1420083</v>
      </c>
      <c r="I32" s="5">
        <v>1367402</v>
      </c>
      <c r="J32" s="5">
        <v>52681</v>
      </c>
      <c r="K32" s="3">
        <v>3.7</v>
      </c>
      <c r="M32" s="12">
        <f t="shared" si="0"/>
        <v>0</v>
      </c>
      <c r="O32" s="14"/>
      <c r="P32" s="6">
        <v>28642</v>
      </c>
      <c r="Q32" s="2">
        <v>1978</v>
      </c>
      <c r="R32" s="2" t="s">
        <v>7</v>
      </c>
      <c r="S32" s="4">
        <v>1448492</v>
      </c>
      <c r="T32" s="4">
        <v>1393828</v>
      </c>
      <c r="U32" s="4">
        <v>54664</v>
      </c>
      <c r="V32" s="3">
        <v>3.8</v>
      </c>
      <c r="W32" s="5">
        <v>1421662</v>
      </c>
      <c r="X32" s="5">
        <v>1368722</v>
      </c>
      <c r="Y32" s="5">
        <v>52940</v>
      </c>
      <c r="Z32" s="3">
        <v>3.7</v>
      </c>
      <c r="AC32" s="6">
        <v>28642</v>
      </c>
      <c r="AD32" s="2">
        <v>1978</v>
      </c>
      <c r="AE32" s="2" t="s">
        <v>7</v>
      </c>
      <c r="AF32" s="4">
        <f t="shared" si="2"/>
        <v>979</v>
      </c>
      <c r="AG32" s="4">
        <f t="shared" si="3"/>
        <v>1764</v>
      </c>
      <c r="AH32" s="4">
        <f t="shared" si="4"/>
        <v>-785</v>
      </c>
      <c r="AI32" s="13">
        <f t="shared" si="5"/>
        <v>-9.9999999999999645E-2</v>
      </c>
      <c r="AJ32" s="4">
        <f t="shared" si="6"/>
        <v>-1579</v>
      </c>
      <c r="AK32" s="4">
        <f t="shared" si="7"/>
        <v>-1320</v>
      </c>
      <c r="AL32" s="4">
        <f t="shared" si="8"/>
        <v>-259</v>
      </c>
      <c r="AM32" s="13">
        <f t="shared" si="9"/>
        <v>0</v>
      </c>
    </row>
    <row r="33" spans="1:39" ht="15.75" thickTop="1">
      <c r="A33" s="6">
        <v>28672</v>
      </c>
      <c r="B33" s="2">
        <v>1978</v>
      </c>
      <c r="C33" s="2" t="s">
        <v>8</v>
      </c>
      <c r="D33" s="4">
        <v>1451736</v>
      </c>
      <c r="E33" s="4">
        <v>1402964</v>
      </c>
      <c r="F33" s="4">
        <v>48772</v>
      </c>
      <c r="G33" s="3">
        <v>3.4</v>
      </c>
      <c r="H33" s="5">
        <v>1423737</v>
      </c>
      <c r="I33" s="5">
        <v>1371805</v>
      </c>
      <c r="J33" s="5">
        <v>51932</v>
      </c>
      <c r="K33" s="3">
        <v>3.6</v>
      </c>
      <c r="M33" s="12">
        <f t="shared" si="0"/>
        <v>0</v>
      </c>
      <c r="O33" s="14"/>
      <c r="P33" s="6">
        <v>28672</v>
      </c>
      <c r="Q33" s="2">
        <v>1978</v>
      </c>
      <c r="R33" s="2" t="s">
        <v>8</v>
      </c>
      <c r="S33" s="4">
        <v>1450686</v>
      </c>
      <c r="T33" s="4">
        <v>1400055</v>
      </c>
      <c r="U33" s="4">
        <v>50631</v>
      </c>
      <c r="V33" s="3">
        <v>3.5</v>
      </c>
      <c r="W33" s="5">
        <v>1422500</v>
      </c>
      <c r="X33" s="5">
        <v>1370010</v>
      </c>
      <c r="Y33" s="5">
        <v>52490</v>
      </c>
      <c r="Z33" s="3">
        <v>3.7</v>
      </c>
      <c r="AC33" s="6">
        <v>28672</v>
      </c>
      <c r="AD33" s="2">
        <v>1978</v>
      </c>
      <c r="AE33" s="2" t="s">
        <v>8</v>
      </c>
      <c r="AF33" s="4">
        <f t="shared" si="2"/>
        <v>1050</v>
      </c>
      <c r="AG33" s="4">
        <f t="shared" si="3"/>
        <v>2909</v>
      </c>
      <c r="AH33" s="4">
        <f t="shared" si="4"/>
        <v>-1859</v>
      </c>
      <c r="AI33" s="13">
        <f t="shared" si="5"/>
        <v>-0.10000000000000009</v>
      </c>
      <c r="AJ33" s="4">
        <f t="shared" si="6"/>
        <v>1237</v>
      </c>
      <c r="AK33" s="4">
        <f t="shared" si="7"/>
        <v>1795</v>
      </c>
      <c r="AL33" s="4">
        <f t="shared" si="8"/>
        <v>-558</v>
      </c>
      <c r="AM33" s="13">
        <f t="shared" si="9"/>
        <v>-0.10000000000000009</v>
      </c>
    </row>
    <row r="34" spans="1:39" ht="15.75" thickTop="1">
      <c r="A34" s="6">
        <v>28703</v>
      </c>
      <c r="B34" s="2">
        <v>1978</v>
      </c>
      <c r="C34" s="2" t="s">
        <v>9</v>
      </c>
      <c r="D34" s="4">
        <v>1436574</v>
      </c>
      <c r="E34" s="4">
        <v>1388890</v>
      </c>
      <c r="F34" s="4">
        <v>47684</v>
      </c>
      <c r="G34" s="3">
        <v>3.3</v>
      </c>
      <c r="H34" s="5">
        <v>1425404</v>
      </c>
      <c r="I34" s="5">
        <v>1373228</v>
      </c>
      <c r="J34" s="5">
        <v>52176</v>
      </c>
      <c r="K34" s="3">
        <v>3.7</v>
      </c>
      <c r="M34" s="12">
        <f t="shared" si="0"/>
        <v>0</v>
      </c>
      <c r="O34" s="14"/>
      <c r="P34" s="6">
        <v>28703</v>
      </c>
      <c r="Q34" s="2">
        <v>1978</v>
      </c>
      <c r="R34" s="2" t="s">
        <v>9</v>
      </c>
      <c r="S34" s="4">
        <v>1428359</v>
      </c>
      <c r="T34" s="4">
        <v>1379460</v>
      </c>
      <c r="U34" s="4">
        <v>48899</v>
      </c>
      <c r="V34" s="3">
        <v>3.4</v>
      </c>
      <c r="W34" s="5">
        <v>1422209</v>
      </c>
      <c r="X34" s="5">
        <v>1369362</v>
      </c>
      <c r="Y34" s="5">
        <v>52847</v>
      </c>
      <c r="Z34" s="3">
        <v>3.7</v>
      </c>
      <c r="AC34" s="6">
        <v>28703</v>
      </c>
      <c r="AD34" s="2">
        <v>1978</v>
      </c>
      <c r="AE34" s="2" t="s">
        <v>9</v>
      </c>
      <c r="AF34" s="4">
        <f t="shared" si="2"/>
        <v>8215</v>
      </c>
      <c r="AG34" s="4">
        <f t="shared" si="3"/>
        <v>9430</v>
      </c>
      <c r="AH34" s="4">
        <f t="shared" si="4"/>
        <v>-1215</v>
      </c>
      <c r="AI34" s="13">
        <f t="shared" si="5"/>
        <v>-0.10000000000000009</v>
      </c>
      <c r="AJ34" s="4">
        <f t="shared" si="6"/>
        <v>3195</v>
      </c>
      <c r="AK34" s="4">
        <f t="shared" si="7"/>
        <v>3866</v>
      </c>
      <c r="AL34" s="4">
        <f t="shared" si="8"/>
        <v>-671</v>
      </c>
      <c r="AM34" s="13">
        <f t="shared" si="9"/>
        <v>0</v>
      </c>
    </row>
    <row r="35" spans="1:39" ht="15.75" thickTop="1">
      <c r="A35" s="6">
        <v>28734</v>
      </c>
      <c r="B35" s="2">
        <v>1978</v>
      </c>
      <c r="C35" s="2" t="s">
        <v>10</v>
      </c>
      <c r="D35" s="4">
        <v>1420014</v>
      </c>
      <c r="E35" s="4">
        <v>1372044</v>
      </c>
      <c r="F35" s="4">
        <v>47970</v>
      </c>
      <c r="G35" s="3">
        <v>3.4</v>
      </c>
      <c r="H35" s="5">
        <v>1424452</v>
      </c>
      <c r="I35" s="5">
        <v>1371281</v>
      </c>
      <c r="J35" s="5">
        <v>53171</v>
      </c>
      <c r="K35" s="3">
        <v>3.7</v>
      </c>
      <c r="M35" s="12">
        <f t="shared" si="0"/>
        <v>0</v>
      </c>
      <c r="O35" s="14"/>
      <c r="P35" s="6">
        <v>28734</v>
      </c>
      <c r="Q35" s="2">
        <v>1978</v>
      </c>
      <c r="R35" s="2" t="s">
        <v>10</v>
      </c>
      <c r="S35" s="4">
        <v>1414718</v>
      </c>
      <c r="T35" s="4">
        <v>1367436</v>
      </c>
      <c r="U35" s="4">
        <v>47282</v>
      </c>
      <c r="V35" s="3">
        <v>3.3</v>
      </c>
      <c r="W35" s="5">
        <v>1421167</v>
      </c>
      <c r="X35" s="5">
        <v>1367262</v>
      </c>
      <c r="Y35" s="5">
        <v>53905</v>
      </c>
      <c r="Z35" s="3">
        <v>3.8</v>
      </c>
      <c r="AC35" s="6">
        <v>28734</v>
      </c>
      <c r="AD35" s="2">
        <v>1978</v>
      </c>
      <c r="AE35" s="2" t="s">
        <v>10</v>
      </c>
      <c r="AF35" s="4">
        <f t="shared" si="2"/>
        <v>5296</v>
      </c>
      <c r="AG35" s="4">
        <f t="shared" si="3"/>
        <v>4608</v>
      </c>
      <c r="AH35" s="4">
        <f t="shared" si="4"/>
        <v>688</v>
      </c>
      <c r="AI35" s="13">
        <f t="shared" si="5"/>
        <v>0.10000000000000009</v>
      </c>
      <c r="AJ35" s="4">
        <f t="shared" si="6"/>
        <v>3285</v>
      </c>
      <c r="AK35" s="4">
        <f t="shared" si="7"/>
        <v>4019</v>
      </c>
      <c r="AL35" s="4">
        <f t="shared" si="8"/>
        <v>-734</v>
      </c>
      <c r="AM35" s="13">
        <f t="shared" si="9"/>
        <v>-9.9999999999999645E-2</v>
      </c>
    </row>
    <row r="36" spans="1:39" ht="15.75" thickTop="1">
      <c r="A36" s="6">
        <v>28764</v>
      </c>
      <c r="B36" s="2">
        <v>1978</v>
      </c>
      <c r="C36" s="2" t="s">
        <v>11</v>
      </c>
      <c r="D36" s="4">
        <v>1428843</v>
      </c>
      <c r="E36" s="4">
        <v>1384525</v>
      </c>
      <c r="F36" s="4">
        <v>44318</v>
      </c>
      <c r="G36" s="3">
        <v>3.1</v>
      </c>
      <c r="H36" s="5">
        <v>1421685</v>
      </c>
      <c r="I36" s="5">
        <v>1367197</v>
      </c>
      <c r="J36" s="5">
        <v>54488</v>
      </c>
      <c r="K36" s="3">
        <v>3.8</v>
      </c>
      <c r="M36" s="12">
        <f t="shared" si="0"/>
        <v>0</v>
      </c>
      <c r="O36" s="14"/>
      <c r="P36" s="6">
        <v>28764</v>
      </c>
      <c r="Q36" s="2">
        <v>1978</v>
      </c>
      <c r="R36" s="2" t="s">
        <v>11</v>
      </c>
      <c r="S36" s="4">
        <v>1426662</v>
      </c>
      <c r="T36" s="4">
        <v>1380893</v>
      </c>
      <c r="U36" s="4">
        <v>45769</v>
      </c>
      <c r="V36" s="3">
        <v>3.2</v>
      </c>
      <c r="W36" s="5">
        <v>1420016</v>
      </c>
      <c r="X36" s="5">
        <v>1364780</v>
      </c>
      <c r="Y36" s="5">
        <v>55236</v>
      </c>
      <c r="Z36" s="3">
        <v>3.9</v>
      </c>
      <c r="AC36" s="6">
        <v>28764</v>
      </c>
      <c r="AD36" s="2">
        <v>1978</v>
      </c>
      <c r="AE36" s="2" t="s">
        <v>11</v>
      </c>
      <c r="AF36" s="4">
        <f t="shared" si="2"/>
        <v>2181</v>
      </c>
      <c r="AG36" s="4">
        <f t="shared" si="3"/>
        <v>3632</v>
      </c>
      <c r="AH36" s="4">
        <f t="shared" si="4"/>
        <v>-1451</v>
      </c>
      <c r="AI36" s="13">
        <f t="shared" si="5"/>
        <v>-0.10000000000000009</v>
      </c>
      <c r="AJ36" s="4">
        <f t="shared" si="6"/>
        <v>1669</v>
      </c>
      <c r="AK36" s="4">
        <f t="shared" si="7"/>
        <v>2417</v>
      </c>
      <c r="AL36" s="4">
        <f t="shared" si="8"/>
        <v>-748</v>
      </c>
      <c r="AM36" s="13">
        <f t="shared" si="9"/>
        <v>-0.10000000000000009</v>
      </c>
    </row>
    <row r="37" spans="1:39" ht="15.75" thickTop="1">
      <c r="A37" s="6">
        <v>28795</v>
      </c>
      <c r="B37" s="2">
        <v>1978</v>
      </c>
      <c r="C37" s="2" t="s">
        <v>12</v>
      </c>
      <c r="D37" s="4">
        <v>1420271</v>
      </c>
      <c r="E37" s="4">
        <v>1368282</v>
      </c>
      <c r="F37" s="4">
        <v>51989</v>
      </c>
      <c r="G37" s="3">
        <v>3.7</v>
      </c>
      <c r="H37" s="5">
        <v>1418303</v>
      </c>
      <c r="I37" s="5">
        <v>1362554</v>
      </c>
      <c r="J37" s="5">
        <v>55749</v>
      </c>
      <c r="K37" s="3">
        <v>3.9</v>
      </c>
      <c r="M37" s="12">
        <f t="shared" si="0"/>
        <v>0</v>
      </c>
      <c r="O37" s="14"/>
      <c r="P37" s="6">
        <v>28795</v>
      </c>
      <c r="Q37" s="2">
        <v>1978</v>
      </c>
      <c r="R37" s="2" t="s">
        <v>12</v>
      </c>
      <c r="S37" s="4">
        <v>1418146</v>
      </c>
      <c r="T37" s="4">
        <v>1367948</v>
      </c>
      <c r="U37" s="4">
        <v>50198</v>
      </c>
      <c r="V37" s="3">
        <v>3.5</v>
      </c>
      <c r="W37" s="5">
        <v>1419280</v>
      </c>
      <c r="X37" s="5">
        <v>1362804</v>
      </c>
      <c r="Y37" s="5">
        <v>56476</v>
      </c>
      <c r="Z37" s="3">
        <v>4</v>
      </c>
      <c r="AC37" s="6">
        <v>28795</v>
      </c>
      <c r="AD37" s="2">
        <v>1978</v>
      </c>
      <c r="AE37" s="2" t="s">
        <v>12</v>
      </c>
      <c r="AF37" s="4">
        <f t="shared" si="2"/>
        <v>2125</v>
      </c>
      <c r="AG37" s="4">
        <f t="shared" si="3"/>
        <v>334</v>
      </c>
      <c r="AH37" s="4">
        <f t="shared" si="4"/>
        <v>1791</v>
      </c>
      <c r="AI37" s="13">
        <f t="shared" si="5"/>
        <v>0.20000000000000018</v>
      </c>
      <c r="AJ37" s="4">
        <f t="shared" si="6"/>
        <v>-977</v>
      </c>
      <c r="AK37" s="4">
        <f t="shared" si="7"/>
        <v>-250</v>
      </c>
      <c r="AL37" s="4">
        <f t="shared" si="8"/>
        <v>-727</v>
      </c>
      <c r="AM37" s="13">
        <f t="shared" si="9"/>
        <v>-0.10000000000000009</v>
      </c>
    </row>
    <row r="38" spans="1:39" ht="15.75" thickTop="1">
      <c r="A38" s="6">
        <v>28825</v>
      </c>
      <c r="B38" s="2">
        <v>1978</v>
      </c>
      <c r="C38" s="2" t="s">
        <v>13</v>
      </c>
      <c r="D38" s="4">
        <v>1411962</v>
      </c>
      <c r="E38" s="4">
        <v>1350167</v>
      </c>
      <c r="F38" s="4">
        <v>61795</v>
      </c>
      <c r="G38" s="3">
        <v>4.4000000000000004</v>
      </c>
      <c r="H38" s="5">
        <v>1415293</v>
      </c>
      <c r="I38" s="5">
        <v>1358579</v>
      </c>
      <c r="J38" s="5">
        <v>56714</v>
      </c>
      <c r="K38" s="3">
        <v>4</v>
      </c>
      <c r="M38" s="12">
        <f t="shared" si="0"/>
        <v>0</v>
      </c>
      <c r="O38" s="14"/>
      <c r="P38" s="6">
        <v>28825</v>
      </c>
      <c r="Q38" s="2">
        <v>1978</v>
      </c>
      <c r="R38" s="2" t="s">
        <v>13</v>
      </c>
      <c r="S38" s="4">
        <v>1412571</v>
      </c>
      <c r="T38" s="4">
        <v>1352121</v>
      </c>
      <c r="U38" s="4">
        <v>60450</v>
      </c>
      <c r="V38" s="3">
        <v>4.3</v>
      </c>
      <c r="W38" s="5">
        <v>1419046</v>
      </c>
      <c r="X38" s="5">
        <v>1361607</v>
      </c>
      <c r="Y38" s="5">
        <v>57439</v>
      </c>
      <c r="Z38" s="3">
        <v>4</v>
      </c>
      <c r="AC38" s="6">
        <v>28825</v>
      </c>
      <c r="AD38" s="2">
        <v>1978</v>
      </c>
      <c r="AE38" s="2" t="s">
        <v>13</v>
      </c>
      <c r="AF38" s="4">
        <f t="shared" si="2"/>
        <v>-609</v>
      </c>
      <c r="AG38" s="4">
        <f t="shared" si="3"/>
        <v>-1954</v>
      </c>
      <c r="AH38" s="4">
        <f t="shared" si="4"/>
        <v>1345</v>
      </c>
      <c r="AI38" s="13">
        <f t="shared" si="5"/>
        <v>0.10000000000000053</v>
      </c>
      <c r="AJ38" s="4">
        <f t="shared" si="6"/>
        <v>-3753</v>
      </c>
      <c r="AK38" s="4">
        <f t="shared" si="7"/>
        <v>-3028</v>
      </c>
      <c r="AL38" s="4">
        <f t="shared" si="8"/>
        <v>-725</v>
      </c>
      <c r="AM38" s="13">
        <f t="shared" si="9"/>
        <v>0</v>
      </c>
    </row>
    <row r="39" spans="1:39" ht="15.75" thickTop="1">
      <c r="A39" s="6">
        <v>28856</v>
      </c>
      <c r="B39" s="2">
        <v>1979</v>
      </c>
      <c r="C39" s="2" t="s">
        <v>2</v>
      </c>
      <c r="D39" s="4">
        <v>1388361</v>
      </c>
      <c r="E39" s="4">
        <v>1323107</v>
      </c>
      <c r="F39" s="4">
        <v>65254</v>
      </c>
      <c r="G39" s="3">
        <v>4.7</v>
      </c>
      <c r="H39" s="5">
        <v>1413363</v>
      </c>
      <c r="I39" s="5">
        <v>1356092</v>
      </c>
      <c r="J39" s="5">
        <v>57271</v>
      </c>
      <c r="K39" s="3">
        <v>4.0999999999999996</v>
      </c>
      <c r="M39" s="12">
        <f t="shared" si="0"/>
        <v>0</v>
      </c>
      <c r="O39" s="14"/>
      <c r="P39" s="6">
        <v>28856</v>
      </c>
      <c r="Q39" s="2">
        <v>1979</v>
      </c>
      <c r="R39" s="2" t="s">
        <v>2</v>
      </c>
      <c r="S39" s="4">
        <v>1401432</v>
      </c>
      <c r="T39" s="4">
        <v>1332775</v>
      </c>
      <c r="U39" s="4">
        <v>68657</v>
      </c>
      <c r="V39" s="3">
        <v>4.9000000000000004</v>
      </c>
      <c r="W39" s="5">
        <v>1419074</v>
      </c>
      <c r="X39" s="5">
        <v>1361051</v>
      </c>
      <c r="Y39" s="5">
        <v>58023</v>
      </c>
      <c r="Z39" s="3">
        <v>4.0999999999999996</v>
      </c>
      <c r="AC39" s="6">
        <v>28856</v>
      </c>
      <c r="AD39" s="2">
        <v>1979</v>
      </c>
      <c r="AE39" s="2" t="s">
        <v>2</v>
      </c>
      <c r="AF39" s="4">
        <f t="shared" si="2"/>
        <v>-13071</v>
      </c>
      <c r="AG39" s="4">
        <f t="shared" si="3"/>
        <v>-9668</v>
      </c>
      <c r="AH39" s="4">
        <f t="shared" si="4"/>
        <v>-3403</v>
      </c>
      <c r="AI39" s="13">
        <f t="shared" si="5"/>
        <v>-0.20000000000000018</v>
      </c>
      <c r="AJ39" s="4">
        <f t="shared" si="6"/>
        <v>-5711</v>
      </c>
      <c r="AK39" s="4">
        <f t="shared" si="7"/>
        <v>-4959</v>
      </c>
      <c r="AL39" s="4">
        <f t="shared" si="8"/>
        <v>-752</v>
      </c>
      <c r="AM39" s="13">
        <f t="shared" si="9"/>
        <v>0</v>
      </c>
    </row>
    <row r="40" spans="1:39" ht="15.75" thickTop="1">
      <c r="A40" s="6">
        <v>28887</v>
      </c>
      <c r="B40" s="2">
        <v>1979</v>
      </c>
      <c r="C40" s="2" t="s">
        <v>3</v>
      </c>
      <c r="D40" s="4">
        <v>1397408</v>
      </c>
      <c r="E40" s="4">
        <v>1330619</v>
      </c>
      <c r="F40" s="4">
        <v>66789</v>
      </c>
      <c r="G40" s="3">
        <v>4.8</v>
      </c>
      <c r="H40" s="5">
        <v>1412725</v>
      </c>
      <c r="I40" s="5">
        <v>1355331</v>
      </c>
      <c r="J40" s="5">
        <v>57394</v>
      </c>
      <c r="K40" s="3">
        <v>4.0999999999999996</v>
      </c>
      <c r="M40" s="12">
        <f t="shared" si="0"/>
        <v>0</v>
      </c>
      <c r="O40" s="14"/>
      <c r="P40" s="6">
        <v>28887</v>
      </c>
      <c r="Q40" s="2">
        <v>1979</v>
      </c>
      <c r="R40" s="2" t="s">
        <v>3</v>
      </c>
      <c r="S40" s="4">
        <v>1407309</v>
      </c>
      <c r="T40" s="4">
        <v>1339940</v>
      </c>
      <c r="U40" s="4">
        <v>67369</v>
      </c>
      <c r="V40" s="3">
        <v>4.8</v>
      </c>
      <c r="W40" s="5">
        <v>1419028</v>
      </c>
      <c r="X40" s="5">
        <v>1360792</v>
      </c>
      <c r="Y40" s="5">
        <v>58236</v>
      </c>
      <c r="Z40" s="3">
        <v>4.0999999999999996</v>
      </c>
      <c r="AC40" s="6">
        <v>28887</v>
      </c>
      <c r="AD40" s="2">
        <v>1979</v>
      </c>
      <c r="AE40" s="2" t="s">
        <v>3</v>
      </c>
      <c r="AF40" s="4">
        <f t="shared" si="2"/>
        <v>-9901</v>
      </c>
      <c r="AG40" s="4">
        <f t="shared" si="3"/>
        <v>-9321</v>
      </c>
      <c r="AH40" s="4">
        <f t="shared" si="4"/>
        <v>-580</v>
      </c>
      <c r="AI40" s="13">
        <f t="shared" si="5"/>
        <v>0</v>
      </c>
      <c r="AJ40" s="4">
        <f t="shared" si="6"/>
        <v>-6303</v>
      </c>
      <c r="AK40" s="4">
        <f t="shared" si="7"/>
        <v>-5461</v>
      </c>
      <c r="AL40" s="4">
        <f t="shared" si="8"/>
        <v>-842</v>
      </c>
      <c r="AM40" s="13">
        <f t="shared" si="9"/>
        <v>0</v>
      </c>
    </row>
    <row r="41" spans="1:39" ht="15.75" thickTop="1">
      <c r="A41" s="6">
        <v>28915</v>
      </c>
      <c r="B41" s="2">
        <v>1979</v>
      </c>
      <c r="C41" s="2" t="s">
        <v>4</v>
      </c>
      <c r="D41" s="4">
        <v>1407609</v>
      </c>
      <c r="E41" s="4">
        <v>1343088</v>
      </c>
      <c r="F41" s="4">
        <v>64521</v>
      </c>
      <c r="G41" s="3">
        <v>4.5999999999999996</v>
      </c>
      <c r="H41" s="5">
        <v>1413192</v>
      </c>
      <c r="I41" s="5">
        <v>1355958</v>
      </c>
      <c r="J41" s="5">
        <v>57234</v>
      </c>
      <c r="K41" s="3">
        <v>4</v>
      </c>
      <c r="M41" s="12">
        <f t="shared" si="0"/>
        <v>0</v>
      </c>
      <c r="O41" s="14"/>
      <c r="P41" s="6">
        <v>28915</v>
      </c>
      <c r="Q41" s="2">
        <v>1979</v>
      </c>
      <c r="R41" s="2" t="s">
        <v>4</v>
      </c>
      <c r="S41" s="4">
        <v>1411126</v>
      </c>
      <c r="T41" s="4">
        <v>1346483</v>
      </c>
      <c r="U41" s="4">
        <v>64643</v>
      </c>
      <c r="V41" s="3">
        <v>4.5999999999999996</v>
      </c>
      <c r="W41" s="5">
        <v>1418684</v>
      </c>
      <c r="X41" s="5">
        <v>1360556</v>
      </c>
      <c r="Y41" s="5">
        <v>58128</v>
      </c>
      <c r="Z41" s="3">
        <v>4.0999999999999996</v>
      </c>
      <c r="AC41" s="6">
        <v>28915</v>
      </c>
      <c r="AD41" s="2">
        <v>1979</v>
      </c>
      <c r="AE41" s="2" t="s">
        <v>4</v>
      </c>
      <c r="AF41" s="4">
        <f t="shared" si="2"/>
        <v>-3517</v>
      </c>
      <c r="AG41" s="4">
        <f t="shared" si="3"/>
        <v>-3395</v>
      </c>
      <c r="AH41" s="4">
        <f t="shared" si="4"/>
        <v>-122</v>
      </c>
      <c r="AI41" s="13">
        <f t="shared" si="5"/>
        <v>0</v>
      </c>
      <c r="AJ41" s="4">
        <f t="shared" si="6"/>
        <v>-5492</v>
      </c>
      <c r="AK41" s="4">
        <f t="shared" si="7"/>
        <v>-4598</v>
      </c>
      <c r="AL41" s="4">
        <f t="shared" si="8"/>
        <v>-894</v>
      </c>
      <c r="AM41" s="13">
        <f t="shared" si="9"/>
        <v>-9.9999999999999645E-2</v>
      </c>
    </row>
    <row r="42" spans="1:39" ht="15.75" thickTop="1">
      <c r="A42" s="6">
        <v>28946</v>
      </c>
      <c r="B42" s="2">
        <v>1979</v>
      </c>
      <c r="C42" s="2" t="s">
        <v>5</v>
      </c>
      <c r="D42" s="4">
        <v>1407648</v>
      </c>
      <c r="E42" s="4">
        <v>1347974</v>
      </c>
      <c r="F42" s="4">
        <v>59674</v>
      </c>
      <c r="G42" s="3">
        <v>4.2</v>
      </c>
      <c r="H42" s="5">
        <v>1414486</v>
      </c>
      <c r="I42" s="5">
        <v>1357328</v>
      </c>
      <c r="J42" s="5">
        <v>57158</v>
      </c>
      <c r="K42" s="3">
        <v>4</v>
      </c>
      <c r="M42" s="12">
        <f t="shared" si="0"/>
        <v>0</v>
      </c>
      <c r="O42" s="14"/>
      <c r="P42" s="6">
        <v>28946</v>
      </c>
      <c r="Q42" s="2">
        <v>1979</v>
      </c>
      <c r="R42" s="2" t="s">
        <v>5</v>
      </c>
      <c r="S42" s="4">
        <v>1413271</v>
      </c>
      <c r="T42" s="4">
        <v>1353124</v>
      </c>
      <c r="U42" s="4">
        <v>60147</v>
      </c>
      <c r="V42" s="3">
        <v>4.3</v>
      </c>
      <c r="W42" s="5">
        <v>1418201</v>
      </c>
      <c r="X42" s="5">
        <v>1360259</v>
      </c>
      <c r="Y42" s="5">
        <v>57942</v>
      </c>
      <c r="Z42" s="3">
        <v>4.0999999999999996</v>
      </c>
      <c r="AC42" s="6">
        <v>28946</v>
      </c>
      <c r="AD42" s="2">
        <v>1979</v>
      </c>
      <c r="AE42" s="2" t="s">
        <v>5</v>
      </c>
      <c r="AF42" s="4">
        <f t="shared" si="2"/>
        <v>-5623</v>
      </c>
      <c r="AG42" s="4">
        <f t="shared" si="3"/>
        <v>-5150</v>
      </c>
      <c r="AH42" s="4">
        <f t="shared" si="4"/>
        <v>-473</v>
      </c>
      <c r="AI42" s="13">
        <f t="shared" si="5"/>
        <v>-9.9999999999999645E-2</v>
      </c>
      <c r="AJ42" s="4">
        <f t="shared" si="6"/>
        <v>-3715</v>
      </c>
      <c r="AK42" s="4">
        <f t="shared" si="7"/>
        <v>-2931</v>
      </c>
      <c r="AL42" s="4">
        <f t="shared" si="8"/>
        <v>-784</v>
      </c>
      <c r="AM42" s="13">
        <f t="shared" si="9"/>
        <v>-9.9999999999999645E-2</v>
      </c>
    </row>
    <row r="43" spans="1:39" ht="15.75" thickTop="1">
      <c r="A43" s="6">
        <v>28976</v>
      </c>
      <c r="B43" s="2">
        <v>1979</v>
      </c>
      <c r="C43" s="2" t="s">
        <v>6</v>
      </c>
      <c r="D43" s="4">
        <v>1407710</v>
      </c>
      <c r="E43" s="4">
        <v>1357937</v>
      </c>
      <c r="F43" s="4">
        <v>49773</v>
      </c>
      <c r="G43" s="3">
        <v>3.5</v>
      </c>
      <c r="H43" s="5">
        <v>1416441</v>
      </c>
      <c r="I43" s="5">
        <v>1359106</v>
      </c>
      <c r="J43" s="5">
        <v>57335</v>
      </c>
      <c r="K43" s="3">
        <v>4</v>
      </c>
      <c r="M43" s="12">
        <f t="shared" si="0"/>
        <v>0</v>
      </c>
      <c r="O43" s="14"/>
      <c r="P43" s="6">
        <v>28976</v>
      </c>
      <c r="Q43" s="2">
        <v>1979</v>
      </c>
      <c r="R43" s="2" t="s">
        <v>6</v>
      </c>
      <c r="S43" s="4">
        <v>1411270</v>
      </c>
      <c r="T43" s="4">
        <v>1358459</v>
      </c>
      <c r="U43" s="4">
        <v>52811</v>
      </c>
      <c r="V43" s="3">
        <v>3.7</v>
      </c>
      <c r="W43" s="5">
        <v>1417725</v>
      </c>
      <c r="X43" s="5">
        <v>1359906</v>
      </c>
      <c r="Y43" s="5">
        <v>57819</v>
      </c>
      <c r="Z43" s="3">
        <v>4.0999999999999996</v>
      </c>
      <c r="AC43" s="6">
        <v>28976</v>
      </c>
      <c r="AD43" s="2">
        <v>1979</v>
      </c>
      <c r="AE43" s="2" t="s">
        <v>6</v>
      </c>
      <c r="AF43" s="4">
        <f t="shared" si="2"/>
        <v>-3560</v>
      </c>
      <c r="AG43" s="4">
        <f t="shared" si="3"/>
        <v>-522</v>
      </c>
      <c r="AH43" s="4">
        <f t="shared" si="4"/>
        <v>-3038</v>
      </c>
      <c r="AI43" s="13">
        <f t="shared" si="5"/>
        <v>-0.20000000000000018</v>
      </c>
      <c r="AJ43" s="4">
        <f t="shared" si="6"/>
        <v>-1284</v>
      </c>
      <c r="AK43" s="4">
        <f t="shared" si="7"/>
        <v>-800</v>
      </c>
      <c r="AL43" s="4">
        <f t="shared" si="8"/>
        <v>-484</v>
      </c>
      <c r="AM43" s="13">
        <f t="shared" si="9"/>
        <v>-9.9999999999999645E-2</v>
      </c>
    </row>
    <row r="44" spans="1:39" ht="15.75" thickTop="1">
      <c r="A44" s="6">
        <v>29007</v>
      </c>
      <c r="B44" s="2">
        <v>1979</v>
      </c>
      <c r="C44" s="2" t="s">
        <v>7</v>
      </c>
      <c r="D44" s="4">
        <v>1442692</v>
      </c>
      <c r="E44" s="4">
        <v>1382105</v>
      </c>
      <c r="F44" s="4">
        <v>60587</v>
      </c>
      <c r="G44" s="3">
        <v>4.2</v>
      </c>
      <c r="H44" s="5">
        <v>1418793</v>
      </c>
      <c r="I44" s="5">
        <v>1360921</v>
      </c>
      <c r="J44" s="5">
        <v>57872</v>
      </c>
      <c r="K44" s="3">
        <v>4.0999999999999996</v>
      </c>
      <c r="M44" s="12">
        <f t="shared" si="0"/>
        <v>0</v>
      </c>
      <c r="O44" s="14"/>
      <c r="P44" s="6">
        <v>29007</v>
      </c>
      <c r="Q44" s="2">
        <v>1979</v>
      </c>
      <c r="R44" s="2" t="s">
        <v>7</v>
      </c>
      <c r="S44" s="4">
        <v>1439469</v>
      </c>
      <c r="T44" s="4">
        <v>1378895</v>
      </c>
      <c r="U44" s="4">
        <v>60574</v>
      </c>
      <c r="V44" s="3">
        <v>4.2</v>
      </c>
      <c r="W44" s="5">
        <v>1417481</v>
      </c>
      <c r="X44" s="5">
        <v>1359543</v>
      </c>
      <c r="Y44" s="5">
        <v>57938</v>
      </c>
      <c r="Z44" s="3">
        <v>4.0999999999999996</v>
      </c>
      <c r="AC44" s="6">
        <v>29007</v>
      </c>
      <c r="AD44" s="2">
        <v>1979</v>
      </c>
      <c r="AE44" s="2" t="s">
        <v>7</v>
      </c>
      <c r="AF44" s="4">
        <f t="shared" si="2"/>
        <v>3223</v>
      </c>
      <c r="AG44" s="4">
        <f t="shared" si="3"/>
        <v>3210</v>
      </c>
      <c r="AH44" s="4">
        <f t="shared" si="4"/>
        <v>13</v>
      </c>
      <c r="AI44" s="13">
        <f t="shared" si="5"/>
        <v>0</v>
      </c>
      <c r="AJ44" s="4">
        <f t="shared" si="6"/>
        <v>1312</v>
      </c>
      <c r="AK44" s="4">
        <f t="shared" si="7"/>
        <v>1378</v>
      </c>
      <c r="AL44" s="4">
        <f t="shared" si="8"/>
        <v>-66</v>
      </c>
      <c r="AM44" s="13">
        <f t="shared" si="9"/>
        <v>0</v>
      </c>
    </row>
    <row r="45" spans="1:39" ht="15.75" thickTop="1">
      <c r="A45" s="6">
        <v>29037</v>
      </c>
      <c r="B45" s="2">
        <v>1979</v>
      </c>
      <c r="C45" s="2" t="s">
        <v>8</v>
      </c>
      <c r="D45" s="4">
        <v>1445031</v>
      </c>
      <c r="E45" s="4">
        <v>1391711</v>
      </c>
      <c r="F45" s="4">
        <v>53320</v>
      </c>
      <c r="G45" s="3">
        <v>3.7</v>
      </c>
      <c r="H45" s="5">
        <v>1421449</v>
      </c>
      <c r="I45" s="5">
        <v>1362748</v>
      </c>
      <c r="J45" s="5">
        <v>58701</v>
      </c>
      <c r="K45" s="3">
        <v>4.0999999999999996</v>
      </c>
      <c r="M45" s="12">
        <f t="shared" si="0"/>
        <v>0</v>
      </c>
      <c r="O45" s="14"/>
      <c r="P45" s="6">
        <v>29037</v>
      </c>
      <c r="Q45" s="2">
        <v>1979</v>
      </c>
      <c r="R45" s="2" t="s">
        <v>8</v>
      </c>
      <c r="S45" s="4">
        <v>1446642</v>
      </c>
      <c r="T45" s="4">
        <v>1391269</v>
      </c>
      <c r="U45" s="4">
        <v>55373</v>
      </c>
      <c r="V45" s="3">
        <v>3.8</v>
      </c>
      <c r="W45" s="5">
        <v>1417970</v>
      </c>
      <c r="X45" s="5">
        <v>1359519</v>
      </c>
      <c r="Y45" s="5">
        <v>58451</v>
      </c>
      <c r="Z45" s="3">
        <v>4.0999999999999996</v>
      </c>
      <c r="AC45" s="6">
        <v>29037</v>
      </c>
      <c r="AD45" s="2">
        <v>1979</v>
      </c>
      <c r="AE45" s="2" t="s">
        <v>8</v>
      </c>
      <c r="AF45" s="4">
        <f t="shared" si="2"/>
        <v>-1611</v>
      </c>
      <c r="AG45" s="4">
        <f t="shared" si="3"/>
        <v>442</v>
      </c>
      <c r="AH45" s="4">
        <f t="shared" si="4"/>
        <v>-2053</v>
      </c>
      <c r="AI45" s="13">
        <f t="shared" si="5"/>
        <v>-9.9999999999999645E-2</v>
      </c>
      <c r="AJ45" s="4">
        <f t="shared" si="6"/>
        <v>3479</v>
      </c>
      <c r="AK45" s="4">
        <f t="shared" si="7"/>
        <v>3229</v>
      </c>
      <c r="AL45" s="4">
        <f t="shared" si="8"/>
        <v>250</v>
      </c>
      <c r="AM45" s="13">
        <f t="shared" si="9"/>
        <v>0</v>
      </c>
    </row>
    <row r="46" spans="1:39" ht="15.75" thickTop="1">
      <c r="A46" s="6">
        <v>29068</v>
      </c>
      <c r="B46" s="2">
        <v>1979</v>
      </c>
      <c r="C46" s="2" t="s">
        <v>9</v>
      </c>
      <c r="D46" s="4">
        <v>1429289</v>
      </c>
      <c r="E46" s="4">
        <v>1371300</v>
      </c>
      <c r="F46" s="4">
        <v>57989</v>
      </c>
      <c r="G46" s="3">
        <v>4.0999999999999996</v>
      </c>
      <c r="H46" s="5">
        <v>1424664</v>
      </c>
      <c r="I46" s="5">
        <v>1364850</v>
      </c>
      <c r="J46" s="5">
        <v>59814</v>
      </c>
      <c r="K46" s="3">
        <v>4.2</v>
      </c>
      <c r="M46" s="12">
        <f t="shared" si="0"/>
        <v>0</v>
      </c>
      <c r="O46" s="14"/>
      <c r="P46" s="6">
        <v>29068</v>
      </c>
      <c r="Q46" s="2">
        <v>1979</v>
      </c>
      <c r="R46" s="2" t="s">
        <v>9</v>
      </c>
      <c r="S46" s="4">
        <v>1423522</v>
      </c>
      <c r="T46" s="4">
        <v>1367358</v>
      </c>
      <c r="U46" s="4">
        <v>56164</v>
      </c>
      <c r="V46" s="3">
        <v>3.9</v>
      </c>
      <c r="W46" s="5">
        <v>1419429</v>
      </c>
      <c r="X46" s="5">
        <v>1360047</v>
      </c>
      <c r="Y46" s="5">
        <v>59382</v>
      </c>
      <c r="Z46" s="3">
        <v>4.2</v>
      </c>
      <c r="AC46" s="6">
        <v>29068</v>
      </c>
      <c r="AD46" s="2">
        <v>1979</v>
      </c>
      <c r="AE46" s="2" t="s">
        <v>9</v>
      </c>
      <c r="AF46" s="4">
        <f t="shared" si="2"/>
        <v>5767</v>
      </c>
      <c r="AG46" s="4">
        <f t="shared" si="3"/>
        <v>3942</v>
      </c>
      <c r="AH46" s="4">
        <f t="shared" si="4"/>
        <v>1825</v>
      </c>
      <c r="AI46" s="13">
        <f t="shared" si="5"/>
        <v>0.19999999999999973</v>
      </c>
      <c r="AJ46" s="4">
        <f t="shared" si="6"/>
        <v>5235</v>
      </c>
      <c r="AK46" s="4">
        <f t="shared" si="7"/>
        <v>4803</v>
      </c>
      <c r="AL46" s="4">
        <f t="shared" si="8"/>
        <v>432</v>
      </c>
      <c r="AM46" s="13">
        <f t="shared" si="9"/>
        <v>0</v>
      </c>
    </row>
    <row r="47" spans="1:39" ht="15.75" thickTop="1">
      <c r="A47" s="6">
        <v>29099</v>
      </c>
      <c r="B47" s="2">
        <v>1979</v>
      </c>
      <c r="C47" s="2" t="s">
        <v>10</v>
      </c>
      <c r="D47" s="4">
        <v>1428796</v>
      </c>
      <c r="E47" s="4">
        <v>1372626</v>
      </c>
      <c r="F47" s="4">
        <v>56170</v>
      </c>
      <c r="G47" s="3">
        <v>3.9</v>
      </c>
      <c r="H47" s="5">
        <v>1428786</v>
      </c>
      <c r="I47" s="5">
        <v>1367509</v>
      </c>
      <c r="J47" s="5">
        <v>61277</v>
      </c>
      <c r="K47" s="3">
        <v>4.3</v>
      </c>
      <c r="M47" s="12">
        <f t="shared" si="0"/>
        <v>0</v>
      </c>
      <c r="O47" s="14"/>
      <c r="P47" s="6">
        <v>29099</v>
      </c>
      <c r="Q47" s="2">
        <v>1979</v>
      </c>
      <c r="R47" s="2" t="s">
        <v>10</v>
      </c>
      <c r="S47" s="4">
        <v>1421483</v>
      </c>
      <c r="T47" s="4">
        <v>1366556</v>
      </c>
      <c r="U47" s="4">
        <v>54927</v>
      </c>
      <c r="V47" s="3">
        <v>3.9</v>
      </c>
      <c r="W47" s="5">
        <v>1421846</v>
      </c>
      <c r="X47" s="5">
        <v>1361107</v>
      </c>
      <c r="Y47" s="5">
        <v>60739</v>
      </c>
      <c r="Z47" s="3">
        <v>4.3</v>
      </c>
      <c r="AC47" s="6">
        <v>29099</v>
      </c>
      <c r="AD47" s="2">
        <v>1979</v>
      </c>
      <c r="AE47" s="2" t="s">
        <v>10</v>
      </c>
      <c r="AF47" s="4">
        <f t="shared" si="2"/>
        <v>7313</v>
      </c>
      <c r="AG47" s="4">
        <f t="shared" si="3"/>
        <v>6070</v>
      </c>
      <c r="AH47" s="4">
        <f t="shared" si="4"/>
        <v>1243</v>
      </c>
      <c r="AI47" s="13">
        <f t="shared" si="5"/>
        <v>0</v>
      </c>
      <c r="AJ47" s="4">
        <f t="shared" si="6"/>
        <v>6940</v>
      </c>
      <c r="AK47" s="4">
        <f t="shared" si="7"/>
        <v>6402</v>
      </c>
      <c r="AL47" s="4">
        <f t="shared" si="8"/>
        <v>538</v>
      </c>
      <c r="AM47" s="13">
        <f t="shared" si="9"/>
        <v>0</v>
      </c>
    </row>
    <row r="48" spans="1:39" ht="15.75" thickTop="1">
      <c r="A48" s="6">
        <v>29129</v>
      </c>
      <c r="B48" s="2">
        <v>1979</v>
      </c>
      <c r="C48" s="2" t="s">
        <v>11</v>
      </c>
      <c r="D48" s="4">
        <v>1439838</v>
      </c>
      <c r="E48" s="4">
        <v>1387049</v>
      </c>
      <c r="F48" s="4">
        <v>52789</v>
      </c>
      <c r="G48" s="3">
        <v>3.7</v>
      </c>
      <c r="H48" s="5">
        <v>1433403</v>
      </c>
      <c r="I48" s="5">
        <v>1370743</v>
      </c>
      <c r="J48" s="5">
        <v>62660</v>
      </c>
      <c r="K48" s="3">
        <v>4.4000000000000004</v>
      </c>
      <c r="M48" s="12">
        <f t="shared" si="0"/>
        <v>0</v>
      </c>
      <c r="O48" s="14"/>
      <c r="P48" s="6">
        <v>29129</v>
      </c>
      <c r="Q48" s="2">
        <v>1979</v>
      </c>
      <c r="R48" s="2" t="s">
        <v>11</v>
      </c>
      <c r="S48" s="4">
        <v>1426602</v>
      </c>
      <c r="T48" s="4">
        <v>1373713</v>
      </c>
      <c r="U48" s="4">
        <v>52889</v>
      </c>
      <c r="V48" s="3">
        <v>3.7</v>
      </c>
      <c r="W48" s="5">
        <v>1424784</v>
      </c>
      <c r="X48" s="5">
        <v>1362552</v>
      </c>
      <c r="Y48" s="5">
        <v>62232</v>
      </c>
      <c r="Z48" s="3">
        <v>4.4000000000000004</v>
      </c>
      <c r="AC48" s="6">
        <v>29129</v>
      </c>
      <c r="AD48" s="2">
        <v>1979</v>
      </c>
      <c r="AE48" s="2" t="s">
        <v>11</v>
      </c>
      <c r="AF48" s="4">
        <f t="shared" si="2"/>
        <v>13236</v>
      </c>
      <c r="AG48" s="4">
        <f t="shared" si="3"/>
        <v>13336</v>
      </c>
      <c r="AH48" s="4">
        <f t="shared" si="4"/>
        <v>-100</v>
      </c>
      <c r="AI48" s="13">
        <f t="shared" si="5"/>
        <v>0</v>
      </c>
      <c r="AJ48" s="4">
        <f t="shared" si="6"/>
        <v>8619</v>
      </c>
      <c r="AK48" s="4">
        <f t="shared" si="7"/>
        <v>8191</v>
      </c>
      <c r="AL48" s="4">
        <f t="shared" si="8"/>
        <v>428</v>
      </c>
      <c r="AM48" s="13">
        <f t="shared" si="9"/>
        <v>0</v>
      </c>
    </row>
    <row r="49" spans="1:39" ht="15.75" thickTop="1">
      <c r="A49" s="6">
        <v>29160</v>
      </c>
      <c r="B49" s="2">
        <v>1979</v>
      </c>
      <c r="C49" s="2" t="s">
        <v>12</v>
      </c>
      <c r="D49" s="4">
        <v>1440358</v>
      </c>
      <c r="E49" s="4">
        <v>1380984</v>
      </c>
      <c r="F49" s="4">
        <v>59374</v>
      </c>
      <c r="G49" s="3">
        <v>4.0999999999999996</v>
      </c>
      <c r="H49" s="5">
        <v>1437934</v>
      </c>
      <c r="I49" s="5">
        <v>1374430</v>
      </c>
      <c r="J49" s="5">
        <v>63504</v>
      </c>
      <c r="K49" s="3">
        <v>4.4000000000000004</v>
      </c>
      <c r="M49" s="12">
        <f t="shared" si="0"/>
        <v>0</v>
      </c>
      <c r="O49" s="14"/>
      <c r="P49" s="6">
        <v>29160</v>
      </c>
      <c r="Q49" s="2">
        <v>1979</v>
      </c>
      <c r="R49" s="2" t="s">
        <v>12</v>
      </c>
      <c r="S49" s="4">
        <v>1429458</v>
      </c>
      <c r="T49" s="4">
        <v>1371698</v>
      </c>
      <c r="U49" s="4">
        <v>57760</v>
      </c>
      <c r="V49" s="3">
        <v>4</v>
      </c>
      <c r="W49" s="5">
        <v>1427709</v>
      </c>
      <c r="X49" s="5">
        <v>1364161</v>
      </c>
      <c r="Y49" s="5">
        <v>63548</v>
      </c>
      <c r="Z49" s="3">
        <v>4.5</v>
      </c>
      <c r="AC49" s="6">
        <v>29160</v>
      </c>
      <c r="AD49" s="2">
        <v>1979</v>
      </c>
      <c r="AE49" s="2" t="s">
        <v>12</v>
      </c>
      <c r="AF49" s="4">
        <f t="shared" si="2"/>
        <v>10900</v>
      </c>
      <c r="AG49" s="4">
        <f t="shared" si="3"/>
        <v>9286</v>
      </c>
      <c r="AH49" s="4">
        <f t="shared" si="4"/>
        <v>1614</v>
      </c>
      <c r="AI49" s="13">
        <f t="shared" si="5"/>
        <v>9.9999999999999645E-2</v>
      </c>
      <c r="AJ49" s="4">
        <f t="shared" si="6"/>
        <v>10225</v>
      </c>
      <c r="AK49" s="4">
        <f t="shared" si="7"/>
        <v>10269</v>
      </c>
      <c r="AL49" s="4">
        <f t="shared" si="8"/>
        <v>-44</v>
      </c>
      <c r="AM49" s="13">
        <f t="shared" si="9"/>
        <v>-9.9999999999999645E-2</v>
      </c>
    </row>
    <row r="50" spans="1:39" ht="15.75" thickTop="1">
      <c r="A50" s="6">
        <v>29190</v>
      </c>
      <c r="B50" s="2">
        <v>1979</v>
      </c>
      <c r="C50" s="2" t="s">
        <v>13</v>
      </c>
      <c r="D50" s="4">
        <v>1435093</v>
      </c>
      <c r="E50" s="4">
        <v>1368304</v>
      </c>
      <c r="F50" s="4">
        <v>66789</v>
      </c>
      <c r="G50" s="3">
        <v>4.7</v>
      </c>
      <c r="H50" s="5">
        <v>1441794</v>
      </c>
      <c r="I50" s="5">
        <v>1377688</v>
      </c>
      <c r="J50" s="5">
        <v>64106</v>
      </c>
      <c r="K50" s="3">
        <v>4.4000000000000004</v>
      </c>
      <c r="M50" s="12">
        <f t="shared" si="0"/>
        <v>0</v>
      </c>
      <c r="O50" s="14"/>
      <c r="P50" s="6">
        <v>29190</v>
      </c>
      <c r="Q50" s="2">
        <v>1979</v>
      </c>
      <c r="R50" s="2" t="s">
        <v>13</v>
      </c>
      <c r="S50" s="4">
        <v>1426287</v>
      </c>
      <c r="T50" s="4">
        <v>1359883</v>
      </c>
      <c r="U50" s="4">
        <v>66404</v>
      </c>
      <c r="V50" s="3">
        <v>4.7</v>
      </c>
      <c r="W50" s="5">
        <v>1430274</v>
      </c>
      <c r="X50" s="5">
        <v>1365475</v>
      </c>
      <c r="Y50" s="5">
        <v>64799</v>
      </c>
      <c r="Z50" s="3">
        <v>4.5</v>
      </c>
      <c r="AC50" s="6">
        <v>29190</v>
      </c>
      <c r="AD50" s="2">
        <v>1979</v>
      </c>
      <c r="AE50" s="2" t="s">
        <v>13</v>
      </c>
      <c r="AF50" s="4">
        <f t="shared" si="2"/>
        <v>8806</v>
      </c>
      <c r="AG50" s="4">
        <f t="shared" si="3"/>
        <v>8421</v>
      </c>
      <c r="AH50" s="4">
        <f t="shared" si="4"/>
        <v>385</v>
      </c>
      <c r="AI50" s="13">
        <f t="shared" si="5"/>
        <v>0</v>
      </c>
      <c r="AJ50" s="4">
        <f t="shared" si="6"/>
        <v>11520</v>
      </c>
      <c r="AK50" s="4">
        <f t="shared" si="7"/>
        <v>12213</v>
      </c>
      <c r="AL50" s="4">
        <f t="shared" si="8"/>
        <v>-693</v>
      </c>
      <c r="AM50" s="13">
        <f t="shared" si="9"/>
        <v>-9.9999999999999645E-2</v>
      </c>
    </row>
    <row r="51" spans="1:39" ht="15.75" thickTop="1">
      <c r="A51" s="6">
        <v>29221</v>
      </c>
      <c r="B51" s="2">
        <v>1980</v>
      </c>
      <c r="C51" s="2" t="s">
        <v>2</v>
      </c>
      <c r="D51" s="4">
        <v>1428188</v>
      </c>
      <c r="E51" s="4">
        <v>1351040</v>
      </c>
      <c r="F51" s="4">
        <v>77148</v>
      </c>
      <c r="G51" s="3">
        <v>5.4</v>
      </c>
      <c r="H51" s="5">
        <v>1444035</v>
      </c>
      <c r="I51" s="5">
        <v>1378735</v>
      </c>
      <c r="J51" s="5">
        <v>65300</v>
      </c>
      <c r="K51" s="3">
        <v>4.5</v>
      </c>
      <c r="M51" s="12">
        <f t="shared" si="0"/>
        <v>0</v>
      </c>
      <c r="O51" s="14"/>
      <c r="P51" s="6">
        <v>29221</v>
      </c>
      <c r="Q51" s="2">
        <v>1980</v>
      </c>
      <c r="R51" s="2" t="s">
        <v>2</v>
      </c>
      <c r="S51" s="4">
        <v>1416686</v>
      </c>
      <c r="T51" s="4">
        <v>1338570</v>
      </c>
      <c r="U51" s="4">
        <v>78116</v>
      </c>
      <c r="V51" s="3">
        <v>5.5</v>
      </c>
      <c r="W51" s="5">
        <v>1432412</v>
      </c>
      <c r="X51" s="5">
        <v>1365788</v>
      </c>
      <c r="Y51" s="5">
        <v>66624</v>
      </c>
      <c r="Z51" s="3">
        <v>4.7</v>
      </c>
      <c r="AC51" s="6">
        <v>29221</v>
      </c>
      <c r="AD51" s="2">
        <v>1980</v>
      </c>
      <c r="AE51" s="2" t="s">
        <v>2</v>
      </c>
      <c r="AF51" s="4">
        <f t="shared" si="2"/>
        <v>11502</v>
      </c>
      <c r="AG51" s="4">
        <f t="shared" si="3"/>
        <v>12470</v>
      </c>
      <c r="AH51" s="4">
        <f t="shared" si="4"/>
        <v>-968</v>
      </c>
      <c r="AI51" s="13">
        <f t="shared" si="5"/>
        <v>-9.9999999999999645E-2</v>
      </c>
      <c r="AJ51" s="4">
        <f t="shared" si="6"/>
        <v>11623</v>
      </c>
      <c r="AK51" s="4">
        <f t="shared" si="7"/>
        <v>12947</v>
      </c>
      <c r="AL51" s="4">
        <f t="shared" si="8"/>
        <v>-1324</v>
      </c>
      <c r="AM51" s="13">
        <f t="shared" si="9"/>
        <v>-0.20000000000000018</v>
      </c>
    </row>
    <row r="52" spans="1:39" ht="15.75" thickTop="1">
      <c r="A52" s="6">
        <v>29252</v>
      </c>
      <c r="B52" s="2">
        <v>1980</v>
      </c>
      <c r="C52" s="2" t="s">
        <v>3</v>
      </c>
      <c r="D52" s="4">
        <v>1432102</v>
      </c>
      <c r="E52" s="4">
        <v>1355035</v>
      </c>
      <c r="F52" s="4">
        <v>77067</v>
      </c>
      <c r="G52" s="3">
        <v>5.4</v>
      </c>
      <c r="H52" s="5">
        <v>1444402</v>
      </c>
      <c r="I52" s="5">
        <v>1376591</v>
      </c>
      <c r="J52" s="5">
        <v>67811</v>
      </c>
      <c r="K52" s="3">
        <v>4.7</v>
      </c>
      <c r="M52" s="12">
        <f t="shared" si="0"/>
        <v>0</v>
      </c>
      <c r="O52" s="14"/>
      <c r="P52" s="6">
        <v>29252</v>
      </c>
      <c r="Q52" s="2">
        <v>1980</v>
      </c>
      <c r="R52" s="2" t="s">
        <v>3</v>
      </c>
      <c r="S52" s="4">
        <v>1421705</v>
      </c>
      <c r="T52" s="4">
        <v>1342862</v>
      </c>
      <c r="U52" s="4">
        <v>78843</v>
      </c>
      <c r="V52" s="3">
        <v>5.5</v>
      </c>
      <c r="W52" s="5">
        <v>1434312</v>
      </c>
      <c r="X52" s="5">
        <v>1364637</v>
      </c>
      <c r="Y52" s="5">
        <v>69675</v>
      </c>
      <c r="Z52" s="3">
        <v>4.9000000000000004</v>
      </c>
      <c r="AC52" s="6">
        <v>29252</v>
      </c>
      <c r="AD52" s="2">
        <v>1980</v>
      </c>
      <c r="AE52" s="2" t="s">
        <v>3</v>
      </c>
      <c r="AF52" s="4">
        <f t="shared" si="2"/>
        <v>10397</v>
      </c>
      <c r="AG52" s="4">
        <f t="shared" si="3"/>
        <v>12173</v>
      </c>
      <c r="AH52" s="4">
        <f t="shared" si="4"/>
        <v>-1776</v>
      </c>
      <c r="AI52" s="13">
        <f t="shared" si="5"/>
        <v>-9.9999999999999645E-2</v>
      </c>
      <c r="AJ52" s="4">
        <f t="shared" si="6"/>
        <v>10090</v>
      </c>
      <c r="AK52" s="4">
        <f t="shared" si="7"/>
        <v>11954</v>
      </c>
      <c r="AL52" s="4">
        <f t="shared" si="8"/>
        <v>-1864</v>
      </c>
      <c r="AM52" s="13">
        <f t="shared" si="9"/>
        <v>-0.20000000000000018</v>
      </c>
    </row>
    <row r="53" spans="1:39" ht="15.75" thickTop="1">
      <c r="A53" s="6">
        <v>29281</v>
      </c>
      <c r="B53" s="2">
        <v>1980</v>
      </c>
      <c r="C53" s="2" t="s">
        <v>4</v>
      </c>
      <c r="D53" s="4">
        <v>1434759</v>
      </c>
      <c r="E53" s="4">
        <v>1361771</v>
      </c>
      <c r="F53" s="4">
        <v>72988</v>
      </c>
      <c r="G53" s="3">
        <v>5.0999999999999996</v>
      </c>
      <c r="H53" s="5">
        <v>1443093</v>
      </c>
      <c r="I53" s="5">
        <v>1370937</v>
      </c>
      <c r="J53" s="5">
        <v>72156</v>
      </c>
      <c r="K53" s="3">
        <v>5</v>
      </c>
      <c r="M53" s="12">
        <f t="shared" si="0"/>
        <v>0</v>
      </c>
      <c r="O53" s="14"/>
      <c r="P53" s="6">
        <v>29281</v>
      </c>
      <c r="Q53" s="2">
        <v>1980</v>
      </c>
      <c r="R53" s="2" t="s">
        <v>4</v>
      </c>
      <c r="S53" s="4">
        <v>1423939</v>
      </c>
      <c r="T53" s="4">
        <v>1346277</v>
      </c>
      <c r="U53" s="4">
        <v>77662</v>
      </c>
      <c r="V53" s="3">
        <v>5.5</v>
      </c>
      <c r="W53" s="5">
        <v>1436133</v>
      </c>
      <c r="X53" s="5">
        <v>1361763</v>
      </c>
      <c r="Y53" s="5">
        <v>74370</v>
      </c>
      <c r="Z53" s="3">
        <v>5.2</v>
      </c>
      <c r="AC53" s="6">
        <v>29281</v>
      </c>
      <c r="AD53" s="2">
        <v>1980</v>
      </c>
      <c r="AE53" s="2" t="s">
        <v>4</v>
      </c>
      <c r="AF53" s="4">
        <f t="shared" si="2"/>
        <v>10820</v>
      </c>
      <c r="AG53" s="4">
        <f t="shared" si="3"/>
        <v>15494</v>
      </c>
      <c r="AH53" s="4">
        <f t="shared" si="4"/>
        <v>-4674</v>
      </c>
      <c r="AI53" s="13">
        <f t="shared" si="5"/>
        <v>-0.40000000000000036</v>
      </c>
      <c r="AJ53" s="4">
        <f t="shared" si="6"/>
        <v>6960</v>
      </c>
      <c r="AK53" s="4">
        <f t="shared" si="7"/>
        <v>9174</v>
      </c>
      <c r="AL53" s="4">
        <f t="shared" si="8"/>
        <v>-2214</v>
      </c>
      <c r="AM53" s="13">
        <f t="shared" si="9"/>
        <v>-0.20000000000000018</v>
      </c>
    </row>
    <row r="54" spans="1:39" ht="15.75" thickTop="1">
      <c r="A54" s="6">
        <v>29312</v>
      </c>
      <c r="B54" s="2">
        <v>1980</v>
      </c>
      <c r="C54" s="2" t="s">
        <v>5</v>
      </c>
      <c r="D54" s="4">
        <v>1434249</v>
      </c>
      <c r="E54" s="4">
        <v>1357292</v>
      </c>
      <c r="F54" s="4">
        <v>76957</v>
      </c>
      <c r="G54" s="3">
        <v>5.4</v>
      </c>
      <c r="H54" s="5">
        <v>1439782</v>
      </c>
      <c r="I54" s="5">
        <v>1361693</v>
      </c>
      <c r="J54" s="5">
        <v>78089</v>
      </c>
      <c r="K54" s="3">
        <v>5.4</v>
      </c>
      <c r="M54" s="12">
        <f t="shared" si="0"/>
        <v>0</v>
      </c>
      <c r="O54" s="14"/>
      <c r="P54" s="6">
        <v>29312</v>
      </c>
      <c r="Q54" s="2">
        <v>1980</v>
      </c>
      <c r="R54" s="2" t="s">
        <v>5</v>
      </c>
      <c r="S54" s="4">
        <v>1431105</v>
      </c>
      <c r="T54" s="4">
        <v>1351666</v>
      </c>
      <c r="U54" s="4">
        <v>79439</v>
      </c>
      <c r="V54" s="3">
        <v>5.6</v>
      </c>
      <c r="W54" s="5">
        <v>1437847</v>
      </c>
      <c r="X54" s="5">
        <v>1357349</v>
      </c>
      <c r="Y54" s="5">
        <v>80498</v>
      </c>
      <c r="Z54" s="3">
        <v>5.6</v>
      </c>
      <c r="AC54" s="6">
        <v>29312</v>
      </c>
      <c r="AD54" s="2">
        <v>1980</v>
      </c>
      <c r="AE54" s="2" t="s">
        <v>5</v>
      </c>
      <c r="AF54" s="4">
        <f t="shared" si="2"/>
        <v>3144</v>
      </c>
      <c r="AG54" s="4">
        <f t="shared" si="3"/>
        <v>5626</v>
      </c>
      <c r="AH54" s="4">
        <f t="shared" si="4"/>
        <v>-2482</v>
      </c>
      <c r="AI54" s="13">
        <f t="shared" si="5"/>
        <v>-0.19999999999999929</v>
      </c>
      <c r="AJ54" s="4">
        <f t="shared" si="6"/>
        <v>1935</v>
      </c>
      <c r="AK54" s="4">
        <f t="shared" si="7"/>
        <v>4344</v>
      </c>
      <c r="AL54" s="4">
        <f t="shared" si="8"/>
        <v>-2409</v>
      </c>
      <c r="AM54" s="13">
        <f t="shared" si="9"/>
        <v>-0.19999999999999929</v>
      </c>
    </row>
    <row r="55" spans="1:39" ht="15.75" thickTop="1">
      <c r="A55" s="6">
        <v>29342</v>
      </c>
      <c r="B55" s="2">
        <v>1980</v>
      </c>
      <c r="C55" s="2" t="s">
        <v>6</v>
      </c>
      <c r="D55" s="4">
        <v>1425500</v>
      </c>
      <c r="E55" s="4">
        <v>1342842</v>
      </c>
      <c r="F55" s="4">
        <v>82658</v>
      </c>
      <c r="G55" s="3">
        <v>5.8</v>
      </c>
      <c r="H55" s="5">
        <v>1434524</v>
      </c>
      <c r="I55" s="5">
        <v>1349858</v>
      </c>
      <c r="J55" s="5">
        <v>84666</v>
      </c>
      <c r="K55" s="3">
        <v>5.9</v>
      </c>
      <c r="M55" s="12">
        <f t="shared" si="0"/>
        <v>0</v>
      </c>
      <c r="O55" s="14"/>
      <c r="P55" s="6">
        <v>29342</v>
      </c>
      <c r="Q55" s="2">
        <v>1980</v>
      </c>
      <c r="R55" s="2" t="s">
        <v>6</v>
      </c>
      <c r="S55" s="4">
        <v>1434319</v>
      </c>
      <c r="T55" s="4">
        <v>1350011</v>
      </c>
      <c r="U55" s="4">
        <v>84308</v>
      </c>
      <c r="V55" s="3">
        <v>5.9</v>
      </c>
      <c r="W55" s="5">
        <v>1439270</v>
      </c>
      <c r="X55" s="5">
        <v>1352124</v>
      </c>
      <c r="Y55" s="5">
        <v>87146</v>
      </c>
      <c r="Z55" s="3">
        <v>6.1</v>
      </c>
      <c r="AC55" s="6">
        <v>29342</v>
      </c>
      <c r="AD55" s="2">
        <v>1980</v>
      </c>
      <c r="AE55" s="2" t="s">
        <v>6</v>
      </c>
      <c r="AF55" s="4">
        <f t="shared" si="2"/>
        <v>-8819</v>
      </c>
      <c r="AG55" s="4">
        <f t="shared" si="3"/>
        <v>-7169</v>
      </c>
      <c r="AH55" s="4">
        <f t="shared" si="4"/>
        <v>-1650</v>
      </c>
      <c r="AI55" s="13">
        <f t="shared" si="5"/>
        <v>-0.10000000000000053</v>
      </c>
      <c r="AJ55" s="4">
        <f t="shared" si="6"/>
        <v>-4746</v>
      </c>
      <c r="AK55" s="4">
        <f t="shared" si="7"/>
        <v>-2266</v>
      </c>
      <c r="AL55" s="4">
        <f t="shared" si="8"/>
        <v>-2480</v>
      </c>
      <c r="AM55" s="13">
        <f t="shared" si="9"/>
        <v>-0.19999999999999929</v>
      </c>
    </row>
    <row r="56" spans="1:39" ht="15.75" thickTop="1">
      <c r="A56" s="6">
        <v>29373</v>
      </c>
      <c r="B56" s="2">
        <v>1980</v>
      </c>
      <c r="C56" s="2" t="s">
        <v>7</v>
      </c>
      <c r="D56" s="4">
        <v>1446644</v>
      </c>
      <c r="E56" s="4">
        <v>1351426</v>
      </c>
      <c r="F56" s="4">
        <v>95218</v>
      </c>
      <c r="G56" s="3">
        <v>6.6</v>
      </c>
      <c r="H56" s="5">
        <v>1428369</v>
      </c>
      <c r="I56" s="5">
        <v>1337698</v>
      </c>
      <c r="J56" s="5">
        <v>90671</v>
      </c>
      <c r="K56" s="3">
        <v>6.3</v>
      </c>
      <c r="M56" s="12">
        <f t="shared" si="0"/>
        <v>0</v>
      </c>
      <c r="O56" s="14"/>
      <c r="P56" s="6">
        <v>29373</v>
      </c>
      <c r="Q56" s="2">
        <v>1980</v>
      </c>
      <c r="R56" s="2" t="s">
        <v>7</v>
      </c>
      <c r="S56" s="4">
        <v>1462370</v>
      </c>
      <c r="T56" s="4">
        <v>1364785</v>
      </c>
      <c r="U56" s="4">
        <v>97585</v>
      </c>
      <c r="V56" s="3">
        <v>6.7</v>
      </c>
      <c r="W56" s="5">
        <v>1440267</v>
      </c>
      <c r="X56" s="5">
        <v>1347164</v>
      </c>
      <c r="Y56" s="5">
        <v>93103</v>
      </c>
      <c r="Z56" s="3">
        <v>6.5</v>
      </c>
      <c r="AC56" s="6">
        <v>29373</v>
      </c>
      <c r="AD56" s="2">
        <v>1980</v>
      </c>
      <c r="AE56" s="2" t="s">
        <v>7</v>
      </c>
      <c r="AF56" s="4">
        <f t="shared" si="2"/>
        <v>-15726</v>
      </c>
      <c r="AG56" s="4">
        <f t="shared" si="3"/>
        <v>-13359</v>
      </c>
      <c r="AH56" s="4">
        <f t="shared" si="4"/>
        <v>-2367</v>
      </c>
      <c r="AI56" s="13">
        <f t="shared" si="5"/>
        <v>-0.10000000000000053</v>
      </c>
      <c r="AJ56" s="4">
        <f t="shared" si="6"/>
        <v>-11898</v>
      </c>
      <c r="AK56" s="4">
        <f t="shared" si="7"/>
        <v>-9466</v>
      </c>
      <c r="AL56" s="4">
        <f t="shared" si="8"/>
        <v>-2432</v>
      </c>
      <c r="AM56" s="13">
        <f t="shared" si="9"/>
        <v>-0.20000000000000018</v>
      </c>
    </row>
    <row r="57" spans="1:39" ht="15.75" thickTop="1">
      <c r="A57" s="6">
        <v>29403</v>
      </c>
      <c r="B57" s="2">
        <v>1980</v>
      </c>
      <c r="C57" s="2" t="s">
        <v>8</v>
      </c>
      <c r="D57" s="4">
        <v>1452985</v>
      </c>
      <c r="E57" s="4">
        <v>1361802</v>
      </c>
      <c r="F57" s="4">
        <v>91183</v>
      </c>
      <c r="G57" s="3">
        <v>6.3</v>
      </c>
      <c r="H57" s="5">
        <v>1422270</v>
      </c>
      <c r="I57" s="5">
        <v>1327560</v>
      </c>
      <c r="J57" s="5">
        <v>94710</v>
      </c>
      <c r="K57" s="3">
        <v>6.7</v>
      </c>
      <c r="M57" s="12">
        <f t="shared" si="0"/>
        <v>0</v>
      </c>
      <c r="O57" s="14"/>
      <c r="P57" s="6">
        <v>29403</v>
      </c>
      <c r="Q57" s="2">
        <v>1980</v>
      </c>
      <c r="R57" s="2" t="s">
        <v>8</v>
      </c>
      <c r="S57" s="4">
        <v>1469312</v>
      </c>
      <c r="T57" s="4">
        <v>1374661</v>
      </c>
      <c r="U57" s="4">
        <v>94651</v>
      </c>
      <c r="V57" s="3">
        <v>6.4</v>
      </c>
      <c r="W57" s="5">
        <v>1440143</v>
      </c>
      <c r="X57" s="5">
        <v>1343042</v>
      </c>
      <c r="Y57" s="5">
        <v>97101</v>
      </c>
      <c r="Z57" s="3">
        <v>6.7</v>
      </c>
      <c r="AC57" s="6">
        <v>29403</v>
      </c>
      <c r="AD57" s="2">
        <v>1980</v>
      </c>
      <c r="AE57" s="2" t="s">
        <v>8</v>
      </c>
      <c r="AF57" s="4">
        <f t="shared" si="2"/>
        <v>-16327</v>
      </c>
      <c r="AG57" s="4">
        <f t="shared" si="3"/>
        <v>-12859</v>
      </c>
      <c r="AH57" s="4">
        <f t="shared" si="4"/>
        <v>-3468</v>
      </c>
      <c r="AI57" s="13">
        <f t="shared" si="5"/>
        <v>-0.10000000000000053</v>
      </c>
      <c r="AJ57" s="4">
        <f t="shared" si="6"/>
        <v>-17873</v>
      </c>
      <c r="AK57" s="4">
        <f t="shared" si="7"/>
        <v>-15482</v>
      </c>
      <c r="AL57" s="4">
        <f t="shared" si="8"/>
        <v>-2391</v>
      </c>
      <c r="AM57" s="13">
        <f t="shared" si="9"/>
        <v>0</v>
      </c>
    </row>
    <row r="58" spans="1:39" ht="15.75" thickTop="1">
      <c r="A58" s="6">
        <v>29434</v>
      </c>
      <c r="B58" s="2">
        <v>1980</v>
      </c>
      <c r="C58" s="2" t="s">
        <v>9</v>
      </c>
      <c r="D58" s="4">
        <v>1421381</v>
      </c>
      <c r="E58" s="4">
        <v>1324179</v>
      </c>
      <c r="F58" s="4">
        <v>97202</v>
      </c>
      <c r="G58" s="3">
        <v>6.8</v>
      </c>
      <c r="H58" s="5">
        <v>1417481</v>
      </c>
      <c r="I58" s="5">
        <v>1321438</v>
      </c>
      <c r="J58" s="5">
        <v>96043</v>
      </c>
      <c r="K58" s="3">
        <v>6.8</v>
      </c>
      <c r="M58" s="12">
        <f t="shared" si="0"/>
        <v>0</v>
      </c>
      <c r="O58" s="14"/>
      <c r="P58" s="6">
        <v>29434</v>
      </c>
      <c r="Q58" s="2">
        <v>1980</v>
      </c>
      <c r="R58" s="2" t="s">
        <v>9</v>
      </c>
      <c r="S58" s="4">
        <v>1443522</v>
      </c>
      <c r="T58" s="4">
        <v>1344888</v>
      </c>
      <c r="U58" s="4">
        <v>98634</v>
      </c>
      <c r="V58" s="3">
        <v>6.8</v>
      </c>
      <c r="W58" s="5">
        <v>1438538</v>
      </c>
      <c r="X58" s="5">
        <v>1340060</v>
      </c>
      <c r="Y58" s="5">
        <v>98478</v>
      </c>
      <c r="Z58" s="3">
        <v>6.8</v>
      </c>
      <c r="AC58" s="6">
        <v>29434</v>
      </c>
      <c r="AD58" s="2">
        <v>1980</v>
      </c>
      <c r="AE58" s="2" t="s">
        <v>9</v>
      </c>
      <c r="AF58" s="4">
        <f t="shared" si="2"/>
        <v>-22141</v>
      </c>
      <c r="AG58" s="4">
        <f t="shared" si="3"/>
        <v>-20709</v>
      </c>
      <c r="AH58" s="4">
        <f t="shared" si="4"/>
        <v>-1432</v>
      </c>
      <c r="AI58" s="13">
        <f t="shared" si="5"/>
        <v>0</v>
      </c>
      <c r="AJ58" s="4">
        <f t="shared" si="6"/>
        <v>-21057</v>
      </c>
      <c r="AK58" s="4">
        <f t="shared" si="7"/>
        <v>-18622</v>
      </c>
      <c r="AL58" s="4">
        <f t="shared" si="8"/>
        <v>-2435</v>
      </c>
      <c r="AM58" s="13">
        <f t="shared" si="9"/>
        <v>0</v>
      </c>
    </row>
    <row r="59" spans="1:39" ht="15.75" thickTop="1">
      <c r="A59" s="6">
        <v>29465</v>
      </c>
      <c r="B59" s="2">
        <v>1980</v>
      </c>
      <c r="C59" s="2" t="s">
        <v>10</v>
      </c>
      <c r="D59" s="4">
        <v>1405677</v>
      </c>
      <c r="E59" s="4">
        <v>1318387</v>
      </c>
      <c r="F59" s="4">
        <v>87290</v>
      </c>
      <c r="G59" s="3">
        <v>6.2</v>
      </c>
      <c r="H59" s="5">
        <v>1414918</v>
      </c>
      <c r="I59" s="5">
        <v>1319918</v>
      </c>
      <c r="J59" s="5">
        <v>95000</v>
      </c>
      <c r="K59" s="3">
        <v>6.7</v>
      </c>
      <c r="M59" s="12">
        <f t="shared" si="0"/>
        <v>0</v>
      </c>
      <c r="O59" s="14"/>
      <c r="P59" s="6">
        <v>29465</v>
      </c>
      <c r="Q59" s="2">
        <v>1980</v>
      </c>
      <c r="R59" s="2" t="s">
        <v>10</v>
      </c>
      <c r="S59" s="4">
        <v>1432608</v>
      </c>
      <c r="T59" s="4">
        <v>1342499</v>
      </c>
      <c r="U59" s="4">
        <v>90109</v>
      </c>
      <c r="V59" s="3">
        <v>6.3</v>
      </c>
      <c r="W59" s="5">
        <v>1435610</v>
      </c>
      <c r="X59" s="5">
        <v>1338112</v>
      </c>
      <c r="Y59" s="5">
        <v>97498</v>
      </c>
      <c r="Z59" s="3">
        <v>6.8</v>
      </c>
      <c r="AC59" s="6">
        <v>29465</v>
      </c>
      <c r="AD59" s="2">
        <v>1980</v>
      </c>
      <c r="AE59" s="2" t="s">
        <v>10</v>
      </c>
      <c r="AF59" s="4">
        <f t="shared" si="2"/>
        <v>-26931</v>
      </c>
      <c r="AG59" s="4">
        <f t="shared" si="3"/>
        <v>-24112</v>
      </c>
      <c r="AH59" s="4">
        <f t="shared" si="4"/>
        <v>-2819</v>
      </c>
      <c r="AI59" s="13">
        <f t="shared" si="5"/>
        <v>-9.9999999999999645E-2</v>
      </c>
      <c r="AJ59" s="4">
        <f t="shared" si="6"/>
        <v>-20692</v>
      </c>
      <c r="AK59" s="4">
        <f t="shared" si="7"/>
        <v>-18194</v>
      </c>
      <c r="AL59" s="4">
        <f t="shared" si="8"/>
        <v>-2498</v>
      </c>
      <c r="AM59" s="13">
        <f t="shared" si="9"/>
        <v>-9.9999999999999645E-2</v>
      </c>
    </row>
    <row r="60" spans="1:39" ht="15.75" thickTop="1">
      <c r="A60" s="6">
        <v>29495</v>
      </c>
      <c r="B60" s="2">
        <v>1980</v>
      </c>
      <c r="C60" s="2" t="s">
        <v>11</v>
      </c>
      <c r="D60" s="4">
        <v>1425089</v>
      </c>
      <c r="E60" s="4">
        <v>1342226</v>
      </c>
      <c r="F60" s="4">
        <v>82863</v>
      </c>
      <c r="G60" s="3">
        <v>5.8</v>
      </c>
      <c r="H60" s="5">
        <v>1414904</v>
      </c>
      <c r="I60" s="5">
        <v>1322177</v>
      </c>
      <c r="J60" s="5">
        <v>92727</v>
      </c>
      <c r="K60" s="3">
        <v>6.6</v>
      </c>
      <c r="M60" s="12">
        <f t="shared" si="0"/>
        <v>0</v>
      </c>
      <c r="O60" s="14"/>
      <c r="P60" s="6">
        <v>29495</v>
      </c>
      <c r="Q60" s="2">
        <v>1980</v>
      </c>
      <c r="R60" s="2" t="s">
        <v>11</v>
      </c>
      <c r="S60" s="4">
        <v>1441546</v>
      </c>
      <c r="T60" s="4">
        <v>1356372</v>
      </c>
      <c r="U60" s="4">
        <v>85174</v>
      </c>
      <c r="V60" s="3">
        <v>5.9</v>
      </c>
      <c r="W60" s="5">
        <v>1431994</v>
      </c>
      <c r="X60" s="5">
        <v>1336882</v>
      </c>
      <c r="Y60" s="5">
        <v>95112</v>
      </c>
      <c r="Z60" s="3">
        <v>6.6</v>
      </c>
      <c r="AC60" s="6">
        <v>29495</v>
      </c>
      <c r="AD60" s="2">
        <v>1980</v>
      </c>
      <c r="AE60" s="2" t="s">
        <v>11</v>
      </c>
      <c r="AF60" s="4">
        <f t="shared" si="2"/>
        <v>-16457</v>
      </c>
      <c r="AG60" s="4">
        <f t="shared" si="3"/>
        <v>-14146</v>
      </c>
      <c r="AH60" s="4">
        <f t="shared" si="4"/>
        <v>-2311</v>
      </c>
      <c r="AI60" s="13">
        <f t="shared" si="5"/>
        <v>-0.10000000000000053</v>
      </c>
      <c r="AJ60" s="4">
        <f t="shared" si="6"/>
        <v>-17090</v>
      </c>
      <c r="AK60" s="4">
        <f t="shared" si="7"/>
        <v>-14705</v>
      </c>
      <c r="AL60" s="4">
        <f t="shared" si="8"/>
        <v>-2385</v>
      </c>
      <c r="AM60" s="13">
        <f t="shared" si="9"/>
        <v>0</v>
      </c>
    </row>
    <row r="61" spans="1:39" ht="15.75" thickTop="1">
      <c r="A61" s="6">
        <v>29526</v>
      </c>
      <c r="B61" s="2">
        <v>1980</v>
      </c>
      <c r="C61" s="2" t="s">
        <v>12</v>
      </c>
      <c r="D61" s="4">
        <v>1421796</v>
      </c>
      <c r="E61" s="4">
        <v>1337641</v>
      </c>
      <c r="F61" s="4">
        <v>84155</v>
      </c>
      <c r="G61" s="3">
        <v>5.9</v>
      </c>
      <c r="H61" s="5">
        <v>1417351</v>
      </c>
      <c r="I61" s="5">
        <v>1326965</v>
      </c>
      <c r="J61" s="5">
        <v>90386</v>
      </c>
      <c r="K61" s="3">
        <v>6.4</v>
      </c>
      <c r="M61" s="12">
        <f t="shared" si="0"/>
        <v>0</v>
      </c>
      <c r="O61" s="14"/>
      <c r="P61" s="6">
        <v>29526</v>
      </c>
      <c r="Q61" s="2">
        <v>1980</v>
      </c>
      <c r="R61" s="2" t="s">
        <v>12</v>
      </c>
      <c r="S61" s="4">
        <v>1429295</v>
      </c>
      <c r="T61" s="4">
        <v>1345313</v>
      </c>
      <c r="U61" s="4">
        <v>83982</v>
      </c>
      <c r="V61" s="3">
        <v>5.9</v>
      </c>
      <c r="W61" s="5">
        <v>1428659</v>
      </c>
      <c r="X61" s="5">
        <v>1336304</v>
      </c>
      <c r="Y61" s="5">
        <v>92355</v>
      </c>
      <c r="Z61" s="3">
        <v>6.5</v>
      </c>
      <c r="AC61" s="6">
        <v>29526</v>
      </c>
      <c r="AD61" s="2">
        <v>1980</v>
      </c>
      <c r="AE61" s="2" t="s">
        <v>12</v>
      </c>
      <c r="AF61" s="4">
        <f t="shared" si="2"/>
        <v>-7499</v>
      </c>
      <c r="AG61" s="4">
        <f t="shared" si="3"/>
        <v>-7672</v>
      </c>
      <c r="AH61" s="4">
        <f t="shared" si="4"/>
        <v>173</v>
      </c>
      <c r="AI61" s="13">
        <f t="shared" si="5"/>
        <v>0</v>
      </c>
      <c r="AJ61" s="4">
        <f t="shared" si="6"/>
        <v>-11308</v>
      </c>
      <c r="AK61" s="4">
        <f t="shared" si="7"/>
        <v>-9339</v>
      </c>
      <c r="AL61" s="4">
        <f t="shared" si="8"/>
        <v>-1969</v>
      </c>
      <c r="AM61" s="13">
        <f t="shared" si="9"/>
        <v>-9.9999999999999645E-2</v>
      </c>
    </row>
    <row r="62" spans="1:39" ht="15.75" thickTop="1">
      <c r="A62" s="6">
        <v>29556</v>
      </c>
      <c r="B62" s="2">
        <v>1980</v>
      </c>
      <c r="C62" s="2" t="s">
        <v>13</v>
      </c>
      <c r="D62" s="4">
        <v>1411354</v>
      </c>
      <c r="E62" s="4">
        <v>1325821</v>
      </c>
      <c r="F62" s="4">
        <v>85533</v>
      </c>
      <c r="G62" s="3">
        <v>6.1</v>
      </c>
      <c r="H62" s="5">
        <v>1421612</v>
      </c>
      <c r="I62" s="5">
        <v>1333046</v>
      </c>
      <c r="J62" s="5">
        <v>88566</v>
      </c>
      <c r="K62" s="3">
        <v>6.2</v>
      </c>
      <c r="M62" s="12">
        <f t="shared" si="0"/>
        <v>0</v>
      </c>
      <c r="O62" s="14"/>
      <c r="P62" s="6">
        <v>29556</v>
      </c>
      <c r="Q62" s="2">
        <v>1980</v>
      </c>
      <c r="R62" s="2" t="s">
        <v>13</v>
      </c>
      <c r="S62" s="4">
        <v>1415458</v>
      </c>
      <c r="T62" s="4">
        <v>1328351</v>
      </c>
      <c r="U62" s="4">
        <v>87107</v>
      </c>
      <c r="V62" s="3">
        <v>6.2</v>
      </c>
      <c r="W62" s="5">
        <v>1426465</v>
      </c>
      <c r="X62" s="5">
        <v>1336553</v>
      </c>
      <c r="Y62" s="5">
        <v>89912</v>
      </c>
      <c r="Z62" s="3">
        <v>6.3</v>
      </c>
      <c r="AC62" s="6">
        <v>29556</v>
      </c>
      <c r="AD62" s="2">
        <v>1980</v>
      </c>
      <c r="AE62" s="2" t="s">
        <v>13</v>
      </c>
      <c r="AF62" s="4">
        <f t="shared" si="2"/>
        <v>-4104</v>
      </c>
      <c r="AG62" s="4">
        <f t="shared" si="3"/>
        <v>-2530</v>
      </c>
      <c r="AH62" s="4">
        <f t="shared" si="4"/>
        <v>-1574</v>
      </c>
      <c r="AI62" s="13">
        <f t="shared" si="5"/>
        <v>-0.10000000000000053</v>
      </c>
      <c r="AJ62" s="4">
        <f t="shared" si="6"/>
        <v>-4853</v>
      </c>
      <c r="AK62" s="4">
        <f t="shared" si="7"/>
        <v>-3507</v>
      </c>
      <c r="AL62" s="4">
        <f t="shared" si="8"/>
        <v>-1346</v>
      </c>
      <c r="AM62" s="13">
        <f t="shared" si="9"/>
        <v>-9.9999999999999645E-2</v>
      </c>
    </row>
    <row r="63" spans="1:39" ht="15.75" thickTop="1">
      <c r="A63" s="6">
        <v>29587</v>
      </c>
      <c r="B63" s="2">
        <v>1981</v>
      </c>
      <c r="C63" s="2" t="s">
        <v>2</v>
      </c>
      <c r="D63" s="4">
        <v>1415132</v>
      </c>
      <c r="E63" s="4">
        <v>1313624</v>
      </c>
      <c r="F63" s="4">
        <v>101508</v>
      </c>
      <c r="G63" s="3">
        <v>7.2</v>
      </c>
      <c r="H63" s="5">
        <v>1426331</v>
      </c>
      <c r="I63" s="5">
        <v>1338810</v>
      </c>
      <c r="J63" s="5">
        <v>87521</v>
      </c>
      <c r="K63" s="3">
        <v>6.1</v>
      </c>
      <c r="M63" s="12">
        <f t="shared" si="0"/>
        <v>0</v>
      </c>
      <c r="O63" s="14"/>
      <c r="P63" s="6">
        <v>29587</v>
      </c>
      <c r="Q63" s="2">
        <v>1981</v>
      </c>
      <c r="R63" s="2" t="s">
        <v>2</v>
      </c>
      <c r="S63" s="4">
        <v>1409743</v>
      </c>
      <c r="T63" s="4">
        <v>1308171</v>
      </c>
      <c r="U63" s="4">
        <v>101572</v>
      </c>
      <c r="V63" s="3">
        <v>7.2</v>
      </c>
      <c r="W63" s="5">
        <v>1425627</v>
      </c>
      <c r="X63" s="5">
        <v>1337457</v>
      </c>
      <c r="Y63" s="5">
        <v>88170</v>
      </c>
      <c r="Z63" s="3">
        <v>6.2</v>
      </c>
      <c r="AC63" s="6">
        <v>29587</v>
      </c>
      <c r="AD63" s="2">
        <v>1981</v>
      </c>
      <c r="AE63" s="2" t="s">
        <v>2</v>
      </c>
      <c r="AF63" s="4">
        <f t="shared" si="2"/>
        <v>5389</v>
      </c>
      <c r="AG63" s="4">
        <f t="shared" si="3"/>
        <v>5453</v>
      </c>
      <c r="AH63" s="4">
        <f t="shared" si="4"/>
        <v>-64</v>
      </c>
      <c r="AI63" s="13">
        <f t="shared" si="5"/>
        <v>0</v>
      </c>
      <c r="AJ63" s="4">
        <f t="shared" si="6"/>
        <v>704</v>
      </c>
      <c r="AK63" s="4">
        <f t="shared" si="7"/>
        <v>1353</v>
      </c>
      <c r="AL63" s="4">
        <f t="shared" si="8"/>
        <v>-649</v>
      </c>
      <c r="AM63" s="13">
        <f t="shared" si="9"/>
        <v>-0.10000000000000053</v>
      </c>
    </row>
    <row r="64" spans="1:39" ht="15.75" thickTop="1">
      <c r="A64" s="6">
        <v>29618</v>
      </c>
      <c r="B64" s="2">
        <v>1981</v>
      </c>
      <c r="C64" s="2" t="s">
        <v>3</v>
      </c>
      <c r="D64" s="4">
        <v>1414032</v>
      </c>
      <c r="E64" s="4">
        <v>1314781</v>
      </c>
      <c r="F64" s="4">
        <v>99251</v>
      </c>
      <c r="G64" s="3">
        <v>7</v>
      </c>
      <c r="H64" s="5">
        <v>1429913</v>
      </c>
      <c r="I64" s="5">
        <v>1342673</v>
      </c>
      <c r="J64" s="5">
        <v>87240</v>
      </c>
      <c r="K64" s="3">
        <v>6.1</v>
      </c>
      <c r="M64" s="12">
        <f t="shared" si="0"/>
        <v>0</v>
      </c>
      <c r="O64" s="14"/>
      <c r="P64" s="6">
        <v>29618</v>
      </c>
      <c r="Q64" s="2">
        <v>1981</v>
      </c>
      <c r="R64" s="2" t="s">
        <v>3</v>
      </c>
      <c r="S64" s="4">
        <v>1411755</v>
      </c>
      <c r="T64" s="4">
        <v>1312300</v>
      </c>
      <c r="U64" s="4">
        <v>99455</v>
      </c>
      <c r="V64" s="3">
        <v>7</v>
      </c>
      <c r="W64" s="5">
        <v>1425851</v>
      </c>
      <c r="X64" s="5">
        <v>1338595</v>
      </c>
      <c r="Y64" s="5">
        <v>87256</v>
      </c>
      <c r="Z64" s="3">
        <v>6.1</v>
      </c>
      <c r="AC64" s="6">
        <v>29618</v>
      </c>
      <c r="AD64" s="2">
        <v>1981</v>
      </c>
      <c r="AE64" s="2" t="s">
        <v>3</v>
      </c>
      <c r="AF64" s="4">
        <f t="shared" si="2"/>
        <v>2277</v>
      </c>
      <c r="AG64" s="4">
        <f t="shared" si="3"/>
        <v>2481</v>
      </c>
      <c r="AH64" s="4">
        <f t="shared" si="4"/>
        <v>-204</v>
      </c>
      <c r="AI64" s="13">
        <f t="shared" si="5"/>
        <v>0</v>
      </c>
      <c r="AJ64" s="4">
        <f t="shared" si="6"/>
        <v>4062</v>
      </c>
      <c r="AK64" s="4">
        <f t="shared" si="7"/>
        <v>4078</v>
      </c>
      <c r="AL64" s="4">
        <f t="shared" si="8"/>
        <v>-16</v>
      </c>
      <c r="AM64" s="13">
        <f t="shared" si="9"/>
        <v>0</v>
      </c>
    </row>
    <row r="65" spans="1:39" ht="15.75" thickTop="1">
      <c r="A65" s="6">
        <v>29646</v>
      </c>
      <c r="B65" s="2">
        <v>1981</v>
      </c>
      <c r="C65" s="2" t="s">
        <v>4</v>
      </c>
      <c r="D65" s="4">
        <v>1424775</v>
      </c>
      <c r="E65" s="4">
        <v>1330135</v>
      </c>
      <c r="F65" s="4">
        <v>94640</v>
      </c>
      <c r="G65" s="3">
        <v>6.6</v>
      </c>
      <c r="H65" s="5">
        <v>1431552</v>
      </c>
      <c r="I65" s="5">
        <v>1344249</v>
      </c>
      <c r="J65" s="5">
        <v>87303</v>
      </c>
      <c r="K65" s="3">
        <v>6.1</v>
      </c>
      <c r="M65" s="12">
        <f t="shared" si="0"/>
        <v>0</v>
      </c>
      <c r="O65" s="14"/>
      <c r="P65" s="6">
        <v>29646</v>
      </c>
      <c r="Q65" s="2">
        <v>1981</v>
      </c>
      <c r="R65" s="2" t="s">
        <v>4</v>
      </c>
      <c r="S65" s="4">
        <v>1418190</v>
      </c>
      <c r="T65" s="4">
        <v>1322934</v>
      </c>
      <c r="U65" s="4">
        <v>95256</v>
      </c>
      <c r="V65" s="3">
        <v>6.7</v>
      </c>
      <c r="W65" s="5">
        <v>1426682</v>
      </c>
      <c r="X65" s="5">
        <v>1339682</v>
      </c>
      <c r="Y65" s="5">
        <v>87000</v>
      </c>
      <c r="Z65" s="3">
        <v>6.1</v>
      </c>
      <c r="AC65" s="6">
        <v>29646</v>
      </c>
      <c r="AD65" s="2">
        <v>1981</v>
      </c>
      <c r="AE65" s="2" t="s">
        <v>4</v>
      </c>
      <c r="AF65" s="4">
        <f t="shared" si="2"/>
        <v>6585</v>
      </c>
      <c r="AG65" s="4">
        <f t="shared" si="3"/>
        <v>7201</v>
      </c>
      <c r="AH65" s="4">
        <f t="shared" si="4"/>
        <v>-616</v>
      </c>
      <c r="AI65" s="13">
        <f t="shared" si="5"/>
        <v>-0.10000000000000053</v>
      </c>
      <c r="AJ65" s="4">
        <f t="shared" si="6"/>
        <v>4870</v>
      </c>
      <c r="AK65" s="4">
        <f t="shared" si="7"/>
        <v>4567</v>
      </c>
      <c r="AL65" s="4">
        <f t="shared" si="8"/>
        <v>303</v>
      </c>
      <c r="AM65" s="13">
        <f t="shared" si="9"/>
        <v>0</v>
      </c>
    </row>
    <row r="66" spans="1:39" ht="15.75" thickTop="1">
      <c r="A66" s="6">
        <v>29677</v>
      </c>
      <c r="B66" s="2">
        <v>1981</v>
      </c>
      <c r="C66" s="2" t="s">
        <v>5</v>
      </c>
      <c r="D66" s="4">
        <v>1429095</v>
      </c>
      <c r="E66" s="4">
        <v>1341060</v>
      </c>
      <c r="F66" s="4">
        <v>88035</v>
      </c>
      <c r="G66" s="3">
        <v>6.2</v>
      </c>
      <c r="H66" s="5">
        <v>1431617</v>
      </c>
      <c r="I66" s="5">
        <v>1344114</v>
      </c>
      <c r="J66" s="5">
        <v>87503</v>
      </c>
      <c r="K66" s="3">
        <v>6.1</v>
      </c>
      <c r="M66" s="12">
        <f t="shared" si="0"/>
        <v>0</v>
      </c>
      <c r="O66" s="14"/>
      <c r="P66" s="6">
        <v>29677</v>
      </c>
      <c r="Q66" s="2">
        <v>1981</v>
      </c>
      <c r="R66" s="2" t="s">
        <v>5</v>
      </c>
      <c r="S66" s="4">
        <v>1423647</v>
      </c>
      <c r="T66" s="4">
        <v>1336999</v>
      </c>
      <c r="U66" s="4">
        <v>86648</v>
      </c>
      <c r="V66" s="3">
        <v>6.1</v>
      </c>
      <c r="W66" s="5">
        <v>1427423</v>
      </c>
      <c r="X66" s="5">
        <v>1340198</v>
      </c>
      <c r="Y66" s="5">
        <v>87225</v>
      </c>
      <c r="Z66" s="3">
        <v>6.1</v>
      </c>
      <c r="AC66" s="6">
        <v>29677</v>
      </c>
      <c r="AD66" s="2">
        <v>1981</v>
      </c>
      <c r="AE66" s="2" t="s">
        <v>5</v>
      </c>
      <c r="AF66" s="4">
        <f t="shared" si="2"/>
        <v>5448</v>
      </c>
      <c r="AG66" s="4">
        <f t="shared" si="3"/>
        <v>4061</v>
      </c>
      <c r="AH66" s="4">
        <f t="shared" si="4"/>
        <v>1387</v>
      </c>
      <c r="AI66" s="13">
        <f t="shared" si="5"/>
        <v>0.10000000000000053</v>
      </c>
      <c r="AJ66" s="4">
        <f t="shared" si="6"/>
        <v>4194</v>
      </c>
      <c r="AK66" s="4">
        <f t="shared" si="7"/>
        <v>3916</v>
      </c>
      <c r="AL66" s="4">
        <f t="shared" si="8"/>
        <v>278</v>
      </c>
      <c r="AM66" s="13">
        <f t="shared" si="9"/>
        <v>0</v>
      </c>
    </row>
    <row r="67" spans="1:39" ht="15.75" thickTop="1">
      <c r="A67" s="6">
        <v>29707</v>
      </c>
      <c r="B67" s="2">
        <v>1981</v>
      </c>
      <c r="C67" s="2" t="s">
        <v>6</v>
      </c>
      <c r="D67" s="4">
        <v>1421540</v>
      </c>
      <c r="E67" s="4">
        <v>1338119</v>
      </c>
      <c r="F67" s="4">
        <v>83421</v>
      </c>
      <c r="G67" s="3">
        <v>5.9</v>
      </c>
      <c r="H67" s="5">
        <v>1430813</v>
      </c>
      <c r="I67" s="5">
        <v>1342827</v>
      </c>
      <c r="J67" s="5">
        <v>87986</v>
      </c>
      <c r="K67" s="3">
        <v>6.1</v>
      </c>
      <c r="M67" s="12">
        <f t="shared" ref="M67:M130" si="10">D67-E67-F67+H67-I67-J67</f>
        <v>0</v>
      </c>
      <c r="O67" s="14"/>
      <c r="P67" s="6">
        <v>29707</v>
      </c>
      <c r="Q67" s="2">
        <v>1981</v>
      </c>
      <c r="R67" s="2" t="s">
        <v>6</v>
      </c>
      <c r="S67" s="4">
        <v>1423729</v>
      </c>
      <c r="T67" s="4">
        <v>1339890</v>
      </c>
      <c r="U67" s="4">
        <v>83839</v>
      </c>
      <c r="V67" s="3">
        <v>5.9</v>
      </c>
      <c r="W67" s="5">
        <v>1427549</v>
      </c>
      <c r="X67" s="5">
        <v>1339590</v>
      </c>
      <c r="Y67" s="5">
        <v>87959</v>
      </c>
      <c r="Z67" s="3">
        <v>6.2</v>
      </c>
      <c r="AC67" s="6">
        <v>29707</v>
      </c>
      <c r="AD67" s="2">
        <v>1981</v>
      </c>
      <c r="AE67" s="2" t="s">
        <v>6</v>
      </c>
      <c r="AF67" s="4">
        <f t="shared" si="2"/>
        <v>-2189</v>
      </c>
      <c r="AG67" s="4">
        <f t="shared" si="3"/>
        <v>-1771</v>
      </c>
      <c r="AH67" s="4">
        <f t="shared" si="4"/>
        <v>-418</v>
      </c>
      <c r="AI67" s="13">
        <f t="shared" si="5"/>
        <v>0</v>
      </c>
      <c r="AJ67" s="4">
        <f t="shared" si="6"/>
        <v>3264</v>
      </c>
      <c r="AK67" s="4">
        <f t="shared" si="7"/>
        <v>3237</v>
      </c>
      <c r="AL67" s="4">
        <f t="shared" si="8"/>
        <v>27</v>
      </c>
      <c r="AM67" s="13">
        <f t="shared" si="9"/>
        <v>-0.10000000000000053</v>
      </c>
    </row>
    <row r="68" spans="1:39" ht="15.75" thickTop="1">
      <c r="A68" s="6">
        <v>29738</v>
      </c>
      <c r="B68" s="2">
        <v>1981</v>
      </c>
      <c r="C68" s="2" t="s">
        <v>7</v>
      </c>
      <c r="D68" s="4">
        <v>1442352</v>
      </c>
      <c r="E68" s="4">
        <v>1350276</v>
      </c>
      <c r="F68" s="4">
        <v>92076</v>
      </c>
      <c r="G68" s="3">
        <v>6.4</v>
      </c>
      <c r="H68" s="5">
        <v>1429749</v>
      </c>
      <c r="I68" s="5">
        <v>1340846</v>
      </c>
      <c r="J68" s="5">
        <v>88903</v>
      </c>
      <c r="K68" s="3">
        <v>6.2</v>
      </c>
      <c r="M68" s="12">
        <f t="shared" si="10"/>
        <v>0</v>
      </c>
      <c r="O68" s="14"/>
      <c r="P68" s="6">
        <v>29738</v>
      </c>
      <c r="Q68" s="2">
        <v>1981</v>
      </c>
      <c r="R68" s="2" t="s">
        <v>7</v>
      </c>
      <c r="S68" s="4">
        <v>1442954</v>
      </c>
      <c r="T68" s="4">
        <v>1349870</v>
      </c>
      <c r="U68" s="4">
        <v>93084</v>
      </c>
      <c r="V68" s="3">
        <v>6.5</v>
      </c>
      <c r="W68" s="5">
        <v>1427039</v>
      </c>
      <c r="X68" s="5">
        <v>1337786</v>
      </c>
      <c r="Y68" s="5">
        <v>89253</v>
      </c>
      <c r="Z68" s="3">
        <v>6.3</v>
      </c>
      <c r="AC68" s="6">
        <v>29738</v>
      </c>
      <c r="AD68" s="2">
        <v>1981</v>
      </c>
      <c r="AE68" s="2" t="s">
        <v>7</v>
      </c>
      <c r="AF68" s="4">
        <f t="shared" ref="AF68:AF131" si="11">D68-S68</f>
        <v>-602</v>
      </c>
      <c r="AG68" s="4">
        <f t="shared" ref="AG68:AG131" si="12">E68-T68</f>
        <v>406</v>
      </c>
      <c r="AH68" s="4">
        <f t="shared" ref="AH68:AH131" si="13">F68-U68</f>
        <v>-1008</v>
      </c>
      <c r="AI68" s="13">
        <f t="shared" ref="AI68:AI131" si="14">G68-V68</f>
        <v>-9.9999999999999645E-2</v>
      </c>
      <c r="AJ68" s="4">
        <f t="shared" ref="AJ68:AJ131" si="15">H68-W68</f>
        <v>2710</v>
      </c>
      <c r="AK68" s="4">
        <f t="shared" ref="AK68:AK131" si="16">I68-X68</f>
        <v>3060</v>
      </c>
      <c r="AL68" s="4">
        <f t="shared" ref="AL68:AL131" si="17">J68-Y68</f>
        <v>-350</v>
      </c>
      <c r="AM68" s="13">
        <f t="shared" ref="AM68:AM131" si="18">K68-Z68</f>
        <v>-9.9999999999999645E-2</v>
      </c>
    </row>
    <row r="69" spans="1:39" ht="15.75" thickTop="1">
      <c r="A69" s="6">
        <v>29768</v>
      </c>
      <c r="B69" s="2">
        <v>1981</v>
      </c>
      <c r="C69" s="2" t="s">
        <v>8</v>
      </c>
      <c r="D69" s="4">
        <v>1451476</v>
      </c>
      <c r="E69" s="4">
        <v>1368478</v>
      </c>
      <c r="F69" s="4">
        <v>82998</v>
      </c>
      <c r="G69" s="3">
        <v>5.7</v>
      </c>
      <c r="H69" s="5">
        <v>1429031</v>
      </c>
      <c r="I69" s="5">
        <v>1338410</v>
      </c>
      <c r="J69" s="5">
        <v>90621</v>
      </c>
      <c r="K69" s="3">
        <v>6.3</v>
      </c>
      <c r="M69" s="12">
        <f t="shared" si="10"/>
        <v>0</v>
      </c>
      <c r="O69" s="14"/>
      <c r="P69" s="6">
        <v>29768</v>
      </c>
      <c r="Q69" s="2">
        <v>1981</v>
      </c>
      <c r="R69" s="2" t="s">
        <v>8</v>
      </c>
      <c r="S69" s="4">
        <v>1453477</v>
      </c>
      <c r="T69" s="4">
        <v>1367225</v>
      </c>
      <c r="U69" s="4">
        <v>86252</v>
      </c>
      <c r="V69" s="3">
        <v>5.9</v>
      </c>
      <c r="W69" s="5">
        <v>1426270</v>
      </c>
      <c r="X69" s="5">
        <v>1335042</v>
      </c>
      <c r="Y69" s="5">
        <v>91228</v>
      </c>
      <c r="Z69" s="3">
        <v>6.4</v>
      </c>
      <c r="AC69" s="6">
        <v>29768</v>
      </c>
      <c r="AD69" s="2">
        <v>1981</v>
      </c>
      <c r="AE69" s="2" t="s">
        <v>8</v>
      </c>
      <c r="AF69" s="4">
        <f t="shared" si="11"/>
        <v>-2001</v>
      </c>
      <c r="AG69" s="4">
        <f t="shared" si="12"/>
        <v>1253</v>
      </c>
      <c r="AH69" s="4">
        <f t="shared" si="13"/>
        <v>-3254</v>
      </c>
      <c r="AI69" s="13">
        <f t="shared" si="14"/>
        <v>-0.20000000000000018</v>
      </c>
      <c r="AJ69" s="4">
        <f t="shared" si="15"/>
        <v>2761</v>
      </c>
      <c r="AK69" s="4">
        <f t="shared" si="16"/>
        <v>3368</v>
      </c>
      <c r="AL69" s="4">
        <f t="shared" si="17"/>
        <v>-607</v>
      </c>
      <c r="AM69" s="13">
        <f t="shared" si="18"/>
        <v>-0.10000000000000053</v>
      </c>
    </row>
    <row r="70" spans="1:39" ht="15.75" thickTop="1">
      <c r="A70" s="6">
        <v>29799</v>
      </c>
      <c r="B70" s="2">
        <v>1981</v>
      </c>
      <c r="C70" s="2" t="s">
        <v>9</v>
      </c>
      <c r="D70" s="4">
        <v>1437906</v>
      </c>
      <c r="E70" s="4">
        <v>1348422</v>
      </c>
      <c r="F70" s="4">
        <v>89484</v>
      </c>
      <c r="G70" s="3">
        <v>6.2</v>
      </c>
      <c r="H70" s="5">
        <v>1428597</v>
      </c>
      <c r="I70" s="5">
        <v>1335271</v>
      </c>
      <c r="J70" s="5">
        <v>93326</v>
      </c>
      <c r="K70" s="3">
        <v>6.5</v>
      </c>
      <c r="M70" s="12">
        <f t="shared" si="10"/>
        <v>0</v>
      </c>
      <c r="O70" s="14"/>
      <c r="P70" s="6">
        <v>29799</v>
      </c>
      <c r="Q70" s="2">
        <v>1981</v>
      </c>
      <c r="R70" s="2" t="s">
        <v>9</v>
      </c>
      <c r="S70" s="4">
        <v>1434675</v>
      </c>
      <c r="T70" s="4">
        <v>1343607</v>
      </c>
      <c r="U70" s="4">
        <v>91068</v>
      </c>
      <c r="V70" s="3">
        <v>6.3</v>
      </c>
      <c r="W70" s="5">
        <v>1425734</v>
      </c>
      <c r="X70" s="5">
        <v>1331707</v>
      </c>
      <c r="Y70" s="5">
        <v>94027</v>
      </c>
      <c r="Z70" s="3">
        <v>6.6</v>
      </c>
      <c r="AC70" s="6">
        <v>29799</v>
      </c>
      <c r="AD70" s="2">
        <v>1981</v>
      </c>
      <c r="AE70" s="2" t="s">
        <v>9</v>
      </c>
      <c r="AF70" s="4">
        <f t="shared" si="11"/>
        <v>3231</v>
      </c>
      <c r="AG70" s="4">
        <f t="shared" si="12"/>
        <v>4815</v>
      </c>
      <c r="AH70" s="4">
        <f t="shared" si="13"/>
        <v>-1584</v>
      </c>
      <c r="AI70" s="13">
        <f t="shared" si="14"/>
        <v>-9.9999999999999645E-2</v>
      </c>
      <c r="AJ70" s="4">
        <f t="shared" si="15"/>
        <v>2863</v>
      </c>
      <c r="AK70" s="4">
        <f t="shared" si="16"/>
        <v>3564</v>
      </c>
      <c r="AL70" s="4">
        <f t="shared" si="17"/>
        <v>-701</v>
      </c>
      <c r="AM70" s="13">
        <f t="shared" si="18"/>
        <v>-9.9999999999999645E-2</v>
      </c>
    </row>
    <row r="71" spans="1:39" ht="15.75" thickTop="1">
      <c r="A71" s="6">
        <v>29830</v>
      </c>
      <c r="B71" s="2">
        <v>1981</v>
      </c>
      <c r="C71" s="2" t="s">
        <v>10</v>
      </c>
      <c r="D71" s="4">
        <v>1427675</v>
      </c>
      <c r="E71" s="4">
        <v>1336838</v>
      </c>
      <c r="F71" s="4">
        <v>90837</v>
      </c>
      <c r="G71" s="3">
        <v>6.4</v>
      </c>
      <c r="H71" s="5">
        <v>1428186</v>
      </c>
      <c r="I71" s="5">
        <v>1331501</v>
      </c>
      <c r="J71" s="5">
        <v>96685</v>
      </c>
      <c r="K71" s="3">
        <v>6.8</v>
      </c>
      <c r="M71" s="12">
        <f t="shared" si="10"/>
        <v>0</v>
      </c>
      <c r="O71" s="14"/>
      <c r="P71" s="6">
        <v>29830</v>
      </c>
      <c r="Q71" s="2">
        <v>1981</v>
      </c>
      <c r="R71" s="2" t="s">
        <v>10</v>
      </c>
      <c r="S71" s="4">
        <v>1420133</v>
      </c>
      <c r="T71" s="4">
        <v>1329909</v>
      </c>
      <c r="U71" s="4">
        <v>90224</v>
      </c>
      <c r="V71" s="3">
        <v>6.4</v>
      </c>
      <c r="W71" s="5">
        <v>1425671</v>
      </c>
      <c r="X71" s="5">
        <v>1328241</v>
      </c>
      <c r="Y71" s="5">
        <v>97430</v>
      </c>
      <c r="Z71" s="3">
        <v>6.8</v>
      </c>
      <c r="AC71" s="6">
        <v>29830</v>
      </c>
      <c r="AD71" s="2">
        <v>1981</v>
      </c>
      <c r="AE71" s="2" t="s">
        <v>10</v>
      </c>
      <c r="AF71" s="4">
        <f t="shared" si="11"/>
        <v>7542</v>
      </c>
      <c r="AG71" s="4">
        <f t="shared" si="12"/>
        <v>6929</v>
      </c>
      <c r="AH71" s="4">
        <f t="shared" si="13"/>
        <v>613</v>
      </c>
      <c r="AI71" s="13">
        <f t="shared" si="14"/>
        <v>0</v>
      </c>
      <c r="AJ71" s="4">
        <f t="shared" si="15"/>
        <v>2515</v>
      </c>
      <c r="AK71" s="4">
        <f t="shared" si="16"/>
        <v>3260</v>
      </c>
      <c r="AL71" s="4">
        <f t="shared" si="17"/>
        <v>-745</v>
      </c>
      <c r="AM71" s="13">
        <f t="shared" si="18"/>
        <v>0</v>
      </c>
    </row>
    <row r="72" spans="1:39" ht="15.75" thickTop="1">
      <c r="A72" s="6">
        <v>29860</v>
      </c>
      <c r="B72" s="2">
        <v>1981</v>
      </c>
      <c r="C72" s="2" t="s">
        <v>11</v>
      </c>
      <c r="D72" s="4">
        <v>1440118</v>
      </c>
      <c r="E72" s="4">
        <v>1349776</v>
      </c>
      <c r="F72" s="4">
        <v>90342</v>
      </c>
      <c r="G72" s="3">
        <v>6.3</v>
      </c>
      <c r="H72" s="5">
        <v>1427339</v>
      </c>
      <c r="I72" s="5">
        <v>1326954</v>
      </c>
      <c r="J72" s="5">
        <v>100385</v>
      </c>
      <c r="K72" s="3">
        <v>7</v>
      </c>
      <c r="M72" s="12">
        <f t="shared" si="10"/>
        <v>0</v>
      </c>
      <c r="O72" s="14"/>
      <c r="P72" s="6">
        <v>29860</v>
      </c>
      <c r="Q72" s="2">
        <v>1981</v>
      </c>
      <c r="R72" s="2" t="s">
        <v>11</v>
      </c>
      <c r="S72" s="4">
        <v>1435418</v>
      </c>
      <c r="T72" s="4">
        <v>1344195</v>
      </c>
      <c r="U72" s="4">
        <v>91223</v>
      </c>
      <c r="V72" s="3">
        <v>6.4</v>
      </c>
      <c r="W72" s="5">
        <v>1426004</v>
      </c>
      <c r="X72" s="5">
        <v>1324822</v>
      </c>
      <c r="Y72" s="5">
        <v>101182</v>
      </c>
      <c r="Z72" s="3">
        <v>7.1</v>
      </c>
      <c r="AC72" s="6">
        <v>29860</v>
      </c>
      <c r="AD72" s="2">
        <v>1981</v>
      </c>
      <c r="AE72" s="2" t="s">
        <v>11</v>
      </c>
      <c r="AF72" s="4">
        <f t="shared" si="11"/>
        <v>4700</v>
      </c>
      <c r="AG72" s="4">
        <f t="shared" si="12"/>
        <v>5581</v>
      </c>
      <c r="AH72" s="4">
        <f t="shared" si="13"/>
        <v>-881</v>
      </c>
      <c r="AI72" s="13">
        <f t="shared" si="14"/>
        <v>-0.10000000000000053</v>
      </c>
      <c r="AJ72" s="4">
        <f t="shared" si="15"/>
        <v>1335</v>
      </c>
      <c r="AK72" s="4">
        <f t="shared" si="16"/>
        <v>2132</v>
      </c>
      <c r="AL72" s="4">
        <f t="shared" si="17"/>
        <v>-797</v>
      </c>
      <c r="AM72" s="13">
        <f t="shared" si="18"/>
        <v>-9.9999999999999645E-2</v>
      </c>
    </row>
    <row r="73" spans="1:39" ht="15.75" thickTop="1">
      <c r="A73" s="6">
        <v>29891</v>
      </c>
      <c r="B73" s="2">
        <v>1981</v>
      </c>
      <c r="C73" s="2" t="s">
        <v>12</v>
      </c>
      <c r="D73" s="4">
        <v>1428489</v>
      </c>
      <c r="E73" s="4">
        <v>1330580</v>
      </c>
      <c r="F73" s="4">
        <v>97909</v>
      </c>
      <c r="G73" s="3">
        <v>6.9</v>
      </c>
      <c r="H73" s="5">
        <v>1425200</v>
      </c>
      <c r="I73" s="5">
        <v>1320979</v>
      </c>
      <c r="J73" s="5">
        <v>104221</v>
      </c>
      <c r="K73" s="3">
        <v>7.3</v>
      </c>
      <c r="M73" s="12">
        <f t="shared" si="10"/>
        <v>0</v>
      </c>
      <c r="O73" s="14"/>
      <c r="P73" s="6">
        <v>29891</v>
      </c>
      <c r="Q73" s="2">
        <v>1981</v>
      </c>
      <c r="R73" s="2" t="s">
        <v>12</v>
      </c>
      <c r="S73" s="4">
        <v>1427767</v>
      </c>
      <c r="T73" s="4">
        <v>1331106</v>
      </c>
      <c r="U73" s="4">
        <v>96661</v>
      </c>
      <c r="V73" s="3">
        <v>6.8</v>
      </c>
      <c r="W73" s="5">
        <v>1426327</v>
      </c>
      <c r="X73" s="5">
        <v>1321162</v>
      </c>
      <c r="Y73" s="5">
        <v>105165</v>
      </c>
      <c r="Z73" s="3">
        <v>7.4</v>
      </c>
      <c r="AC73" s="6">
        <v>29891</v>
      </c>
      <c r="AD73" s="2">
        <v>1981</v>
      </c>
      <c r="AE73" s="2" t="s">
        <v>12</v>
      </c>
      <c r="AF73" s="4">
        <f t="shared" si="11"/>
        <v>722</v>
      </c>
      <c r="AG73" s="4">
        <f t="shared" si="12"/>
        <v>-526</v>
      </c>
      <c r="AH73" s="4">
        <f t="shared" si="13"/>
        <v>1248</v>
      </c>
      <c r="AI73" s="13">
        <f t="shared" si="14"/>
        <v>0.10000000000000053</v>
      </c>
      <c r="AJ73" s="4">
        <f t="shared" si="15"/>
        <v>-1127</v>
      </c>
      <c r="AK73" s="4">
        <f t="shared" si="16"/>
        <v>-183</v>
      </c>
      <c r="AL73" s="4">
        <f t="shared" si="17"/>
        <v>-944</v>
      </c>
      <c r="AM73" s="13">
        <f t="shared" si="18"/>
        <v>-0.10000000000000053</v>
      </c>
    </row>
    <row r="74" spans="1:39" ht="15.75" thickTop="1">
      <c r="A74" s="6">
        <v>29921</v>
      </c>
      <c r="B74" s="2">
        <v>1981</v>
      </c>
      <c r="C74" s="2" t="s">
        <v>13</v>
      </c>
      <c r="D74" s="4">
        <v>1414405</v>
      </c>
      <c r="E74" s="4">
        <v>1304175</v>
      </c>
      <c r="F74" s="4">
        <v>110230</v>
      </c>
      <c r="G74" s="3">
        <v>7.8</v>
      </c>
      <c r="H74" s="5">
        <v>1421896</v>
      </c>
      <c r="I74" s="5">
        <v>1314054</v>
      </c>
      <c r="J74" s="5">
        <v>107842</v>
      </c>
      <c r="K74" s="3">
        <v>7.6</v>
      </c>
      <c r="M74" s="12">
        <f t="shared" si="10"/>
        <v>0</v>
      </c>
      <c r="O74" s="14"/>
      <c r="P74" s="6">
        <v>29921</v>
      </c>
      <c r="Q74" s="2">
        <v>1981</v>
      </c>
      <c r="R74" s="2" t="s">
        <v>13</v>
      </c>
      <c r="S74" s="4">
        <v>1417613</v>
      </c>
      <c r="T74" s="4">
        <v>1307794</v>
      </c>
      <c r="U74" s="4">
        <v>109819</v>
      </c>
      <c r="V74" s="3">
        <v>7.7</v>
      </c>
      <c r="W74" s="5">
        <v>1426384</v>
      </c>
      <c r="X74" s="5">
        <v>1317294</v>
      </c>
      <c r="Y74" s="5">
        <v>109090</v>
      </c>
      <c r="Z74" s="3">
        <v>7.6</v>
      </c>
      <c r="AC74" s="6">
        <v>29921</v>
      </c>
      <c r="AD74" s="2">
        <v>1981</v>
      </c>
      <c r="AE74" s="2" t="s">
        <v>13</v>
      </c>
      <c r="AF74" s="4">
        <f t="shared" si="11"/>
        <v>-3208</v>
      </c>
      <c r="AG74" s="4">
        <f t="shared" si="12"/>
        <v>-3619</v>
      </c>
      <c r="AH74" s="4">
        <f t="shared" si="13"/>
        <v>411</v>
      </c>
      <c r="AI74" s="13">
        <f t="shared" si="14"/>
        <v>9.9999999999999645E-2</v>
      </c>
      <c r="AJ74" s="4">
        <f t="shared" si="15"/>
        <v>-4488</v>
      </c>
      <c r="AK74" s="4">
        <f t="shared" si="16"/>
        <v>-3240</v>
      </c>
      <c r="AL74" s="4">
        <f t="shared" si="17"/>
        <v>-1248</v>
      </c>
      <c r="AM74" s="13">
        <f t="shared" si="18"/>
        <v>0</v>
      </c>
    </row>
    <row r="75" spans="1:39" ht="15.75" thickTop="1">
      <c r="A75" s="6">
        <v>29952</v>
      </c>
      <c r="B75" s="2">
        <v>1982</v>
      </c>
      <c r="C75" s="2" t="s">
        <v>2</v>
      </c>
      <c r="D75" s="4">
        <v>1400995</v>
      </c>
      <c r="E75" s="4">
        <v>1276566</v>
      </c>
      <c r="F75" s="4">
        <v>124429</v>
      </c>
      <c r="G75" s="3">
        <v>8.9</v>
      </c>
      <c r="H75" s="5">
        <v>1418441</v>
      </c>
      <c r="I75" s="5">
        <v>1307589</v>
      </c>
      <c r="J75" s="5">
        <v>110852</v>
      </c>
      <c r="K75" s="3">
        <v>7.8</v>
      </c>
      <c r="M75" s="12">
        <f t="shared" si="10"/>
        <v>0</v>
      </c>
      <c r="O75" s="14"/>
      <c r="P75" s="6">
        <v>29952</v>
      </c>
      <c r="Q75" s="2">
        <v>1982</v>
      </c>
      <c r="R75" s="2" t="s">
        <v>2</v>
      </c>
      <c r="S75" s="4">
        <v>1413608</v>
      </c>
      <c r="T75" s="4">
        <v>1285211</v>
      </c>
      <c r="U75" s="4">
        <v>128397</v>
      </c>
      <c r="V75" s="3">
        <v>9.1</v>
      </c>
      <c r="W75" s="5">
        <v>1426145</v>
      </c>
      <c r="X75" s="5">
        <v>1313582</v>
      </c>
      <c r="Y75" s="5">
        <v>112563</v>
      </c>
      <c r="Z75" s="3">
        <v>7.9</v>
      </c>
      <c r="AC75" s="6">
        <v>29952</v>
      </c>
      <c r="AD75" s="2">
        <v>1982</v>
      </c>
      <c r="AE75" s="2" t="s">
        <v>2</v>
      </c>
      <c r="AF75" s="4">
        <f t="shared" si="11"/>
        <v>-12613</v>
      </c>
      <c r="AG75" s="4">
        <f t="shared" si="12"/>
        <v>-8645</v>
      </c>
      <c r="AH75" s="4">
        <f t="shared" si="13"/>
        <v>-3968</v>
      </c>
      <c r="AI75" s="13">
        <f t="shared" si="14"/>
        <v>-0.19999999999999929</v>
      </c>
      <c r="AJ75" s="4">
        <f t="shared" si="15"/>
        <v>-7704</v>
      </c>
      <c r="AK75" s="4">
        <f t="shared" si="16"/>
        <v>-5993</v>
      </c>
      <c r="AL75" s="4">
        <f t="shared" si="17"/>
        <v>-1711</v>
      </c>
      <c r="AM75" s="13">
        <f t="shared" si="18"/>
        <v>-0.10000000000000053</v>
      </c>
    </row>
    <row r="76" spans="1:39" ht="15.75" thickTop="1">
      <c r="A76" s="6">
        <v>29983</v>
      </c>
      <c r="B76" s="2">
        <v>1982</v>
      </c>
      <c r="C76" s="2" t="s">
        <v>3</v>
      </c>
      <c r="D76" s="4">
        <v>1405777</v>
      </c>
      <c r="E76" s="4">
        <v>1282294</v>
      </c>
      <c r="F76" s="4">
        <v>123483</v>
      </c>
      <c r="G76" s="3">
        <v>8.8000000000000007</v>
      </c>
      <c r="H76" s="5">
        <v>1415734</v>
      </c>
      <c r="I76" s="5">
        <v>1302454</v>
      </c>
      <c r="J76" s="5">
        <v>113280</v>
      </c>
      <c r="K76" s="3">
        <v>8</v>
      </c>
      <c r="M76" s="12">
        <f t="shared" si="10"/>
        <v>0</v>
      </c>
      <c r="O76" s="14"/>
      <c r="P76" s="6">
        <v>29983</v>
      </c>
      <c r="Q76" s="2">
        <v>1982</v>
      </c>
      <c r="R76" s="2" t="s">
        <v>3</v>
      </c>
      <c r="S76" s="4">
        <v>1412480</v>
      </c>
      <c r="T76" s="4">
        <v>1287575</v>
      </c>
      <c r="U76" s="4">
        <v>124905</v>
      </c>
      <c r="V76" s="3">
        <v>8.8000000000000007</v>
      </c>
      <c r="W76" s="5">
        <v>1425675</v>
      </c>
      <c r="X76" s="5">
        <v>1310187</v>
      </c>
      <c r="Y76" s="5">
        <v>115488</v>
      </c>
      <c r="Z76" s="3">
        <v>8.1</v>
      </c>
      <c r="AC76" s="6">
        <v>29983</v>
      </c>
      <c r="AD76" s="2">
        <v>1982</v>
      </c>
      <c r="AE76" s="2" t="s">
        <v>3</v>
      </c>
      <c r="AF76" s="4">
        <f t="shared" si="11"/>
        <v>-6703</v>
      </c>
      <c r="AG76" s="4">
        <f t="shared" si="12"/>
        <v>-5281</v>
      </c>
      <c r="AH76" s="4">
        <f t="shared" si="13"/>
        <v>-1422</v>
      </c>
      <c r="AI76" s="13">
        <f t="shared" si="14"/>
        <v>0</v>
      </c>
      <c r="AJ76" s="4">
        <f t="shared" si="15"/>
        <v>-9941</v>
      </c>
      <c r="AK76" s="4">
        <f t="shared" si="16"/>
        <v>-7733</v>
      </c>
      <c r="AL76" s="4">
        <f t="shared" si="17"/>
        <v>-2208</v>
      </c>
      <c r="AM76" s="13">
        <f t="shared" si="18"/>
        <v>-9.9999999999999645E-2</v>
      </c>
    </row>
    <row r="77" spans="1:39" ht="15.75" thickTop="1">
      <c r="A77" s="6">
        <v>30011</v>
      </c>
      <c r="B77" s="2">
        <v>1982</v>
      </c>
      <c r="C77" s="2" t="s">
        <v>4</v>
      </c>
      <c r="D77" s="4">
        <v>1398326</v>
      </c>
      <c r="E77" s="4">
        <v>1274452</v>
      </c>
      <c r="F77" s="4">
        <v>123874</v>
      </c>
      <c r="G77" s="3">
        <v>8.9</v>
      </c>
      <c r="H77" s="5">
        <v>1414209</v>
      </c>
      <c r="I77" s="5">
        <v>1299085</v>
      </c>
      <c r="J77" s="5">
        <v>115124</v>
      </c>
      <c r="K77" s="3">
        <v>8.1</v>
      </c>
      <c r="M77" s="12">
        <f t="shared" si="10"/>
        <v>0</v>
      </c>
      <c r="O77" s="14"/>
      <c r="P77" s="6">
        <v>30011</v>
      </c>
      <c r="Q77" s="2">
        <v>1982</v>
      </c>
      <c r="R77" s="2" t="s">
        <v>4</v>
      </c>
      <c r="S77" s="4">
        <v>1413107</v>
      </c>
      <c r="T77" s="4">
        <v>1286192</v>
      </c>
      <c r="U77" s="4">
        <v>126915</v>
      </c>
      <c r="V77" s="3">
        <v>9</v>
      </c>
      <c r="W77" s="5">
        <v>1424882</v>
      </c>
      <c r="X77" s="5">
        <v>1307103</v>
      </c>
      <c r="Y77" s="5">
        <v>117779</v>
      </c>
      <c r="Z77" s="3">
        <v>8.3000000000000007</v>
      </c>
      <c r="AC77" s="6">
        <v>30011</v>
      </c>
      <c r="AD77" s="2">
        <v>1982</v>
      </c>
      <c r="AE77" s="2" t="s">
        <v>4</v>
      </c>
      <c r="AF77" s="4">
        <f t="shared" si="11"/>
        <v>-14781</v>
      </c>
      <c r="AG77" s="4">
        <f t="shared" si="12"/>
        <v>-11740</v>
      </c>
      <c r="AH77" s="4">
        <f t="shared" si="13"/>
        <v>-3041</v>
      </c>
      <c r="AI77" s="13">
        <f t="shared" si="14"/>
        <v>-9.9999999999999645E-2</v>
      </c>
      <c r="AJ77" s="4">
        <f t="shared" si="15"/>
        <v>-10673</v>
      </c>
      <c r="AK77" s="4">
        <f t="shared" si="16"/>
        <v>-8018</v>
      </c>
      <c r="AL77" s="4">
        <f t="shared" si="17"/>
        <v>-2655</v>
      </c>
      <c r="AM77" s="13">
        <f t="shared" si="18"/>
        <v>-0.20000000000000107</v>
      </c>
    </row>
    <row r="78" spans="1:39" ht="15.75" thickTop="1">
      <c r="A78" s="6">
        <v>30042</v>
      </c>
      <c r="B78" s="2">
        <v>1982</v>
      </c>
      <c r="C78" s="2" t="s">
        <v>5</v>
      </c>
      <c r="D78" s="4">
        <v>1406300</v>
      </c>
      <c r="E78" s="4">
        <v>1286417</v>
      </c>
      <c r="F78" s="4">
        <v>119883</v>
      </c>
      <c r="G78" s="3">
        <v>8.5</v>
      </c>
      <c r="H78" s="5">
        <v>1414025</v>
      </c>
      <c r="I78" s="5">
        <v>1297746</v>
      </c>
      <c r="J78" s="5">
        <v>116279</v>
      </c>
      <c r="K78" s="3">
        <v>8.1999999999999993</v>
      </c>
      <c r="M78" s="12">
        <f t="shared" si="10"/>
        <v>0</v>
      </c>
      <c r="O78" s="14"/>
      <c r="P78" s="6">
        <v>30042</v>
      </c>
      <c r="Q78" s="2">
        <v>1982</v>
      </c>
      <c r="R78" s="2" t="s">
        <v>5</v>
      </c>
      <c r="S78" s="4">
        <v>1417154</v>
      </c>
      <c r="T78" s="4">
        <v>1294303</v>
      </c>
      <c r="U78" s="4">
        <v>122851</v>
      </c>
      <c r="V78" s="3">
        <v>8.6999999999999993</v>
      </c>
      <c r="W78" s="5">
        <v>1423968</v>
      </c>
      <c r="X78" s="5">
        <v>1304604</v>
      </c>
      <c r="Y78" s="5">
        <v>119364</v>
      </c>
      <c r="Z78" s="3">
        <v>8.4</v>
      </c>
      <c r="AC78" s="6">
        <v>30042</v>
      </c>
      <c r="AD78" s="2">
        <v>1982</v>
      </c>
      <c r="AE78" s="2" t="s">
        <v>5</v>
      </c>
      <c r="AF78" s="4">
        <f t="shared" si="11"/>
        <v>-10854</v>
      </c>
      <c r="AG78" s="4">
        <f t="shared" si="12"/>
        <v>-7886</v>
      </c>
      <c r="AH78" s="4">
        <f t="shared" si="13"/>
        <v>-2968</v>
      </c>
      <c r="AI78" s="13">
        <f t="shared" si="14"/>
        <v>-0.19999999999999929</v>
      </c>
      <c r="AJ78" s="4">
        <f t="shared" si="15"/>
        <v>-9943</v>
      </c>
      <c r="AK78" s="4">
        <f t="shared" si="16"/>
        <v>-6858</v>
      </c>
      <c r="AL78" s="4">
        <f t="shared" si="17"/>
        <v>-3085</v>
      </c>
      <c r="AM78" s="13">
        <f t="shared" si="18"/>
        <v>-0.20000000000000107</v>
      </c>
    </row>
    <row r="79" spans="1:39" ht="15.75" thickTop="1">
      <c r="A79" s="6">
        <v>30072</v>
      </c>
      <c r="B79" s="2">
        <v>1982</v>
      </c>
      <c r="C79" s="2" t="s">
        <v>6</v>
      </c>
      <c r="D79" s="4">
        <v>1409168</v>
      </c>
      <c r="E79" s="4">
        <v>1299029</v>
      </c>
      <c r="F79" s="4">
        <v>110139</v>
      </c>
      <c r="G79" s="3">
        <v>7.8</v>
      </c>
      <c r="H79" s="5">
        <v>1414745</v>
      </c>
      <c r="I79" s="5">
        <v>1297922</v>
      </c>
      <c r="J79" s="5">
        <v>116823</v>
      </c>
      <c r="K79" s="3">
        <v>8.3000000000000007</v>
      </c>
      <c r="M79" s="12">
        <f t="shared" si="10"/>
        <v>0</v>
      </c>
      <c r="O79" s="14"/>
      <c r="P79" s="6">
        <v>30072</v>
      </c>
      <c r="Q79" s="2">
        <v>1982</v>
      </c>
      <c r="R79" s="2" t="s">
        <v>6</v>
      </c>
      <c r="S79" s="4">
        <v>1418131</v>
      </c>
      <c r="T79" s="4">
        <v>1304775</v>
      </c>
      <c r="U79" s="4">
        <v>113356</v>
      </c>
      <c r="V79" s="3">
        <v>8</v>
      </c>
      <c r="W79" s="5">
        <v>1423209</v>
      </c>
      <c r="X79" s="5">
        <v>1302902</v>
      </c>
      <c r="Y79" s="5">
        <v>120307</v>
      </c>
      <c r="Z79" s="3">
        <v>8.5</v>
      </c>
      <c r="AC79" s="6">
        <v>30072</v>
      </c>
      <c r="AD79" s="2">
        <v>1982</v>
      </c>
      <c r="AE79" s="2" t="s">
        <v>6</v>
      </c>
      <c r="AF79" s="4">
        <f t="shared" si="11"/>
        <v>-8963</v>
      </c>
      <c r="AG79" s="4">
        <f t="shared" si="12"/>
        <v>-5746</v>
      </c>
      <c r="AH79" s="4">
        <f t="shared" si="13"/>
        <v>-3217</v>
      </c>
      <c r="AI79" s="13">
        <f t="shared" si="14"/>
        <v>-0.20000000000000018</v>
      </c>
      <c r="AJ79" s="4">
        <f t="shared" si="15"/>
        <v>-8464</v>
      </c>
      <c r="AK79" s="4">
        <f t="shared" si="16"/>
        <v>-4980</v>
      </c>
      <c r="AL79" s="4">
        <f t="shared" si="17"/>
        <v>-3484</v>
      </c>
      <c r="AM79" s="13">
        <f t="shared" si="18"/>
        <v>-0.19999999999999929</v>
      </c>
    </row>
    <row r="80" spans="1:39" ht="15.75" thickTop="1">
      <c r="A80" s="6">
        <v>30103</v>
      </c>
      <c r="B80" s="2">
        <v>1982</v>
      </c>
      <c r="C80" s="2" t="s">
        <v>7</v>
      </c>
      <c r="D80" s="4">
        <v>1432733</v>
      </c>
      <c r="E80" s="4">
        <v>1312727</v>
      </c>
      <c r="F80" s="4">
        <v>120006</v>
      </c>
      <c r="G80" s="3">
        <v>8.4</v>
      </c>
      <c r="H80" s="5">
        <v>1415728</v>
      </c>
      <c r="I80" s="5">
        <v>1298554</v>
      </c>
      <c r="J80" s="5">
        <v>117174</v>
      </c>
      <c r="K80" s="3">
        <v>8.3000000000000007</v>
      </c>
      <c r="M80" s="12">
        <f t="shared" si="10"/>
        <v>0</v>
      </c>
      <c r="O80" s="14"/>
      <c r="P80" s="6">
        <v>30103</v>
      </c>
      <c r="Q80" s="2">
        <v>1982</v>
      </c>
      <c r="R80" s="2" t="s">
        <v>7</v>
      </c>
      <c r="S80" s="4">
        <v>1439953</v>
      </c>
      <c r="T80" s="4">
        <v>1316450</v>
      </c>
      <c r="U80" s="4">
        <v>123503</v>
      </c>
      <c r="V80" s="3">
        <v>8.6</v>
      </c>
      <c r="W80" s="5">
        <v>1422768</v>
      </c>
      <c r="X80" s="5">
        <v>1301856</v>
      </c>
      <c r="Y80" s="5">
        <v>120912</v>
      </c>
      <c r="Z80" s="3">
        <v>8.5</v>
      </c>
      <c r="AC80" s="6">
        <v>30103</v>
      </c>
      <c r="AD80" s="2">
        <v>1982</v>
      </c>
      <c r="AE80" s="2" t="s">
        <v>7</v>
      </c>
      <c r="AF80" s="4">
        <f t="shared" si="11"/>
        <v>-7220</v>
      </c>
      <c r="AG80" s="4">
        <f t="shared" si="12"/>
        <v>-3723</v>
      </c>
      <c r="AH80" s="4">
        <f t="shared" si="13"/>
        <v>-3497</v>
      </c>
      <c r="AI80" s="13">
        <f t="shared" si="14"/>
        <v>-0.19999999999999929</v>
      </c>
      <c r="AJ80" s="4">
        <f t="shared" si="15"/>
        <v>-7040</v>
      </c>
      <c r="AK80" s="4">
        <f t="shared" si="16"/>
        <v>-3302</v>
      </c>
      <c r="AL80" s="4">
        <f t="shared" si="17"/>
        <v>-3738</v>
      </c>
      <c r="AM80" s="13">
        <f t="shared" si="18"/>
        <v>-0.19999999999999929</v>
      </c>
    </row>
    <row r="81" spans="1:39" ht="15.75" thickTop="1">
      <c r="A81" s="6">
        <v>30133</v>
      </c>
      <c r="B81" s="2">
        <v>1982</v>
      </c>
      <c r="C81" s="2" t="s">
        <v>8</v>
      </c>
      <c r="D81" s="4">
        <v>1438627</v>
      </c>
      <c r="E81" s="4">
        <v>1326708</v>
      </c>
      <c r="F81" s="4">
        <v>111919</v>
      </c>
      <c r="G81" s="3">
        <v>7.8</v>
      </c>
      <c r="H81" s="5">
        <v>1416671</v>
      </c>
      <c r="I81" s="5">
        <v>1298872</v>
      </c>
      <c r="J81" s="5">
        <v>117799</v>
      </c>
      <c r="K81" s="3">
        <v>8.3000000000000007</v>
      </c>
      <c r="M81" s="12">
        <f t="shared" si="10"/>
        <v>0</v>
      </c>
      <c r="O81" s="14"/>
      <c r="P81" s="6">
        <v>30133</v>
      </c>
      <c r="Q81" s="2">
        <v>1982</v>
      </c>
      <c r="R81" s="2" t="s">
        <v>8</v>
      </c>
      <c r="S81" s="4">
        <v>1446689</v>
      </c>
      <c r="T81" s="4">
        <v>1329706</v>
      </c>
      <c r="U81" s="4">
        <v>116983</v>
      </c>
      <c r="V81" s="3">
        <v>8.1</v>
      </c>
      <c r="W81" s="5">
        <v>1422858</v>
      </c>
      <c r="X81" s="5">
        <v>1301343</v>
      </c>
      <c r="Y81" s="5">
        <v>121515</v>
      </c>
      <c r="Z81" s="3">
        <v>8.5</v>
      </c>
      <c r="AC81" s="6">
        <v>30133</v>
      </c>
      <c r="AD81" s="2">
        <v>1982</v>
      </c>
      <c r="AE81" s="2" t="s">
        <v>8</v>
      </c>
      <c r="AF81" s="4">
        <f t="shared" si="11"/>
        <v>-8062</v>
      </c>
      <c r="AG81" s="4">
        <f t="shared" si="12"/>
        <v>-2998</v>
      </c>
      <c r="AH81" s="4">
        <f t="shared" si="13"/>
        <v>-5064</v>
      </c>
      <c r="AI81" s="13">
        <f t="shared" si="14"/>
        <v>-0.29999999999999982</v>
      </c>
      <c r="AJ81" s="4">
        <f t="shared" si="15"/>
        <v>-6187</v>
      </c>
      <c r="AK81" s="4">
        <f t="shared" si="16"/>
        <v>-2471</v>
      </c>
      <c r="AL81" s="4">
        <f t="shared" si="17"/>
        <v>-3716</v>
      </c>
      <c r="AM81" s="13">
        <f t="shared" si="18"/>
        <v>-0.19999999999999929</v>
      </c>
    </row>
    <row r="82" spans="1:39" ht="15.75" thickTop="1">
      <c r="A82" s="6">
        <v>30164</v>
      </c>
      <c r="B82" s="2">
        <v>1982</v>
      </c>
      <c r="C82" s="2" t="s">
        <v>9</v>
      </c>
      <c r="D82" s="4">
        <v>1427590</v>
      </c>
      <c r="E82" s="4">
        <v>1315350</v>
      </c>
      <c r="F82" s="4">
        <v>112240</v>
      </c>
      <c r="G82" s="3">
        <v>7.9</v>
      </c>
      <c r="H82" s="5">
        <v>1417203</v>
      </c>
      <c r="I82" s="5">
        <v>1298101</v>
      </c>
      <c r="J82" s="5">
        <v>119102</v>
      </c>
      <c r="K82" s="3">
        <v>8.4</v>
      </c>
      <c r="M82" s="12">
        <f t="shared" si="10"/>
        <v>0</v>
      </c>
      <c r="O82" s="14"/>
      <c r="P82" s="6">
        <v>30164</v>
      </c>
      <c r="Q82" s="2">
        <v>1982</v>
      </c>
      <c r="R82" s="2" t="s">
        <v>9</v>
      </c>
      <c r="S82" s="4">
        <v>1430200</v>
      </c>
      <c r="T82" s="4">
        <v>1313673</v>
      </c>
      <c r="U82" s="4">
        <v>116527</v>
      </c>
      <c r="V82" s="3">
        <v>8.1</v>
      </c>
      <c r="W82" s="5">
        <v>1423516</v>
      </c>
      <c r="X82" s="5">
        <v>1301077</v>
      </c>
      <c r="Y82" s="5">
        <v>122439</v>
      </c>
      <c r="Z82" s="3">
        <v>8.6</v>
      </c>
      <c r="AC82" s="6">
        <v>30164</v>
      </c>
      <c r="AD82" s="2">
        <v>1982</v>
      </c>
      <c r="AE82" s="2" t="s">
        <v>9</v>
      </c>
      <c r="AF82" s="4">
        <f t="shared" si="11"/>
        <v>-2610</v>
      </c>
      <c r="AG82" s="4">
        <f t="shared" si="12"/>
        <v>1677</v>
      </c>
      <c r="AH82" s="4">
        <f t="shared" si="13"/>
        <v>-4287</v>
      </c>
      <c r="AI82" s="13">
        <f t="shared" si="14"/>
        <v>-0.19999999999999929</v>
      </c>
      <c r="AJ82" s="4">
        <f t="shared" si="15"/>
        <v>-6313</v>
      </c>
      <c r="AK82" s="4">
        <f t="shared" si="16"/>
        <v>-2976</v>
      </c>
      <c r="AL82" s="4">
        <f t="shared" si="17"/>
        <v>-3337</v>
      </c>
      <c r="AM82" s="13">
        <f t="shared" si="18"/>
        <v>-0.19999999999999929</v>
      </c>
    </row>
    <row r="83" spans="1:39" ht="15.75" thickTop="1">
      <c r="A83" s="6">
        <v>30195</v>
      </c>
      <c r="B83" s="2">
        <v>1982</v>
      </c>
      <c r="C83" s="2" t="s">
        <v>10</v>
      </c>
      <c r="D83" s="4">
        <v>1418510</v>
      </c>
      <c r="E83" s="4">
        <v>1305413</v>
      </c>
      <c r="F83" s="4">
        <v>113097</v>
      </c>
      <c r="G83" s="3">
        <v>8</v>
      </c>
      <c r="H83" s="5">
        <v>1416937</v>
      </c>
      <c r="I83" s="5">
        <v>1295686</v>
      </c>
      <c r="J83" s="5">
        <v>121251</v>
      </c>
      <c r="K83" s="3">
        <v>8.6</v>
      </c>
      <c r="M83" s="12">
        <f t="shared" si="10"/>
        <v>0</v>
      </c>
      <c r="O83" s="14"/>
      <c r="P83" s="6">
        <v>30195</v>
      </c>
      <c r="Q83" s="2">
        <v>1982</v>
      </c>
      <c r="R83" s="2" t="s">
        <v>10</v>
      </c>
      <c r="S83" s="4">
        <v>1422870</v>
      </c>
      <c r="T83" s="4">
        <v>1307945</v>
      </c>
      <c r="U83" s="4">
        <v>114925</v>
      </c>
      <c r="V83" s="3">
        <v>8.1</v>
      </c>
      <c r="W83" s="5">
        <v>1424463</v>
      </c>
      <c r="X83" s="5">
        <v>1300609</v>
      </c>
      <c r="Y83" s="5">
        <v>123854</v>
      </c>
      <c r="Z83" s="3">
        <v>8.6999999999999993</v>
      </c>
      <c r="AC83" s="6">
        <v>30195</v>
      </c>
      <c r="AD83" s="2">
        <v>1982</v>
      </c>
      <c r="AE83" s="2" t="s">
        <v>10</v>
      </c>
      <c r="AF83" s="4">
        <f t="shared" si="11"/>
        <v>-4360</v>
      </c>
      <c r="AG83" s="4">
        <f t="shared" si="12"/>
        <v>-2532</v>
      </c>
      <c r="AH83" s="4">
        <f t="shared" si="13"/>
        <v>-1828</v>
      </c>
      <c r="AI83" s="13">
        <f t="shared" si="14"/>
        <v>-9.9999999999999645E-2</v>
      </c>
      <c r="AJ83" s="4">
        <f t="shared" si="15"/>
        <v>-7526</v>
      </c>
      <c r="AK83" s="4">
        <f t="shared" si="16"/>
        <v>-4923</v>
      </c>
      <c r="AL83" s="4">
        <f t="shared" si="17"/>
        <v>-2603</v>
      </c>
      <c r="AM83" s="13">
        <f t="shared" si="18"/>
        <v>-9.9999999999999645E-2</v>
      </c>
    </row>
    <row r="84" spans="1:39" ht="15.75" thickTop="1">
      <c r="A84" s="6">
        <v>30225</v>
      </c>
      <c r="B84" s="2">
        <v>1982</v>
      </c>
      <c r="C84" s="2" t="s">
        <v>11</v>
      </c>
      <c r="D84" s="4">
        <v>1422919</v>
      </c>
      <c r="E84" s="4">
        <v>1309352</v>
      </c>
      <c r="F84" s="4">
        <v>113567</v>
      </c>
      <c r="G84" s="3">
        <v>8</v>
      </c>
      <c r="H84" s="5">
        <v>1415967</v>
      </c>
      <c r="I84" s="5">
        <v>1292026</v>
      </c>
      <c r="J84" s="5">
        <v>123941</v>
      </c>
      <c r="K84" s="3">
        <v>8.8000000000000007</v>
      </c>
      <c r="M84" s="12">
        <f t="shared" si="10"/>
        <v>0</v>
      </c>
      <c r="O84" s="14"/>
      <c r="P84" s="6">
        <v>30225</v>
      </c>
      <c r="Q84" s="2">
        <v>1982</v>
      </c>
      <c r="R84" s="2" t="s">
        <v>11</v>
      </c>
      <c r="S84" s="4">
        <v>1431860</v>
      </c>
      <c r="T84" s="4">
        <v>1316408</v>
      </c>
      <c r="U84" s="4">
        <v>115452</v>
      </c>
      <c r="V84" s="3">
        <v>8.1</v>
      </c>
      <c r="W84" s="5">
        <v>1425344</v>
      </c>
      <c r="X84" s="5">
        <v>1299680</v>
      </c>
      <c r="Y84" s="5">
        <v>125664</v>
      </c>
      <c r="Z84" s="3">
        <v>8.8000000000000007</v>
      </c>
      <c r="AC84" s="6">
        <v>30225</v>
      </c>
      <c r="AD84" s="2">
        <v>1982</v>
      </c>
      <c r="AE84" s="2" t="s">
        <v>11</v>
      </c>
      <c r="AF84" s="4">
        <f t="shared" si="11"/>
        <v>-8941</v>
      </c>
      <c r="AG84" s="4">
        <f t="shared" si="12"/>
        <v>-7056</v>
      </c>
      <c r="AH84" s="4">
        <f t="shared" si="13"/>
        <v>-1885</v>
      </c>
      <c r="AI84" s="13">
        <f t="shared" si="14"/>
        <v>-9.9999999999999645E-2</v>
      </c>
      <c r="AJ84" s="4">
        <f t="shared" si="15"/>
        <v>-9377</v>
      </c>
      <c r="AK84" s="4">
        <f t="shared" si="16"/>
        <v>-7654</v>
      </c>
      <c r="AL84" s="4">
        <f t="shared" si="17"/>
        <v>-1723</v>
      </c>
      <c r="AM84" s="13">
        <f t="shared" si="18"/>
        <v>0</v>
      </c>
    </row>
    <row r="85" spans="1:39" ht="15.75" thickTop="1">
      <c r="A85" s="6">
        <v>30256</v>
      </c>
      <c r="B85" s="2">
        <v>1982</v>
      </c>
      <c r="C85" s="2" t="s">
        <v>12</v>
      </c>
      <c r="D85" s="4">
        <v>1420688</v>
      </c>
      <c r="E85" s="4">
        <v>1298670</v>
      </c>
      <c r="F85" s="4">
        <v>122018</v>
      </c>
      <c r="G85" s="3">
        <v>8.6</v>
      </c>
      <c r="H85" s="5">
        <v>1414723</v>
      </c>
      <c r="I85" s="5">
        <v>1288157</v>
      </c>
      <c r="J85" s="5">
        <v>126566</v>
      </c>
      <c r="K85" s="3">
        <v>8.9</v>
      </c>
      <c r="M85" s="12">
        <f t="shared" si="10"/>
        <v>0</v>
      </c>
      <c r="O85" s="14"/>
      <c r="P85" s="6">
        <v>30256</v>
      </c>
      <c r="Q85" s="2">
        <v>1982</v>
      </c>
      <c r="R85" s="2" t="s">
        <v>12</v>
      </c>
      <c r="S85" s="4">
        <v>1428978</v>
      </c>
      <c r="T85" s="4">
        <v>1308534</v>
      </c>
      <c r="U85" s="4">
        <v>120444</v>
      </c>
      <c r="V85" s="3">
        <v>8.4</v>
      </c>
      <c r="W85" s="5">
        <v>1425806</v>
      </c>
      <c r="X85" s="5">
        <v>1298341</v>
      </c>
      <c r="Y85" s="5">
        <v>127465</v>
      </c>
      <c r="Z85" s="3">
        <v>8.9</v>
      </c>
      <c r="AC85" s="6">
        <v>30256</v>
      </c>
      <c r="AD85" s="2">
        <v>1982</v>
      </c>
      <c r="AE85" s="2" t="s">
        <v>12</v>
      </c>
      <c r="AF85" s="4">
        <f t="shared" si="11"/>
        <v>-8290</v>
      </c>
      <c r="AG85" s="4">
        <f t="shared" si="12"/>
        <v>-9864</v>
      </c>
      <c r="AH85" s="4">
        <f t="shared" si="13"/>
        <v>1574</v>
      </c>
      <c r="AI85" s="13">
        <f t="shared" si="14"/>
        <v>0.19999999999999929</v>
      </c>
      <c r="AJ85" s="4">
        <f t="shared" si="15"/>
        <v>-11083</v>
      </c>
      <c r="AK85" s="4">
        <f t="shared" si="16"/>
        <v>-10184</v>
      </c>
      <c r="AL85" s="4">
        <f t="shared" si="17"/>
        <v>-899</v>
      </c>
      <c r="AM85" s="13">
        <f t="shared" si="18"/>
        <v>0</v>
      </c>
    </row>
    <row r="86" spans="1:39" ht="15.75" thickTop="1">
      <c r="A86" s="6">
        <v>30286</v>
      </c>
      <c r="B86" s="2">
        <v>1982</v>
      </c>
      <c r="C86" s="2" t="s">
        <v>13</v>
      </c>
      <c r="D86" s="4">
        <v>1406035</v>
      </c>
      <c r="E86" s="4">
        <v>1275485</v>
      </c>
      <c r="F86" s="4">
        <v>130550</v>
      </c>
      <c r="G86" s="3">
        <v>9.3000000000000007</v>
      </c>
      <c r="H86" s="5">
        <v>1412863</v>
      </c>
      <c r="I86" s="5">
        <v>1284353</v>
      </c>
      <c r="J86" s="5">
        <v>128510</v>
      </c>
      <c r="K86" s="3">
        <v>9.1</v>
      </c>
      <c r="M86" s="12">
        <f t="shared" si="10"/>
        <v>0</v>
      </c>
      <c r="O86" s="14"/>
      <c r="P86" s="6">
        <v>30286</v>
      </c>
      <c r="Q86" s="2">
        <v>1982</v>
      </c>
      <c r="R86" s="2" t="s">
        <v>13</v>
      </c>
      <c r="S86" s="4">
        <v>1417562</v>
      </c>
      <c r="T86" s="4">
        <v>1288732</v>
      </c>
      <c r="U86" s="4">
        <v>128830</v>
      </c>
      <c r="V86" s="3">
        <v>9.1</v>
      </c>
      <c r="W86" s="5">
        <v>1425301</v>
      </c>
      <c r="X86" s="5">
        <v>1296488</v>
      </c>
      <c r="Y86" s="5">
        <v>128813</v>
      </c>
      <c r="Z86" s="3">
        <v>9</v>
      </c>
      <c r="AC86" s="6">
        <v>30286</v>
      </c>
      <c r="AD86" s="2">
        <v>1982</v>
      </c>
      <c r="AE86" s="2" t="s">
        <v>13</v>
      </c>
      <c r="AF86" s="4">
        <f t="shared" si="11"/>
        <v>-11527</v>
      </c>
      <c r="AG86" s="4">
        <f t="shared" si="12"/>
        <v>-13247</v>
      </c>
      <c r="AH86" s="4">
        <f t="shared" si="13"/>
        <v>1720</v>
      </c>
      <c r="AI86" s="13">
        <f t="shared" si="14"/>
        <v>0.20000000000000107</v>
      </c>
      <c r="AJ86" s="4">
        <f t="shared" si="15"/>
        <v>-12438</v>
      </c>
      <c r="AK86" s="4">
        <f t="shared" si="16"/>
        <v>-12135</v>
      </c>
      <c r="AL86" s="4">
        <f t="shared" si="17"/>
        <v>-303</v>
      </c>
      <c r="AM86" s="13">
        <f t="shared" si="18"/>
        <v>9.9999999999999645E-2</v>
      </c>
    </row>
    <row r="87" spans="1:39" ht="15.75" thickTop="1">
      <c r="A87" s="6">
        <v>30317</v>
      </c>
      <c r="B87" s="2">
        <v>1983</v>
      </c>
      <c r="C87" s="2" t="s">
        <v>2</v>
      </c>
      <c r="D87" s="4">
        <v>1393282</v>
      </c>
      <c r="E87" s="4">
        <v>1248462</v>
      </c>
      <c r="F87" s="4">
        <v>144820</v>
      </c>
      <c r="G87" s="3">
        <v>10.4</v>
      </c>
      <c r="H87" s="5">
        <v>1410459</v>
      </c>
      <c r="I87" s="5">
        <v>1281127</v>
      </c>
      <c r="J87" s="5">
        <v>129332</v>
      </c>
      <c r="K87" s="3">
        <v>9.1999999999999993</v>
      </c>
      <c r="M87" s="12">
        <f t="shared" si="10"/>
        <v>0</v>
      </c>
      <c r="O87" s="14"/>
      <c r="P87" s="6">
        <v>30317</v>
      </c>
      <c r="Q87" s="2">
        <v>1983</v>
      </c>
      <c r="R87" s="2" t="s">
        <v>2</v>
      </c>
      <c r="S87" s="4">
        <v>1411246</v>
      </c>
      <c r="T87" s="4">
        <v>1265386</v>
      </c>
      <c r="U87" s="4">
        <v>145860</v>
      </c>
      <c r="V87" s="3">
        <v>10.3</v>
      </c>
      <c r="W87" s="5">
        <v>1423636</v>
      </c>
      <c r="X87" s="5">
        <v>1294364</v>
      </c>
      <c r="Y87" s="5">
        <v>129272</v>
      </c>
      <c r="Z87" s="3">
        <v>9.1</v>
      </c>
      <c r="AC87" s="6">
        <v>30317</v>
      </c>
      <c r="AD87" s="2">
        <v>1983</v>
      </c>
      <c r="AE87" s="2" t="s">
        <v>2</v>
      </c>
      <c r="AF87" s="4">
        <f t="shared" si="11"/>
        <v>-17964</v>
      </c>
      <c r="AG87" s="4">
        <f t="shared" si="12"/>
        <v>-16924</v>
      </c>
      <c r="AH87" s="4">
        <f t="shared" si="13"/>
        <v>-1040</v>
      </c>
      <c r="AI87" s="13">
        <f t="shared" si="14"/>
        <v>9.9999999999999645E-2</v>
      </c>
      <c r="AJ87" s="4">
        <f t="shared" si="15"/>
        <v>-13177</v>
      </c>
      <c r="AK87" s="4">
        <f t="shared" si="16"/>
        <v>-13237</v>
      </c>
      <c r="AL87" s="4">
        <f t="shared" si="17"/>
        <v>60</v>
      </c>
      <c r="AM87" s="13">
        <f t="shared" si="18"/>
        <v>9.9999999999999645E-2</v>
      </c>
    </row>
    <row r="88" spans="1:39" ht="15.75" thickTop="1">
      <c r="A88" s="6">
        <v>30348</v>
      </c>
      <c r="B88" s="2">
        <v>1983</v>
      </c>
      <c r="C88" s="2" t="s">
        <v>3</v>
      </c>
      <c r="D88" s="4">
        <v>1394850</v>
      </c>
      <c r="E88" s="4">
        <v>1254827</v>
      </c>
      <c r="F88" s="4">
        <v>140023</v>
      </c>
      <c r="G88" s="3">
        <v>10</v>
      </c>
      <c r="H88" s="5">
        <v>1408254</v>
      </c>
      <c r="I88" s="5">
        <v>1279725</v>
      </c>
      <c r="J88" s="5">
        <v>128529</v>
      </c>
      <c r="K88" s="3">
        <v>9.1</v>
      </c>
      <c r="M88" s="12">
        <f t="shared" si="10"/>
        <v>0</v>
      </c>
      <c r="O88" s="14"/>
      <c r="P88" s="6">
        <v>30348</v>
      </c>
      <c r="Q88" s="2">
        <v>1983</v>
      </c>
      <c r="R88" s="2" t="s">
        <v>3</v>
      </c>
      <c r="S88" s="4">
        <v>1407327</v>
      </c>
      <c r="T88" s="4">
        <v>1267519</v>
      </c>
      <c r="U88" s="4">
        <v>139808</v>
      </c>
      <c r="V88" s="3">
        <v>9.9</v>
      </c>
      <c r="W88" s="5">
        <v>1421152</v>
      </c>
      <c r="X88" s="5">
        <v>1292897</v>
      </c>
      <c r="Y88" s="5">
        <v>128255</v>
      </c>
      <c r="Z88" s="3">
        <v>9</v>
      </c>
      <c r="AC88" s="6">
        <v>30348</v>
      </c>
      <c r="AD88" s="2">
        <v>1983</v>
      </c>
      <c r="AE88" s="2" t="s">
        <v>3</v>
      </c>
      <c r="AF88" s="4">
        <f t="shared" si="11"/>
        <v>-12477</v>
      </c>
      <c r="AG88" s="4">
        <f t="shared" si="12"/>
        <v>-12692</v>
      </c>
      <c r="AH88" s="4">
        <f t="shared" si="13"/>
        <v>215</v>
      </c>
      <c r="AI88" s="13">
        <f t="shared" si="14"/>
        <v>9.9999999999999645E-2</v>
      </c>
      <c r="AJ88" s="4">
        <f t="shared" si="15"/>
        <v>-12898</v>
      </c>
      <c r="AK88" s="4">
        <f t="shared" si="16"/>
        <v>-13172</v>
      </c>
      <c r="AL88" s="4">
        <f t="shared" si="17"/>
        <v>274</v>
      </c>
      <c r="AM88" s="13">
        <f t="shared" si="18"/>
        <v>9.9999999999999645E-2</v>
      </c>
    </row>
    <row r="89" spans="1:39" ht="15.75" thickTop="1">
      <c r="A89" s="6">
        <v>30376</v>
      </c>
      <c r="B89" s="2">
        <v>1983</v>
      </c>
      <c r="C89" s="2" t="s">
        <v>4</v>
      </c>
      <c r="D89" s="4">
        <v>1399351</v>
      </c>
      <c r="E89" s="4">
        <v>1264147</v>
      </c>
      <c r="F89" s="4">
        <v>135204</v>
      </c>
      <c r="G89" s="3">
        <v>9.6999999999999993</v>
      </c>
      <c r="H89" s="5">
        <v>1406991</v>
      </c>
      <c r="I89" s="5">
        <v>1280515</v>
      </c>
      <c r="J89" s="5">
        <v>126476</v>
      </c>
      <c r="K89" s="3">
        <v>9</v>
      </c>
      <c r="M89" s="12">
        <f t="shared" si="10"/>
        <v>0</v>
      </c>
      <c r="O89" s="14"/>
      <c r="P89" s="6">
        <v>30376</v>
      </c>
      <c r="Q89" s="2">
        <v>1983</v>
      </c>
      <c r="R89" s="2" t="s">
        <v>4</v>
      </c>
      <c r="S89" s="4">
        <v>1409141</v>
      </c>
      <c r="T89" s="4">
        <v>1273689</v>
      </c>
      <c r="U89" s="4">
        <v>135452</v>
      </c>
      <c r="V89" s="3">
        <v>9.6</v>
      </c>
      <c r="W89" s="5">
        <v>1418967</v>
      </c>
      <c r="X89" s="5">
        <v>1292927</v>
      </c>
      <c r="Y89" s="5">
        <v>126040</v>
      </c>
      <c r="Z89" s="3">
        <v>8.9</v>
      </c>
      <c r="AC89" s="6">
        <v>30376</v>
      </c>
      <c r="AD89" s="2">
        <v>1983</v>
      </c>
      <c r="AE89" s="2" t="s">
        <v>4</v>
      </c>
      <c r="AF89" s="4">
        <f t="shared" si="11"/>
        <v>-9790</v>
      </c>
      <c r="AG89" s="4">
        <f t="shared" si="12"/>
        <v>-9542</v>
      </c>
      <c r="AH89" s="4">
        <f t="shared" si="13"/>
        <v>-248</v>
      </c>
      <c r="AI89" s="13">
        <f t="shared" si="14"/>
        <v>9.9999999999999645E-2</v>
      </c>
      <c r="AJ89" s="4">
        <f t="shared" si="15"/>
        <v>-11976</v>
      </c>
      <c r="AK89" s="4">
        <f t="shared" si="16"/>
        <v>-12412</v>
      </c>
      <c r="AL89" s="4">
        <f t="shared" si="17"/>
        <v>436</v>
      </c>
      <c r="AM89" s="13">
        <f t="shared" si="18"/>
        <v>9.9999999999999645E-2</v>
      </c>
    </row>
    <row r="90" spans="1:39" ht="15.75" thickTop="1">
      <c r="A90" s="6">
        <v>30407</v>
      </c>
      <c r="B90" s="2">
        <v>1983</v>
      </c>
      <c r="C90" s="2" t="s">
        <v>5</v>
      </c>
      <c r="D90" s="4">
        <v>1398303</v>
      </c>
      <c r="E90" s="4">
        <v>1270884</v>
      </c>
      <c r="F90" s="4">
        <v>127419</v>
      </c>
      <c r="G90" s="3">
        <v>9.1</v>
      </c>
      <c r="H90" s="5">
        <v>1407459</v>
      </c>
      <c r="I90" s="5">
        <v>1283568</v>
      </c>
      <c r="J90" s="5">
        <v>123891</v>
      </c>
      <c r="K90" s="3">
        <v>8.8000000000000007</v>
      </c>
      <c r="M90" s="12">
        <f t="shared" si="10"/>
        <v>0</v>
      </c>
      <c r="O90" s="14"/>
      <c r="P90" s="6">
        <v>30407</v>
      </c>
      <c r="Q90" s="2">
        <v>1983</v>
      </c>
      <c r="R90" s="2" t="s">
        <v>5</v>
      </c>
      <c r="S90" s="4">
        <v>1412053</v>
      </c>
      <c r="T90" s="4">
        <v>1284636</v>
      </c>
      <c r="U90" s="4">
        <v>127417</v>
      </c>
      <c r="V90" s="3">
        <v>9</v>
      </c>
      <c r="W90" s="5">
        <v>1418119</v>
      </c>
      <c r="X90" s="5">
        <v>1294965</v>
      </c>
      <c r="Y90" s="5">
        <v>123154</v>
      </c>
      <c r="Z90" s="3">
        <v>8.6999999999999993</v>
      </c>
      <c r="AC90" s="6">
        <v>30407</v>
      </c>
      <c r="AD90" s="2">
        <v>1983</v>
      </c>
      <c r="AE90" s="2" t="s">
        <v>5</v>
      </c>
      <c r="AF90" s="4">
        <f t="shared" si="11"/>
        <v>-13750</v>
      </c>
      <c r="AG90" s="4">
        <f t="shared" si="12"/>
        <v>-13752</v>
      </c>
      <c r="AH90" s="4">
        <f t="shared" si="13"/>
        <v>2</v>
      </c>
      <c r="AI90" s="13">
        <f t="shared" si="14"/>
        <v>9.9999999999999645E-2</v>
      </c>
      <c r="AJ90" s="4">
        <f t="shared" si="15"/>
        <v>-10660</v>
      </c>
      <c r="AK90" s="4">
        <f t="shared" si="16"/>
        <v>-11397</v>
      </c>
      <c r="AL90" s="4">
        <f t="shared" si="17"/>
        <v>737</v>
      </c>
      <c r="AM90" s="13">
        <f t="shared" si="18"/>
        <v>0.10000000000000142</v>
      </c>
    </row>
    <row r="91" spans="1:39" ht="15.75" thickTop="1">
      <c r="A91" s="6">
        <v>30437</v>
      </c>
      <c r="B91" s="2">
        <v>1983</v>
      </c>
      <c r="C91" s="2" t="s">
        <v>6</v>
      </c>
      <c r="D91" s="4">
        <v>1395140</v>
      </c>
      <c r="E91" s="4">
        <v>1280503</v>
      </c>
      <c r="F91" s="4">
        <v>114637</v>
      </c>
      <c r="G91" s="3">
        <v>8.1999999999999993</v>
      </c>
      <c r="H91" s="5">
        <v>1410116</v>
      </c>
      <c r="I91" s="5">
        <v>1289021</v>
      </c>
      <c r="J91" s="5">
        <v>121095</v>
      </c>
      <c r="K91" s="3">
        <v>8.6</v>
      </c>
      <c r="M91" s="12">
        <f t="shared" si="10"/>
        <v>0</v>
      </c>
      <c r="O91" s="14"/>
      <c r="P91" s="6">
        <v>30437</v>
      </c>
      <c r="Q91" s="2">
        <v>1983</v>
      </c>
      <c r="R91" s="2" t="s">
        <v>6</v>
      </c>
      <c r="S91" s="4">
        <v>1406111</v>
      </c>
      <c r="T91" s="4">
        <v>1292407</v>
      </c>
      <c r="U91" s="4">
        <v>113704</v>
      </c>
      <c r="V91" s="3">
        <v>8.1</v>
      </c>
      <c r="W91" s="5">
        <v>1419005</v>
      </c>
      <c r="X91" s="5">
        <v>1299036</v>
      </c>
      <c r="Y91" s="5">
        <v>119969</v>
      </c>
      <c r="Z91" s="3">
        <v>8.5</v>
      </c>
      <c r="AC91" s="6">
        <v>30437</v>
      </c>
      <c r="AD91" s="2">
        <v>1983</v>
      </c>
      <c r="AE91" s="2" t="s">
        <v>6</v>
      </c>
      <c r="AF91" s="4">
        <f t="shared" si="11"/>
        <v>-10971</v>
      </c>
      <c r="AG91" s="4">
        <f t="shared" si="12"/>
        <v>-11904</v>
      </c>
      <c r="AH91" s="4">
        <f t="shared" si="13"/>
        <v>933</v>
      </c>
      <c r="AI91" s="13">
        <f t="shared" si="14"/>
        <v>9.9999999999999645E-2</v>
      </c>
      <c r="AJ91" s="4">
        <f t="shared" si="15"/>
        <v>-8889</v>
      </c>
      <c r="AK91" s="4">
        <f t="shared" si="16"/>
        <v>-10015</v>
      </c>
      <c r="AL91" s="4">
        <f t="shared" si="17"/>
        <v>1126</v>
      </c>
      <c r="AM91" s="13">
        <f t="shared" si="18"/>
        <v>9.9999999999999645E-2</v>
      </c>
    </row>
    <row r="92" spans="1:39" ht="15.75" thickTop="1">
      <c r="A92" s="6">
        <v>30468</v>
      </c>
      <c r="B92" s="2">
        <v>1983</v>
      </c>
      <c r="C92" s="2" t="s">
        <v>7</v>
      </c>
      <c r="D92" s="4">
        <v>1432504</v>
      </c>
      <c r="E92" s="4">
        <v>1313376</v>
      </c>
      <c r="F92" s="4">
        <v>119128</v>
      </c>
      <c r="G92" s="3">
        <v>8.3000000000000007</v>
      </c>
      <c r="H92" s="5">
        <v>1414494</v>
      </c>
      <c r="I92" s="5">
        <v>1296255</v>
      </c>
      <c r="J92" s="5">
        <v>118239</v>
      </c>
      <c r="K92" s="3">
        <v>8.4</v>
      </c>
      <c r="M92" s="12">
        <f t="shared" si="10"/>
        <v>0</v>
      </c>
      <c r="O92" s="14"/>
      <c r="P92" s="6">
        <v>30468</v>
      </c>
      <c r="Q92" s="2">
        <v>1983</v>
      </c>
      <c r="R92" s="2" t="s">
        <v>7</v>
      </c>
      <c r="S92" s="4">
        <v>1436490</v>
      </c>
      <c r="T92" s="4">
        <v>1321490</v>
      </c>
      <c r="U92" s="4">
        <v>115000</v>
      </c>
      <c r="V92" s="3">
        <v>8</v>
      </c>
      <c r="W92" s="5">
        <v>1421349</v>
      </c>
      <c r="X92" s="5">
        <v>1304573</v>
      </c>
      <c r="Y92" s="5">
        <v>116776</v>
      </c>
      <c r="Z92" s="3">
        <v>8.1999999999999993</v>
      </c>
      <c r="AC92" s="6">
        <v>30468</v>
      </c>
      <c r="AD92" s="2">
        <v>1983</v>
      </c>
      <c r="AE92" s="2" t="s">
        <v>7</v>
      </c>
      <c r="AF92" s="4">
        <f t="shared" si="11"/>
        <v>-3986</v>
      </c>
      <c r="AG92" s="4">
        <f t="shared" si="12"/>
        <v>-8114</v>
      </c>
      <c r="AH92" s="4">
        <f t="shared" si="13"/>
        <v>4128</v>
      </c>
      <c r="AI92" s="13">
        <f t="shared" si="14"/>
        <v>0.30000000000000071</v>
      </c>
      <c r="AJ92" s="4">
        <f t="shared" si="15"/>
        <v>-6855</v>
      </c>
      <c r="AK92" s="4">
        <f t="shared" si="16"/>
        <v>-8318</v>
      </c>
      <c r="AL92" s="4">
        <f t="shared" si="17"/>
        <v>1463</v>
      </c>
      <c r="AM92" s="13">
        <f t="shared" si="18"/>
        <v>0.20000000000000107</v>
      </c>
    </row>
    <row r="93" spans="1:39" ht="15.75" thickTop="1">
      <c r="A93" s="6">
        <v>30498</v>
      </c>
      <c r="B93" s="2">
        <v>1983</v>
      </c>
      <c r="C93" s="2" t="s">
        <v>8</v>
      </c>
      <c r="D93" s="4">
        <v>1442607</v>
      </c>
      <c r="E93" s="4">
        <v>1339010</v>
      </c>
      <c r="F93" s="4">
        <v>103597</v>
      </c>
      <c r="G93" s="3">
        <v>7.2</v>
      </c>
      <c r="H93" s="5">
        <v>1419450</v>
      </c>
      <c r="I93" s="5">
        <v>1304076</v>
      </c>
      <c r="J93" s="5">
        <v>115374</v>
      </c>
      <c r="K93" s="3">
        <v>8.1</v>
      </c>
      <c r="M93" s="12">
        <f t="shared" si="10"/>
        <v>0</v>
      </c>
      <c r="O93" s="14"/>
      <c r="P93" s="6">
        <v>30498</v>
      </c>
      <c r="Q93" s="2">
        <v>1983</v>
      </c>
      <c r="R93" s="2" t="s">
        <v>8</v>
      </c>
      <c r="S93" s="4">
        <v>1448850</v>
      </c>
      <c r="T93" s="4">
        <v>1344907</v>
      </c>
      <c r="U93" s="4">
        <v>103943</v>
      </c>
      <c r="V93" s="3">
        <v>7.2</v>
      </c>
      <c r="W93" s="5">
        <v>1424314</v>
      </c>
      <c r="X93" s="5">
        <v>1310552</v>
      </c>
      <c r="Y93" s="5">
        <v>113762</v>
      </c>
      <c r="Z93" s="3">
        <v>8</v>
      </c>
      <c r="AC93" s="6">
        <v>30498</v>
      </c>
      <c r="AD93" s="2">
        <v>1983</v>
      </c>
      <c r="AE93" s="2" t="s">
        <v>8</v>
      </c>
      <c r="AF93" s="4">
        <f t="shared" si="11"/>
        <v>-6243</v>
      </c>
      <c r="AG93" s="4">
        <f t="shared" si="12"/>
        <v>-5897</v>
      </c>
      <c r="AH93" s="4">
        <f t="shared" si="13"/>
        <v>-346</v>
      </c>
      <c r="AI93" s="13">
        <f t="shared" si="14"/>
        <v>0</v>
      </c>
      <c r="AJ93" s="4">
        <f t="shared" si="15"/>
        <v>-4864</v>
      </c>
      <c r="AK93" s="4">
        <f t="shared" si="16"/>
        <v>-6476</v>
      </c>
      <c r="AL93" s="4">
        <f t="shared" si="17"/>
        <v>1612</v>
      </c>
      <c r="AM93" s="13">
        <f t="shared" si="18"/>
        <v>9.9999999999999645E-2</v>
      </c>
    </row>
    <row r="94" spans="1:39" ht="15.75" thickTop="1">
      <c r="A94" s="6">
        <v>30529</v>
      </c>
      <c r="B94" s="2">
        <v>1983</v>
      </c>
      <c r="C94" s="2" t="s">
        <v>9</v>
      </c>
      <c r="D94" s="4">
        <v>1435052</v>
      </c>
      <c r="E94" s="4">
        <v>1320217</v>
      </c>
      <c r="F94" s="4">
        <v>114835</v>
      </c>
      <c r="G94" s="3">
        <v>8</v>
      </c>
      <c r="H94" s="5">
        <v>1423764</v>
      </c>
      <c r="I94" s="5">
        <v>1311327</v>
      </c>
      <c r="J94" s="5">
        <v>112437</v>
      </c>
      <c r="K94" s="3">
        <v>7.9</v>
      </c>
      <c r="M94" s="12">
        <f t="shared" si="10"/>
        <v>0</v>
      </c>
      <c r="O94" s="14"/>
      <c r="P94" s="6">
        <v>30529</v>
      </c>
      <c r="Q94" s="2">
        <v>1983</v>
      </c>
      <c r="R94" s="2" t="s">
        <v>9</v>
      </c>
      <c r="S94" s="4">
        <v>1441813</v>
      </c>
      <c r="T94" s="4">
        <v>1327879</v>
      </c>
      <c r="U94" s="4">
        <v>113934</v>
      </c>
      <c r="V94" s="3">
        <v>7.9</v>
      </c>
      <c r="W94" s="5">
        <v>1426692</v>
      </c>
      <c r="X94" s="5">
        <v>1315786</v>
      </c>
      <c r="Y94" s="5">
        <v>110906</v>
      </c>
      <c r="Z94" s="3">
        <v>7.8</v>
      </c>
      <c r="AC94" s="6">
        <v>30529</v>
      </c>
      <c r="AD94" s="2">
        <v>1983</v>
      </c>
      <c r="AE94" s="2" t="s">
        <v>9</v>
      </c>
      <c r="AF94" s="4">
        <f t="shared" si="11"/>
        <v>-6761</v>
      </c>
      <c r="AG94" s="4">
        <f t="shared" si="12"/>
        <v>-7662</v>
      </c>
      <c r="AH94" s="4">
        <f t="shared" si="13"/>
        <v>901</v>
      </c>
      <c r="AI94" s="13">
        <f t="shared" si="14"/>
        <v>9.9999999999999645E-2</v>
      </c>
      <c r="AJ94" s="4">
        <f t="shared" si="15"/>
        <v>-2928</v>
      </c>
      <c r="AK94" s="4">
        <f t="shared" si="16"/>
        <v>-4459</v>
      </c>
      <c r="AL94" s="4">
        <f t="shared" si="17"/>
        <v>1531</v>
      </c>
      <c r="AM94" s="13">
        <f t="shared" si="18"/>
        <v>0.10000000000000053</v>
      </c>
    </row>
    <row r="95" spans="1:39" ht="15.75" thickTop="1">
      <c r="A95" s="6">
        <v>30560</v>
      </c>
      <c r="B95" s="2">
        <v>1983</v>
      </c>
      <c r="C95" s="2" t="s">
        <v>10</v>
      </c>
      <c r="D95" s="4">
        <v>1434124</v>
      </c>
      <c r="E95" s="4">
        <v>1333479</v>
      </c>
      <c r="F95" s="4">
        <v>100645</v>
      </c>
      <c r="G95" s="3">
        <v>7</v>
      </c>
      <c r="H95" s="5">
        <v>1426662</v>
      </c>
      <c r="I95" s="5">
        <v>1317195</v>
      </c>
      <c r="J95" s="5">
        <v>109467</v>
      </c>
      <c r="K95" s="3">
        <v>7.7</v>
      </c>
      <c r="M95" s="12">
        <f t="shared" si="10"/>
        <v>0</v>
      </c>
      <c r="O95" s="14"/>
      <c r="P95" s="6">
        <v>30560</v>
      </c>
      <c r="Q95" s="2">
        <v>1983</v>
      </c>
      <c r="R95" s="2" t="s">
        <v>10</v>
      </c>
      <c r="S95" s="4">
        <v>1424458</v>
      </c>
      <c r="T95" s="4">
        <v>1326962</v>
      </c>
      <c r="U95" s="4">
        <v>97496</v>
      </c>
      <c r="V95" s="3">
        <v>6.8</v>
      </c>
      <c r="W95" s="5">
        <v>1427549</v>
      </c>
      <c r="X95" s="5">
        <v>1319429</v>
      </c>
      <c r="Y95" s="5">
        <v>108120</v>
      </c>
      <c r="Z95" s="3">
        <v>7.6</v>
      </c>
      <c r="AC95" s="6">
        <v>30560</v>
      </c>
      <c r="AD95" s="2">
        <v>1983</v>
      </c>
      <c r="AE95" s="2" t="s">
        <v>10</v>
      </c>
      <c r="AF95" s="4">
        <f t="shared" si="11"/>
        <v>9666</v>
      </c>
      <c r="AG95" s="4">
        <f t="shared" si="12"/>
        <v>6517</v>
      </c>
      <c r="AH95" s="4">
        <f t="shared" si="13"/>
        <v>3149</v>
      </c>
      <c r="AI95" s="13">
        <f t="shared" si="14"/>
        <v>0.20000000000000018</v>
      </c>
      <c r="AJ95" s="4">
        <f t="shared" si="15"/>
        <v>-887</v>
      </c>
      <c r="AK95" s="4">
        <f t="shared" si="16"/>
        <v>-2234</v>
      </c>
      <c r="AL95" s="4">
        <f t="shared" si="17"/>
        <v>1347</v>
      </c>
      <c r="AM95" s="13">
        <f t="shared" si="18"/>
        <v>0.10000000000000053</v>
      </c>
    </row>
    <row r="96" spans="1:39" ht="15.75" thickTop="1">
      <c r="A96" s="6">
        <v>30590</v>
      </c>
      <c r="B96" s="2">
        <v>1983</v>
      </c>
      <c r="C96" s="2" t="s">
        <v>11</v>
      </c>
      <c r="D96" s="4">
        <v>1435454</v>
      </c>
      <c r="E96" s="4">
        <v>1339338</v>
      </c>
      <c r="F96" s="4">
        <v>96116</v>
      </c>
      <c r="G96" s="3">
        <v>6.7</v>
      </c>
      <c r="H96" s="5">
        <v>1427810</v>
      </c>
      <c r="I96" s="5">
        <v>1321196</v>
      </c>
      <c r="J96" s="5">
        <v>106614</v>
      </c>
      <c r="K96" s="3">
        <v>7.5</v>
      </c>
      <c r="M96" s="12">
        <f t="shared" si="10"/>
        <v>0</v>
      </c>
      <c r="O96" s="14"/>
      <c r="P96" s="6">
        <v>30590</v>
      </c>
      <c r="Q96" s="2">
        <v>1983</v>
      </c>
      <c r="R96" s="2" t="s">
        <v>11</v>
      </c>
      <c r="S96" s="4">
        <v>1431818</v>
      </c>
      <c r="T96" s="4">
        <v>1336432</v>
      </c>
      <c r="U96" s="4">
        <v>95386</v>
      </c>
      <c r="V96" s="3">
        <v>6.7</v>
      </c>
      <c r="W96" s="5">
        <v>1426566</v>
      </c>
      <c r="X96" s="5">
        <v>1321183</v>
      </c>
      <c r="Y96" s="5">
        <v>105383</v>
      </c>
      <c r="Z96" s="3">
        <v>7.4</v>
      </c>
      <c r="AC96" s="6">
        <v>30590</v>
      </c>
      <c r="AD96" s="2">
        <v>1983</v>
      </c>
      <c r="AE96" s="2" t="s">
        <v>11</v>
      </c>
      <c r="AF96" s="4">
        <f t="shared" si="11"/>
        <v>3636</v>
      </c>
      <c r="AG96" s="4">
        <f t="shared" si="12"/>
        <v>2906</v>
      </c>
      <c r="AH96" s="4">
        <f t="shared" si="13"/>
        <v>730</v>
      </c>
      <c r="AI96" s="13">
        <f t="shared" si="14"/>
        <v>0</v>
      </c>
      <c r="AJ96" s="4">
        <f t="shared" si="15"/>
        <v>1244</v>
      </c>
      <c r="AK96" s="4">
        <f t="shared" si="16"/>
        <v>13</v>
      </c>
      <c r="AL96" s="4">
        <f t="shared" si="17"/>
        <v>1231</v>
      </c>
      <c r="AM96" s="13">
        <f t="shared" si="18"/>
        <v>9.9999999999999645E-2</v>
      </c>
    </row>
    <row r="97" spans="1:39" ht="15.75" thickTop="1">
      <c r="A97" s="6">
        <v>30621</v>
      </c>
      <c r="B97" s="2">
        <v>1983</v>
      </c>
      <c r="C97" s="2" t="s">
        <v>12</v>
      </c>
      <c r="D97" s="4">
        <v>1429509</v>
      </c>
      <c r="E97" s="4">
        <v>1331566</v>
      </c>
      <c r="F97" s="4">
        <v>97943</v>
      </c>
      <c r="G97" s="3">
        <v>6.9</v>
      </c>
      <c r="H97" s="5">
        <v>1427277</v>
      </c>
      <c r="I97" s="5">
        <v>1323202</v>
      </c>
      <c r="J97" s="5">
        <v>104075</v>
      </c>
      <c r="K97" s="3">
        <v>7.3</v>
      </c>
      <c r="M97" s="12">
        <f t="shared" si="10"/>
        <v>0</v>
      </c>
      <c r="O97" s="14"/>
      <c r="P97" s="6">
        <v>30621</v>
      </c>
      <c r="Q97" s="2">
        <v>1983</v>
      </c>
      <c r="R97" s="2" t="s">
        <v>12</v>
      </c>
      <c r="S97" s="4">
        <v>1427540</v>
      </c>
      <c r="T97" s="4">
        <v>1331603</v>
      </c>
      <c r="U97" s="4">
        <v>95937</v>
      </c>
      <c r="V97" s="3">
        <v>6.7</v>
      </c>
      <c r="W97" s="5">
        <v>1424043</v>
      </c>
      <c r="X97" s="5">
        <v>1321277</v>
      </c>
      <c r="Y97" s="5">
        <v>102766</v>
      </c>
      <c r="Z97" s="3">
        <v>7.2</v>
      </c>
      <c r="AC97" s="6">
        <v>30621</v>
      </c>
      <c r="AD97" s="2">
        <v>1983</v>
      </c>
      <c r="AE97" s="2" t="s">
        <v>12</v>
      </c>
      <c r="AF97" s="4">
        <f t="shared" si="11"/>
        <v>1969</v>
      </c>
      <c r="AG97" s="4">
        <f t="shared" si="12"/>
        <v>-37</v>
      </c>
      <c r="AH97" s="4">
        <f t="shared" si="13"/>
        <v>2006</v>
      </c>
      <c r="AI97" s="13">
        <f t="shared" si="14"/>
        <v>0.20000000000000018</v>
      </c>
      <c r="AJ97" s="4">
        <f t="shared" si="15"/>
        <v>3234</v>
      </c>
      <c r="AK97" s="4">
        <f t="shared" si="16"/>
        <v>1925</v>
      </c>
      <c r="AL97" s="4">
        <f t="shared" si="17"/>
        <v>1309</v>
      </c>
      <c r="AM97" s="13">
        <f t="shared" si="18"/>
        <v>9.9999999999999645E-2</v>
      </c>
    </row>
    <row r="98" spans="1:39" ht="15.75" thickTop="1">
      <c r="A98" s="6">
        <v>30651</v>
      </c>
      <c r="B98" s="2">
        <v>1983</v>
      </c>
      <c r="C98" s="2" t="s">
        <v>13</v>
      </c>
      <c r="D98" s="4">
        <v>1415556</v>
      </c>
      <c r="E98" s="4">
        <v>1312494</v>
      </c>
      <c r="F98" s="4">
        <v>103062</v>
      </c>
      <c r="G98" s="3">
        <v>7.3</v>
      </c>
      <c r="H98" s="5">
        <v>1425963</v>
      </c>
      <c r="I98" s="5">
        <v>1323802</v>
      </c>
      <c r="J98" s="5">
        <v>102161</v>
      </c>
      <c r="K98" s="3">
        <v>7.2</v>
      </c>
      <c r="M98" s="12">
        <f t="shared" si="10"/>
        <v>0</v>
      </c>
      <c r="O98" s="14"/>
      <c r="P98" s="6">
        <v>30651</v>
      </c>
      <c r="Q98" s="2">
        <v>1983</v>
      </c>
      <c r="R98" s="2" t="s">
        <v>13</v>
      </c>
      <c r="S98" s="4">
        <v>1414789</v>
      </c>
      <c r="T98" s="4">
        <v>1313132</v>
      </c>
      <c r="U98" s="4">
        <v>101657</v>
      </c>
      <c r="V98" s="3">
        <v>7.2</v>
      </c>
      <c r="W98" s="5">
        <v>1421039</v>
      </c>
      <c r="X98" s="5">
        <v>1320465</v>
      </c>
      <c r="Y98" s="5">
        <v>100574</v>
      </c>
      <c r="Z98" s="3">
        <v>7.1</v>
      </c>
      <c r="AC98" s="6">
        <v>30651</v>
      </c>
      <c r="AD98" s="2">
        <v>1983</v>
      </c>
      <c r="AE98" s="2" t="s">
        <v>13</v>
      </c>
      <c r="AF98" s="4">
        <f t="shared" si="11"/>
        <v>767</v>
      </c>
      <c r="AG98" s="4">
        <f t="shared" si="12"/>
        <v>-638</v>
      </c>
      <c r="AH98" s="4">
        <f t="shared" si="13"/>
        <v>1405</v>
      </c>
      <c r="AI98" s="13">
        <f t="shared" si="14"/>
        <v>9.9999999999999645E-2</v>
      </c>
      <c r="AJ98" s="4">
        <f t="shared" si="15"/>
        <v>4924</v>
      </c>
      <c r="AK98" s="4">
        <f t="shared" si="16"/>
        <v>3337</v>
      </c>
      <c r="AL98" s="4">
        <f t="shared" si="17"/>
        <v>1587</v>
      </c>
      <c r="AM98" s="13">
        <f t="shared" si="18"/>
        <v>0.10000000000000053</v>
      </c>
    </row>
    <row r="99" spans="1:39" ht="15.75" thickTop="1">
      <c r="A99" s="6">
        <v>30682</v>
      </c>
      <c r="B99" s="2">
        <v>1984</v>
      </c>
      <c r="C99" s="2" t="s">
        <v>2</v>
      </c>
      <c r="D99" s="4">
        <v>1406974</v>
      </c>
      <c r="E99" s="4">
        <v>1293513</v>
      </c>
      <c r="F99" s="4">
        <v>113461</v>
      </c>
      <c r="G99" s="3">
        <v>8.1</v>
      </c>
      <c r="H99" s="5">
        <v>1424726</v>
      </c>
      <c r="I99" s="5">
        <v>1323822</v>
      </c>
      <c r="J99" s="5">
        <v>100904</v>
      </c>
      <c r="K99" s="3">
        <v>7.1</v>
      </c>
      <c r="M99" s="12">
        <f t="shared" si="10"/>
        <v>0</v>
      </c>
      <c r="O99" s="14"/>
      <c r="P99" s="6">
        <v>30682</v>
      </c>
      <c r="Q99" s="2">
        <v>1984</v>
      </c>
      <c r="R99" s="2" t="s">
        <v>2</v>
      </c>
      <c r="S99" s="4">
        <v>1402331</v>
      </c>
      <c r="T99" s="4">
        <v>1289150</v>
      </c>
      <c r="U99" s="4">
        <v>113181</v>
      </c>
      <c r="V99" s="3">
        <v>8.1</v>
      </c>
      <c r="W99" s="5">
        <v>1418780</v>
      </c>
      <c r="X99" s="5">
        <v>1319694</v>
      </c>
      <c r="Y99" s="5">
        <v>99086</v>
      </c>
      <c r="Z99" s="3">
        <v>7</v>
      </c>
      <c r="AC99" s="6">
        <v>30682</v>
      </c>
      <c r="AD99" s="2">
        <v>1984</v>
      </c>
      <c r="AE99" s="2" t="s">
        <v>2</v>
      </c>
      <c r="AF99" s="4">
        <f t="shared" si="11"/>
        <v>4643</v>
      </c>
      <c r="AG99" s="4">
        <f t="shared" si="12"/>
        <v>4363</v>
      </c>
      <c r="AH99" s="4">
        <f t="shared" si="13"/>
        <v>280</v>
      </c>
      <c r="AI99" s="13">
        <f t="shared" si="14"/>
        <v>0</v>
      </c>
      <c r="AJ99" s="4">
        <f t="shared" si="15"/>
        <v>5946</v>
      </c>
      <c r="AK99" s="4">
        <f t="shared" si="16"/>
        <v>4128</v>
      </c>
      <c r="AL99" s="4">
        <f t="shared" si="17"/>
        <v>1818</v>
      </c>
      <c r="AM99" s="13">
        <f t="shared" si="18"/>
        <v>9.9999999999999645E-2</v>
      </c>
    </row>
    <row r="100" spans="1:39" ht="15.75" thickTop="1">
      <c r="A100" s="6">
        <v>30713</v>
      </c>
      <c r="B100" s="2">
        <v>1984</v>
      </c>
      <c r="C100" s="2" t="s">
        <v>3</v>
      </c>
      <c r="D100" s="4">
        <v>1414292</v>
      </c>
      <c r="E100" s="4">
        <v>1300626</v>
      </c>
      <c r="F100" s="4">
        <v>113666</v>
      </c>
      <c r="G100" s="3">
        <v>8</v>
      </c>
      <c r="H100" s="5">
        <v>1424005</v>
      </c>
      <c r="I100" s="5">
        <v>1323849</v>
      </c>
      <c r="J100" s="5">
        <v>100156</v>
      </c>
      <c r="K100" s="3">
        <v>7</v>
      </c>
      <c r="M100" s="12">
        <f t="shared" si="10"/>
        <v>0</v>
      </c>
      <c r="O100" s="14"/>
      <c r="P100" s="6">
        <v>30713</v>
      </c>
      <c r="Q100" s="2">
        <v>1984</v>
      </c>
      <c r="R100" s="2" t="s">
        <v>3</v>
      </c>
      <c r="S100" s="4">
        <v>1405593</v>
      </c>
      <c r="T100" s="4">
        <v>1294292</v>
      </c>
      <c r="U100" s="4">
        <v>111301</v>
      </c>
      <c r="V100" s="3">
        <v>7.9</v>
      </c>
      <c r="W100" s="5">
        <v>1417910</v>
      </c>
      <c r="X100" s="5">
        <v>1319584</v>
      </c>
      <c r="Y100" s="5">
        <v>98326</v>
      </c>
      <c r="Z100" s="3">
        <v>6.9</v>
      </c>
      <c r="AC100" s="6">
        <v>30713</v>
      </c>
      <c r="AD100" s="2">
        <v>1984</v>
      </c>
      <c r="AE100" s="2" t="s">
        <v>3</v>
      </c>
      <c r="AF100" s="4">
        <f t="shared" si="11"/>
        <v>8699</v>
      </c>
      <c r="AG100" s="4">
        <f t="shared" si="12"/>
        <v>6334</v>
      </c>
      <c r="AH100" s="4">
        <f t="shared" si="13"/>
        <v>2365</v>
      </c>
      <c r="AI100" s="13">
        <f t="shared" si="14"/>
        <v>9.9999999999999645E-2</v>
      </c>
      <c r="AJ100" s="4">
        <f t="shared" si="15"/>
        <v>6095</v>
      </c>
      <c r="AK100" s="4">
        <f t="shared" si="16"/>
        <v>4265</v>
      </c>
      <c r="AL100" s="4">
        <f t="shared" si="17"/>
        <v>1830</v>
      </c>
      <c r="AM100" s="13">
        <f t="shared" si="18"/>
        <v>9.9999999999999645E-2</v>
      </c>
    </row>
    <row r="101" spans="1:39" ht="15.75" thickTop="1">
      <c r="A101" s="6">
        <v>30742</v>
      </c>
      <c r="B101" s="2">
        <v>1984</v>
      </c>
      <c r="C101" s="2" t="s">
        <v>4</v>
      </c>
      <c r="D101" s="4">
        <v>1413121</v>
      </c>
      <c r="E101" s="4">
        <v>1304356</v>
      </c>
      <c r="F101" s="4">
        <v>108765</v>
      </c>
      <c r="G101" s="3">
        <v>7.7</v>
      </c>
      <c r="H101" s="5">
        <v>1424044</v>
      </c>
      <c r="I101" s="5">
        <v>1324418</v>
      </c>
      <c r="J101" s="5">
        <v>99626</v>
      </c>
      <c r="K101" s="3">
        <v>7</v>
      </c>
      <c r="M101" s="12">
        <f t="shared" si="10"/>
        <v>0</v>
      </c>
      <c r="O101" s="14"/>
      <c r="P101" s="6">
        <v>30742</v>
      </c>
      <c r="Q101" s="2">
        <v>1984</v>
      </c>
      <c r="R101" s="2" t="s">
        <v>4</v>
      </c>
      <c r="S101" s="4">
        <v>1406205</v>
      </c>
      <c r="T101" s="4">
        <v>1299389</v>
      </c>
      <c r="U101" s="4">
        <v>106816</v>
      </c>
      <c r="V101" s="3">
        <v>7.6</v>
      </c>
      <c r="W101" s="5">
        <v>1418286</v>
      </c>
      <c r="X101" s="5">
        <v>1320338</v>
      </c>
      <c r="Y101" s="5">
        <v>97948</v>
      </c>
      <c r="Z101" s="3">
        <v>6.9</v>
      </c>
      <c r="AC101" s="6">
        <v>30742</v>
      </c>
      <c r="AD101" s="2">
        <v>1984</v>
      </c>
      <c r="AE101" s="2" t="s">
        <v>4</v>
      </c>
      <c r="AF101" s="4">
        <f t="shared" si="11"/>
        <v>6916</v>
      </c>
      <c r="AG101" s="4">
        <f t="shared" si="12"/>
        <v>4967</v>
      </c>
      <c r="AH101" s="4">
        <f t="shared" si="13"/>
        <v>1949</v>
      </c>
      <c r="AI101" s="13">
        <f t="shared" si="14"/>
        <v>0.10000000000000053</v>
      </c>
      <c r="AJ101" s="4">
        <f t="shared" si="15"/>
        <v>5758</v>
      </c>
      <c r="AK101" s="4">
        <f t="shared" si="16"/>
        <v>4080</v>
      </c>
      <c r="AL101" s="4">
        <f t="shared" si="17"/>
        <v>1678</v>
      </c>
      <c r="AM101" s="13">
        <f t="shared" si="18"/>
        <v>9.9999999999999645E-2</v>
      </c>
    </row>
    <row r="102" spans="1:39" ht="15.75" thickTop="1">
      <c r="A102" s="6">
        <v>30773</v>
      </c>
      <c r="B102" s="2">
        <v>1984</v>
      </c>
      <c r="C102" s="2" t="s">
        <v>5</v>
      </c>
      <c r="D102" s="4">
        <v>1414003</v>
      </c>
      <c r="E102" s="4">
        <v>1309839</v>
      </c>
      <c r="F102" s="4">
        <v>104164</v>
      </c>
      <c r="G102" s="3">
        <v>7.4</v>
      </c>
      <c r="H102" s="5">
        <v>1424379</v>
      </c>
      <c r="I102" s="5">
        <v>1325339</v>
      </c>
      <c r="J102" s="5">
        <v>99040</v>
      </c>
      <c r="K102" s="3">
        <v>7</v>
      </c>
      <c r="M102" s="12">
        <f t="shared" si="10"/>
        <v>0</v>
      </c>
      <c r="O102" s="14"/>
      <c r="P102" s="6">
        <v>30773</v>
      </c>
      <c r="Q102" s="2">
        <v>1984</v>
      </c>
      <c r="R102" s="2" t="s">
        <v>5</v>
      </c>
      <c r="S102" s="4">
        <v>1412076</v>
      </c>
      <c r="T102" s="4">
        <v>1310022</v>
      </c>
      <c r="U102" s="4">
        <v>102054</v>
      </c>
      <c r="V102" s="3">
        <v>7.2</v>
      </c>
      <c r="W102" s="5">
        <v>1419193</v>
      </c>
      <c r="X102" s="5">
        <v>1321614</v>
      </c>
      <c r="Y102" s="5">
        <v>97579</v>
      </c>
      <c r="Z102" s="3">
        <v>6.9</v>
      </c>
      <c r="AC102" s="6">
        <v>30773</v>
      </c>
      <c r="AD102" s="2">
        <v>1984</v>
      </c>
      <c r="AE102" s="2" t="s">
        <v>5</v>
      </c>
      <c r="AF102" s="4">
        <f t="shared" si="11"/>
        <v>1927</v>
      </c>
      <c r="AG102" s="4">
        <f t="shared" si="12"/>
        <v>-183</v>
      </c>
      <c r="AH102" s="4">
        <f t="shared" si="13"/>
        <v>2110</v>
      </c>
      <c r="AI102" s="13">
        <f t="shared" si="14"/>
        <v>0.20000000000000018</v>
      </c>
      <c r="AJ102" s="4">
        <f t="shared" si="15"/>
        <v>5186</v>
      </c>
      <c r="AK102" s="4">
        <f t="shared" si="16"/>
        <v>3725</v>
      </c>
      <c r="AL102" s="4">
        <f t="shared" si="17"/>
        <v>1461</v>
      </c>
      <c r="AM102" s="13">
        <f t="shared" si="18"/>
        <v>9.9999999999999645E-2</v>
      </c>
    </row>
    <row r="103" spans="1:39" ht="15.75" thickTop="1">
      <c r="A103" s="6">
        <v>30803</v>
      </c>
      <c r="B103" s="2">
        <v>1984</v>
      </c>
      <c r="C103" s="2" t="s">
        <v>6</v>
      </c>
      <c r="D103" s="4">
        <v>1419370</v>
      </c>
      <c r="E103" s="4">
        <v>1326017</v>
      </c>
      <c r="F103" s="4">
        <v>93353</v>
      </c>
      <c r="G103" s="3">
        <v>6.6</v>
      </c>
      <c r="H103" s="5">
        <v>1424387</v>
      </c>
      <c r="I103" s="5">
        <v>1325784</v>
      </c>
      <c r="J103" s="5">
        <v>98603</v>
      </c>
      <c r="K103" s="3">
        <v>6.9</v>
      </c>
      <c r="M103" s="12">
        <f t="shared" si="10"/>
        <v>0</v>
      </c>
      <c r="O103" s="14"/>
      <c r="P103" s="6">
        <v>30803</v>
      </c>
      <c r="Q103" s="2">
        <v>1984</v>
      </c>
      <c r="R103" s="2" t="s">
        <v>6</v>
      </c>
      <c r="S103" s="4">
        <v>1415801</v>
      </c>
      <c r="T103" s="4">
        <v>1322731</v>
      </c>
      <c r="U103" s="4">
        <v>93070</v>
      </c>
      <c r="V103" s="3">
        <v>6.6</v>
      </c>
      <c r="W103" s="5">
        <v>1419985</v>
      </c>
      <c r="X103" s="5">
        <v>1322671</v>
      </c>
      <c r="Y103" s="5">
        <v>97314</v>
      </c>
      <c r="Z103" s="3">
        <v>6.9</v>
      </c>
      <c r="AC103" s="6">
        <v>30803</v>
      </c>
      <c r="AD103" s="2">
        <v>1984</v>
      </c>
      <c r="AE103" s="2" t="s">
        <v>6</v>
      </c>
      <c r="AF103" s="4">
        <f t="shared" si="11"/>
        <v>3569</v>
      </c>
      <c r="AG103" s="4">
        <f t="shared" si="12"/>
        <v>3286</v>
      </c>
      <c r="AH103" s="4">
        <f t="shared" si="13"/>
        <v>283</v>
      </c>
      <c r="AI103" s="13">
        <f t="shared" si="14"/>
        <v>0</v>
      </c>
      <c r="AJ103" s="4">
        <f t="shared" si="15"/>
        <v>4402</v>
      </c>
      <c r="AK103" s="4">
        <f t="shared" si="16"/>
        <v>3113</v>
      </c>
      <c r="AL103" s="4">
        <f t="shared" si="17"/>
        <v>1289</v>
      </c>
      <c r="AM103" s="13">
        <f t="shared" si="18"/>
        <v>0</v>
      </c>
    </row>
    <row r="104" spans="1:39" ht="15.75" thickTop="1">
      <c r="A104" s="6">
        <v>30834</v>
      </c>
      <c r="B104" s="2">
        <v>1984</v>
      </c>
      <c r="C104" s="2" t="s">
        <v>7</v>
      </c>
      <c r="D104" s="4">
        <v>1440544</v>
      </c>
      <c r="E104" s="4">
        <v>1345049</v>
      </c>
      <c r="F104" s="4">
        <v>95495</v>
      </c>
      <c r="G104" s="3">
        <v>6.6</v>
      </c>
      <c r="H104" s="5">
        <v>1423774</v>
      </c>
      <c r="I104" s="5">
        <v>1325456</v>
      </c>
      <c r="J104" s="5">
        <v>98318</v>
      </c>
      <c r="K104" s="3">
        <v>6.9</v>
      </c>
      <c r="M104" s="12">
        <f t="shared" si="10"/>
        <v>0</v>
      </c>
      <c r="O104" s="14"/>
      <c r="P104" s="6">
        <v>30834</v>
      </c>
      <c r="Q104" s="2">
        <v>1984</v>
      </c>
      <c r="R104" s="2" t="s">
        <v>7</v>
      </c>
      <c r="S104" s="4">
        <v>1437530</v>
      </c>
      <c r="T104" s="4">
        <v>1342295</v>
      </c>
      <c r="U104" s="4">
        <v>95235</v>
      </c>
      <c r="V104" s="3">
        <v>6.6</v>
      </c>
      <c r="W104" s="5">
        <v>1419920</v>
      </c>
      <c r="X104" s="5">
        <v>1322791</v>
      </c>
      <c r="Y104" s="5">
        <v>97129</v>
      </c>
      <c r="Z104" s="3">
        <v>6.8</v>
      </c>
      <c r="AC104" s="6">
        <v>30834</v>
      </c>
      <c r="AD104" s="2">
        <v>1984</v>
      </c>
      <c r="AE104" s="2" t="s">
        <v>7</v>
      </c>
      <c r="AF104" s="4">
        <f t="shared" si="11"/>
        <v>3014</v>
      </c>
      <c r="AG104" s="4">
        <f t="shared" si="12"/>
        <v>2754</v>
      </c>
      <c r="AH104" s="4">
        <f t="shared" si="13"/>
        <v>260</v>
      </c>
      <c r="AI104" s="13">
        <f t="shared" si="14"/>
        <v>0</v>
      </c>
      <c r="AJ104" s="4">
        <f t="shared" si="15"/>
        <v>3854</v>
      </c>
      <c r="AK104" s="4">
        <f t="shared" si="16"/>
        <v>2665</v>
      </c>
      <c r="AL104" s="4">
        <f t="shared" si="17"/>
        <v>1189</v>
      </c>
      <c r="AM104" s="13">
        <f t="shared" si="18"/>
        <v>0.10000000000000053</v>
      </c>
    </row>
    <row r="105" spans="1:39" ht="15.75" thickTop="1">
      <c r="A105" s="6">
        <v>30864</v>
      </c>
      <c r="B105" s="2">
        <v>1984</v>
      </c>
      <c r="C105" s="2" t="s">
        <v>8</v>
      </c>
      <c r="D105" s="4">
        <v>1447000</v>
      </c>
      <c r="E105" s="4">
        <v>1357151</v>
      </c>
      <c r="F105" s="4">
        <v>89849</v>
      </c>
      <c r="G105" s="3">
        <v>6.2</v>
      </c>
      <c r="H105" s="5">
        <v>1422405</v>
      </c>
      <c r="I105" s="5">
        <v>1324210</v>
      </c>
      <c r="J105" s="5">
        <v>98195</v>
      </c>
      <c r="K105" s="3">
        <v>6.9</v>
      </c>
      <c r="M105" s="12">
        <f t="shared" si="10"/>
        <v>0</v>
      </c>
      <c r="O105" s="14"/>
      <c r="P105" s="6">
        <v>30864</v>
      </c>
      <c r="Q105" s="2">
        <v>1984</v>
      </c>
      <c r="R105" s="2" t="s">
        <v>8</v>
      </c>
      <c r="S105" s="4">
        <v>1444253</v>
      </c>
      <c r="T105" s="4">
        <v>1355111</v>
      </c>
      <c r="U105" s="4">
        <v>89142</v>
      </c>
      <c r="V105" s="3">
        <v>6.2</v>
      </c>
      <c r="W105" s="5">
        <v>1418565</v>
      </c>
      <c r="X105" s="5">
        <v>1321466</v>
      </c>
      <c r="Y105" s="5">
        <v>97099</v>
      </c>
      <c r="Z105" s="3">
        <v>6.8</v>
      </c>
      <c r="AC105" s="6">
        <v>30864</v>
      </c>
      <c r="AD105" s="2">
        <v>1984</v>
      </c>
      <c r="AE105" s="2" t="s">
        <v>8</v>
      </c>
      <c r="AF105" s="4">
        <f t="shared" si="11"/>
        <v>2747</v>
      </c>
      <c r="AG105" s="4">
        <f t="shared" si="12"/>
        <v>2040</v>
      </c>
      <c r="AH105" s="4">
        <f t="shared" si="13"/>
        <v>707</v>
      </c>
      <c r="AI105" s="13">
        <f t="shared" si="14"/>
        <v>0</v>
      </c>
      <c r="AJ105" s="4">
        <f t="shared" si="15"/>
        <v>3840</v>
      </c>
      <c r="AK105" s="4">
        <f t="shared" si="16"/>
        <v>2744</v>
      </c>
      <c r="AL105" s="4">
        <f t="shared" si="17"/>
        <v>1096</v>
      </c>
      <c r="AM105" s="13">
        <f t="shared" si="18"/>
        <v>0.10000000000000053</v>
      </c>
    </row>
    <row r="106" spans="1:39" ht="15.75" thickTop="1">
      <c r="A106" s="6">
        <v>30895</v>
      </c>
      <c r="B106" s="2">
        <v>1984</v>
      </c>
      <c r="C106" s="2" t="s">
        <v>9</v>
      </c>
      <c r="D106" s="4">
        <v>1430502</v>
      </c>
      <c r="E106" s="4">
        <v>1335645</v>
      </c>
      <c r="F106" s="4">
        <v>94857</v>
      </c>
      <c r="G106" s="3">
        <v>6.6</v>
      </c>
      <c r="H106" s="5">
        <v>1420651</v>
      </c>
      <c r="I106" s="5">
        <v>1322206</v>
      </c>
      <c r="J106" s="5">
        <v>98445</v>
      </c>
      <c r="K106" s="3">
        <v>6.9</v>
      </c>
      <c r="M106" s="12">
        <f t="shared" si="10"/>
        <v>0</v>
      </c>
      <c r="O106" s="14"/>
      <c r="P106" s="6">
        <v>30895</v>
      </c>
      <c r="Q106" s="2">
        <v>1984</v>
      </c>
      <c r="R106" s="2" t="s">
        <v>9</v>
      </c>
      <c r="S106" s="4">
        <v>1420711</v>
      </c>
      <c r="T106" s="4">
        <v>1328306</v>
      </c>
      <c r="U106" s="4">
        <v>92405</v>
      </c>
      <c r="V106" s="3">
        <v>6.5</v>
      </c>
      <c r="W106" s="5">
        <v>1416193</v>
      </c>
      <c r="X106" s="5">
        <v>1318776</v>
      </c>
      <c r="Y106" s="5">
        <v>97417</v>
      </c>
      <c r="Z106" s="3">
        <v>6.9</v>
      </c>
      <c r="AC106" s="6">
        <v>30895</v>
      </c>
      <c r="AD106" s="2">
        <v>1984</v>
      </c>
      <c r="AE106" s="2" t="s">
        <v>9</v>
      </c>
      <c r="AF106" s="4">
        <f t="shared" si="11"/>
        <v>9791</v>
      </c>
      <c r="AG106" s="4">
        <f t="shared" si="12"/>
        <v>7339</v>
      </c>
      <c r="AH106" s="4">
        <f t="shared" si="13"/>
        <v>2452</v>
      </c>
      <c r="AI106" s="13">
        <f t="shared" si="14"/>
        <v>9.9999999999999645E-2</v>
      </c>
      <c r="AJ106" s="4">
        <f t="shared" si="15"/>
        <v>4458</v>
      </c>
      <c r="AK106" s="4">
        <f t="shared" si="16"/>
        <v>3430</v>
      </c>
      <c r="AL106" s="4">
        <f t="shared" si="17"/>
        <v>1028</v>
      </c>
      <c r="AM106" s="13">
        <f t="shared" si="18"/>
        <v>0</v>
      </c>
    </row>
    <row r="107" spans="1:39" ht="15.75" thickTop="1">
      <c r="A107" s="6">
        <v>30926</v>
      </c>
      <c r="B107" s="2">
        <v>1984</v>
      </c>
      <c r="C107" s="2" t="s">
        <v>10</v>
      </c>
      <c r="D107" s="4">
        <v>1418886</v>
      </c>
      <c r="E107" s="4">
        <v>1324941</v>
      </c>
      <c r="F107" s="4">
        <v>93945</v>
      </c>
      <c r="G107" s="3">
        <v>6.6</v>
      </c>
      <c r="H107" s="5">
        <v>1418842</v>
      </c>
      <c r="I107" s="5">
        <v>1319601</v>
      </c>
      <c r="J107" s="5">
        <v>99241</v>
      </c>
      <c r="K107" s="3">
        <v>7</v>
      </c>
      <c r="M107" s="12">
        <f t="shared" si="10"/>
        <v>0</v>
      </c>
      <c r="O107" s="14"/>
      <c r="P107" s="6">
        <v>30926</v>
      </c>
      <c r="Q107" s="2">
        <v>1984</v>
      </c>
      <c r="R107" s="2" t="s">
        <v>10</v>
      </c>
      <c r="S107" s="4">
        <v>1410692</v>
      </c>
      <c r="T107" s="4">
        <v>1318320</v>
      </c>
      <c r="U107" s="4">
        <v>92372</v>
      </c>
      <c r="V107" s="3">
        <v>6.5</v>
      </c>
      <c r="W107" s="5">
        <v>1413651</v>
      </c>
      <c r="X107" s="5">
        <v>1315286</v>
      </c>
      <c r="Y107" s="5">
        <v>98365</v>
      </c>
      <c r="Z107" s="3">
        <v>7</v>
      </c>
      <c r="AC107" s="6">
        <v>30926</v>
      </c>
      <c r="AD107" s="2">
        <v>1984</v>
      </c>
      <c r="AE107" s="2" t="s">
        <v>10</v>
      </c>
      <c r="AF107" s="4">
        <f t="shared" si="11"/>
        <v>8194</v>
      </c>
      <c r="AG107" s="4">
        <f t="shared" si="12"/>
        <v>6621</v>
      </c>
      <c r="AH107" s="4">
        <f t="shared" si="13"/>
        <v>1573</v>
      </c>
      <c r="AI107" s="13">
        <f t="shared" si="14"/>
        <v>9.9999999999999645E-2</v>
      </c>
      <c r="AJ107" s="4">
        <f t="shared" si="15"/>
        <v>5191</v>
      </c>
      <c r="AK107" s="4">
        <f t="shared" si="16"/>
        <v>4315</v>
      </c>
      <c r="AL107" s="4">
        <f t="shared" si="17"/>
        <v>876</v>
      </c>
      <c r="AM107" s="13">
        <f t="shared" si="18"/>
        <v>0</v>
      </c>
    </row>
    <row r="108" spans="1:39" ht="15.75" thickTop="1">
      <c r="A108" s="6">
        <v>30956</v>
      </c>
      <c r="B108" s="2">
        <v>1984</v>
      </c>
      <c r="C108" s="2" t="s">
        <v>11</v>
      </c>
      <c r="D108" s="4">
        <v>1424355</v>
      </c>
      <c r="E108" s="4">
        <v>1333510</v>
      </c>
      <c r="F108" s="4">
        <v>90845</v>
      </c>
      <c r="G108" s="3">
        <v>6.4</v>
      </c>
      <c r="H108" s="5">
        <v>1417231</v>
      </c>
      <c r="I108" s="5">
        <v>1316805</v>
      </c>
      <c r="J108" s="5">
        <v>100426</v>
      </c>
      <c r="K108" s="3">
        <v>7.1</v>
      </c>
      <c r="M108" s="12">
        <f t="shared" si="10"/>
        <v>0</v>
      </c>
      <c r="O108" s="14"/>
      <c r="P108" s="6">
        <v>30956</v>
      </c>
      <c r="Q108" s="2">
        <v>1984</v>
      </c>
      <c r="R108" s="2" t="s">
        <v>11</v>
      </c>
      <c r="S108" s="4">
        <v>1417779</v>
      </c>
      <c r="T108" s="4">
        <v>1327271</v>
      </c>
      <c r="U108" s="4">
        <v>90508</v>
      </c>
      <c r="V108" s="3">
        <v>6.4</v>
      </c>
      <c r="W108" s="5">
        <v>1411815</v>
      </c>
      <c r="X108" s="5">
        <v>1311881</v>
      </c>
      <c r="Y108" s="5">
        <v>99934</v>
      </c>
      <c r="Z108" s="3">
        <v>7.1</v>
      </c>
      <c r="AC108" s="6">
        <v>30956</v>
      </c>
      <c r="AD108" s="2">
        <v>1984</v>
      </c>
      <c r="AE108" s="2" t="s">
        <v>11</v>
      </c>
      <c r="AF108" s="4">
        <f t="shared" si="11"/>
        <v>6576</v>
      </c>
      <c r="AG108" s="4">
        <f t="shared" si="12"/>
        <v>6239</v>
      </c>
      <c r="AH108" s="4">
        <f t="shared" si="13"/>
        <v>337</v>
      </c>
      <c r="AI108" s="13">
        <f t="shared" si="14"/>
        <v>0</v>
      </c>
      <c r="AJ108" s="4">
        <f t="shared" si="15"/>
        <v>5416</v>
      </c>
      <c r="AK108" s="4">
        <f t="shared" si="16"/>
        <v>4924</v>
      </c>
      <c r="AL108" s="4">
        <f t="shared" si="17"/>
        <v>492</v>
      </c>
      <c r="AM108" s="13">
        <f t="shared" si="18"/>
        <v>0</v>
      </c>
    </row>
    <row r="109" spans="1:39" ht="15.75" thickTop="1">
      <c r="A109" s="6">
        <v>30987</v>
      </c>
      <c r="B109" s="2">
        <v>1984</v>
      </c>
      <c r="C109" s="2" t="s">
        <v>12</v>
      </c>
      <c r="D109" s="4">
        <v>1419065</v>
      </c>
      <c r="E109" s="4">
        <v>1323806</v>
      </c>
      <c r="F109" s="4">
        <v>95259</v>
      </c>
      <c r="G109" s="3">
        <v>6.7</v>
      </c>
      <c r="H109" s="5">
        <v>1416501</v>
      </c>
      <c r="I109" s="5">
        <v>1314726</v>
      </c>
      <c r="J109" s="5">
        <v>101775</v>
      </c>
      <c r="K109" s="3">
        <v>7.2</v>
      </c>
      <c r="M109" s="12">
        <f t="shared" si="10"/>
        <v>0</v>
      </c>
      <c r="O109" s="14"/>
      <c r="P109" s="6">
        <v>30987</v>
      </c>
      <c r="Q109" s="2">
        <v>1984</v>
      </c>
      <c r="R109" s="2" t="s">
        <v>12</v>
      </c>
      <c r="S109" s="4">
        <v>1413600</v>
      </c>
      <c r="T109" s="4">
        <v>1318150</v>
      </c>
      <c r="U109" s="4">
        <v>95450</v>
      </c>
      <c r="V109" s="3">
        <v>6.8</v>
      </c>
      <c r="W109" s="5">
        <v>1411362</v>
      </c>
      <c r="X109" s="5">
        <v>1309471</v>
      </c>
      <c r="Y109" s="5">
        <v>101891</v>
      </c>
      <c r="Z109" s="3">
        <v>7.2</v>
      </c>
      <c r="AC109" s="6">
        <v>30987</v>
      </c>
      <c r="AD109" s="2">
        <v>1984</v>
      </c>
      <c r="AE109" s="2" t="s">
        <v>12</v>
      </c>
      <c r="AF109" s="4">
        <f t="shared" si="11"/>
        <v>5465</v>
      </c>
      <c r="AG109" s="4">
        <f t="shared" si="12"/>
        <v>5656</v>
      </c>
      <c r="AH109" s="4">
        <f t="shared" si="13"/>
        <v>-191</v>
      </c>
      <c r="AI109" s="13">
        <f t="shared" si="14"/>
        <v>-9.9999999999999645E-2</v>
      </c>
      <c r="AJ109" s="4">
        <f t="shared" si="15"/>
        <v>5139</v>
      </c>
      <c r="AK109" s="4">
        <f t="shared" si="16"/>
        <v>5255</v>
      </c>
      <c r="AL109" s="4">
        <f t="shared" si="17"/>
        <v>-116</v>
      </c>
      <c r="AM109" s="13">
        <f t="shared" si="18"/>
        <v>0</v>
      </c>
    </row>
    <row r="110" spans="1:39" ht="15.75" thickTop="1">
      <c r="A110" s="6">
        <v>31017</v>
      </c>
      <c r="B110" s="2">
        <v>1984</v>
      </c>
      <c r="C110" s="2" t="s">
        <v>13</v>
      </c>
      <c r="D110" s="4">
        <v>1407438</v>
      </c>
      <c r="E110" s="4">
        <v>1304395</v>
      </c>
      <c r="F110" s="4">
        <v>103043</v>
      </c>
      <c r="G110" s="3">
        <v>7.3</v>
      </c>
      <c r="H110" s="5">
        <v>1417073</v>
      </c>
      <c r="I110" s="5">
        <v>1314040</v>
      </c>
      <c r="J110" s="5">
        <v>103033</v>
      </c>
      <c r="K110" s="3">
        <v>7.3</v>
      </c>
      <c r="M110" s="12">
        <f t="shared" si="10"/>
        <v>0</v>
      </c>
      <c r="O110" s="14"/>
      <c r="P110" s="6">
        <v>31017</v>
      </c>
      <c r="Q110" s="2">
        <v>1984</v>
      </c>
      <c r="R110" s="2" t="s">
        <v>13</v>
      </c>
      <c r="S110" s="4">
        <v>1403929</v>
      </c>
      <c r="T110" s="4">
        <v>1300460</v>
      </c>
      <c r="U110" s="4">
        <v>103469</v>
      </c>
      <c r="V110" s="3">
        <v>7.4</v>
      </c>
      <c r="W110" s="5">
        <v>1412224</v>
      </c>
      <c r="X110" s="5">
        <v>1308420</v>
      </c>
      <c r="Y110" s="5">
        <v>103804</v>
      </c>
      <c r="Z110" s="3">
        <v>7.4</v>
      </c>
      <c r="AC110" s="6">
        <v>31017</v>
      </c>
      <c r="AD110" s="2">
        <v>1984</v>
      </c>
      <c r="AE110" s="2" t="s">
        <v>13</v>
      </c>
      <c r="AF110" s="4">
        <f t="shared" si="11"/>
        <v>3509</v>
      </c>
      <c r="AG110" s="4">
        <f t="shared" si="12"/>
        <v>3935</v>
      </c>
      <c r="AH110" s="4">
        <f t="shared" si="13"/>
        <v>-426</v>
      </c>
      <c r="AI110" s="13">
        <f t="shared" si="14"/>
        <v>-0.10000000000000053</v>
      </c>
      <c r="AJ110" s="4">
        <f t="shared" si="15"/>
        <v>4849</v>
      </c>
      <c r="AK110" s="4">
        <f t="shared" si="16"/>
        <v>5620</v>
      </c>
      <c r="AL110" s="4">
        <f t="shared" si="17"/>
        <v>-771</v>
      </c>
      <c r="AM110" s="13">
        <f t="shared" si="18"/>
        <v>-0.10000000000000053</v>
      </c>
    </row>
    <row r="111" spans="1:39" ht="15.75" thickTop="1">
      <c r="A111" s="6">
        <v>31048</v>
      </c>
      <c r="B111" s="2">
        <v>1985</v>
      </c>
      <c r="C111" s="2" t="s">
        <v>2</v>
      </c>
      <c r="D111" s="4">
        <v>1404327</v>
      </c>
      <c r="E111" s="4">
        <v>1284224</v>
      </c>
      <c r="F111" s="4">
        <v>120103</v>
      </c>
      <c r="G111" s="3">
        <v>8.6</v>
      </c>
      <c r="H111" s="5">
        <v>1418613</v>
      </c>
      <c r="I111" s="5">
        <v>1314518</v>
      </c>
      <c r="J111" s="5">
        <v>104095</v>
      </c>
      <c r="K111" s="3">
        <v>7.3</v>
      </c>
      <c r="M111" s="12">
        <f t="shared" si="10"/>
        <v>0</v>
      </c>
      <c r="O111" s="14"/>
      <c r="P111" s="6">
        <v>31048</v>
      </c>
      <c r="Q111" s="2">
        <v>1985</v>
      </c>
      <c r="R111" s="2" t="s">
        <v>2</v>
      </c>
      <c r="S111" s="4">
        <v>1400558</v>
      </c>
      <c r="T111" s="4">
        <v>1278999</v>
      </c>
      <c r="U111" s="4">
        <v>121559</v>
      </c>
      <c r="V111" s="3">
        <v>8.6999999999999993</v>
      </c>
      <c r="W111" s="5">
        <v>1413529</v>
      </c>
      <c r="X111" s="5">
        <v>1308238</v>
      </c>
      <c r="Y111" s="5">
        <v>105291</v>
      </c>
      <c r="Z111" s="3">
        <v>7.4</v>
      </c>
      <c r="AC111" s="6">
        <v>31048</v>
      </c>
      <c r="AD111" s="2">
        <v>1985</v>
      </c>
      <c r="AE111" s="2" t="s">
        <v>2</v>
      </c>
      <c r="AF111" s="4">
        <f t="shared" si="11"/>
        <v>3769</v>
      </c>
      <c r="AG111" s="4">
        <f t="shared" si="12"/>
        <v>5225</v>
      </c>
      <c r="AH111" s="4">
        <f t="shared" si="13"/>
        <v>-1456</v>
      </c>
      <c r="AI111" s="13">
        <f t="shared" si="14"/>
        <v>-9.9999999999999645E-2</v>
      </c>
      <c r="AJ111" s="4">
        <f t="shared" si="15"/>
        <v>5084</v>
      </c>
      <c r="AK111" s="4">
        <f t="shared" si="16"/>
        <v>6280</v>
      </c>
      <c r="AL111" s="4">
        <f t="shared" si="17"/>
        <v>-1196</v>
      </c>
      <c r="AM111" s="13">
        <f t="shared" si="18"/>
        <v>-0.10000000000000053</v>
      </c>
    </row>
    <row r="112" spans="1:39" ht="15.75" thickTop="1">
      <c r="A112" s="6">
        <v>31079</v>
      </c>
      <c r="B112" s="2">
        <v>1985</v>
      </c>
      <c r="C112" s="2" t="s">
        <v>3</v>
      </c>
      <c r="D112" s="4">
        <v>1403975</v>
      </c>
      <c r="E112" s="4">
        <v>1286651</v>
      </c>
      <c r="F112" s="4">
        <v>117324</v>
      </c>
      <c r="G112" s="3">
        <v>8.4</v>
      </c>
      <c r="H112" s="5">
        <v>1420407</v>
      </c>
      <c r="I112" s="5">
        <v>1315391</v>
      </c>
      <c r="J112" s="5">
        <v>105016</v>
      </c>
      <c r="K112" s="3">
        <v>7.4</v>
      </c>
      <c r="M112" s="12">
        <f t="shared" si="10"/>
        <v>0</v>
      </c>
      <c r="O112" s="14"/>
      <c r="P112" s="6">
        <v>31079</v>
      </c>
      <c r="Q112" s="2">
        <v>1985</v>
      </c>
      <c r="R112" s="2" t="s">
        <v>3</v>
      </c>
      <c r="S112" s="4">
        <v>1403927</v>
      </c>
      <c r="T112" s="4">
        <v>1283004</v>
      </c>
      <c r="U112" s="4">
        <v>120923</v>
      </c>
      <c r="V112" s="3">
        <v>8.6</v>
      </c>
      <c r="W112" s="5">
        <v>1414282</v>
      </c>
      <c r="X112" s="5">
        <v>1308009</v>
      </c>
      <c r="Y112" s="5">
        <v>106273</v>
      </c>
      <c r="Z112" s="3">
        <v>7.5</v>
      </c>
      <c r="AC112" s="6">
        <v>31079</v>
      </c>
      <c r="AD112" s="2">
        <v>1985</v>
      </c>
      <c r="AE112" s="2" t="s">
        <v>3</v>
      </c>
      <c r="AF112" s="4">
        <f t="shared" si="11"/>
        <v>48</v>
      </c>
      <c r="AG112" s="4">
        <f t="shared" si="12"/>
        <v>3647</v>
      </c>
      <c r="AH112" s="4">
        <f t="shared" si="13"/>
        <v>-3599</v>
      </c>
      <c r="AI112" s="13">
        <f t="shared" si="14"/>
        <v>-0.19999999999999929</v>
      </c>
      <c r="AJ112" s="4">
        <f t="shared" si="15"/>
        <v>6125</v>
      </c>
      <c r="AK112" s="4">
        <f t="shared" si="16"/>
        <v>7382</v>
      </c>
      <c r="AL112" s="4">
        <f t="shared" si="17"/>
        <v>-1257</v>
      </c>
      <c r="AM112" s="13">
        <f t="shared" si="18"/>
        <v>-9.9999999999999645E-2</v>
      </c>
    </row>
    <row r="113" spans="1:39" ht="15.75" thickTop="1">
      <c r="A113" s="6">
        <v>31107</v>
      </c>
      <c r="B113" s="2">
        <v>1985</v>
      </c>
      <c r="C113" s="2" t="s">
        <v>4</v>
      </c>
      <c r="D113" s="4">
        <v>1412488</v>
      </c>
      <c r="E113" s="4">
        <v>1298764</v>
      </c>
      <c r="F113" s="4">
        <v>113724</v>
      </c>
      <c r="G113" s="3">
        <v>8.1</v>
      </c>
      <c r="H113" s="5">
        <v>1421503</v>
      </c>
      <c r="I113" s="5">
        <v>1315927</v>
      </c>
      <c r="J113" s="5">
        <v>105576</v>
      </c>
      <c r="K113" s="3">
        <v>7.4</v>
      </c>
      <c r="M113" s="12">
        <f t="shared" si="10"/>
        <v>0</v>
      </c>
      <c r="O113" s="14"/>
      <c r="P113" s="6">
        <v>31107</v>
      </c>
      <c r="Q113" s="2">
        <v>1985</v>
      </c>
      <c r="R113" s="2" t="s">
        <v>4</v>
      </c>
      <c r="S113" s="4">
        <v>1407424</v>
      </c>
      <c r="T113" s="4">
        <v>1292473</v>
      </c>
      <c r="U113" s="4">
        <v>114951</v>
      </c>
      <c r="V113" s="3">
        <v>8.1999999999999993</v>
      </c>
      <c r="W113" s="5">
        <v>1413581</v>
      </c>
      <c r="X113" s="5">
        <v>1306990</v>
      </c>
      <c r="Y113" s="5">
        <v>106591</v>
      </c>
      <c r="Z113" s="3">
        <v>7.5</v>
      </c>
      <c r="AC113" s="6">
        <v>31107</v>
      </c>
      <c r="AD113" s="2">
        <v>1985</v>
      </c>
      <c r="AE113" s="2" t="s">
        <v>4</v>
      </c>
      <c r="AF113" s="4">
        <f t="shared" si="11"/>
        <v>5064</v>
      </c>
      <c r="AG113" s="4">
        <f t="shared" si="12"/>
        <v>6291</v>
      </c>
      <c r="AH113" s="4">
        <f t="shared" si="13"/>
        <v>-1227</v>
      </c>
      <c r="AI113" s="13">
        <f t="shared" si="14"/>
        <v>-9.9999999999999645E-2</v>
      </c>
      <c r="AJ113" s="4">
        <f t="shared" si="15"/>
        <v>7922</v>
      </c>
      <c r="AK113" s="4">
        <f t="shared" si="16"/>
        <v>8937</v>
      </c>
      <c r="AL113" s="4">
        <f t="shared" si="17"/>
        <v>-1015</v>
      </c>
      <c r="AM113" s="13">
        <f t="shared" si="18"/>
        <v>-9.9999999999999645E-2</v>
      </c>
    </row>
    <row r="114" spans="1:39" ht="15.75" thickTop="1">
      <c r="A114" s="6">
        <v>31138</v>
      </c>
      <c r="B114" s="2">
        <v>1985</v>
      </c>
      <c r="C114" s="2" t="s">
        <v>5</v>
      </c>
      <c r="D114" s="4">
        <v>1421499</v>
      </c>
      <c r="E114" s="4">
        <v>1312567</v>
      </c>
      <c r="F114" s="4">
        <v>108932</v>
      </c>
      <c r="G114" s="3">
        <v>7.7</v>
      </c>
      <c r="H114" s="5">
        <v>1421708</v>
      </c>
      <c r="I114" s="5">
        <v>1316017</v>
      </c>
      <c r="J114" s="5">
        <v>105691</v>
      </c>
      <c r="K114" s="3">
        <v>7.4</v>
      </c>
      <c r="M114" s="12">
        <f t="shared" si="10"/>
        <v>0</v>
      </c>
      <c r="O114" s="14"/>
      <c r="P114" s="6">
        <v>31138</v>
      </c>
      <c r="Q114" s="2">
        <v>1985</v>
      </c>
      <c r="R114" s="2" t="s">
        <v>5</v>
      </c>
      <c r="S114" s="4">
        <v>1408293</v>
      </c>
      <c r="T114" s="4">
        <v>1300081</v>
      </c>
      <c r="U114" s="4">
        <v>108212</v>
      </c>
      <c r="V114" s="3">
        <v>7.7</v>
      </c>
      <c r="W114" s="5">
        <v>1411471</v>
      </c>
      <c r="X114" s="5">
        <v>1305154</v>
      </c>
      <c r="Y114" s="5">
        <v>106317</v>
      </c>
      <c r="Z114" s="3">
        <v>7.5</v>
      </c>
      <c r="AC114" s="6">
        <v>31138</v>
      </c>
      <c r="AD114" s="2">
        <v>1985</v>
      </c>
      <c r="AE114" s="2" t="s">
        <v>5</v>
      </c>
      <c r="AF114" s="4">
        <f t="shared" si="11"/>
        <v>13206</v>
      </c>
      <c r="AG114" s="4">
        <f t="shared" si="12"/>
        <v>12486</v>
      </c>
      <c r="AH114" s="4">
        <f t="shared" si="13"/>
        <v>720</v>
      </c>
      <c r="AI114" s="13">
        <f t="shared" si="14"/>
        <v>0</v>
      </c>
      <c r="AJ114" s="4">
        <f t="shared" si="15"/>
        <v>10237</v>
      </c>
      <c r="AK114" s="4">
        <f t="shared" si="16"/>
        <v>10863</v>
      </c>
      <c r="AL114" s="4">
        <f t="shared" si="17"/>
        <v>-626</v>
      </c>
      <c r="AM114" s="13">
        <f t="shared" si="18"/>
        <v>-9.9999999999999645E-2</v>
      </c>
    </row>
    <row r="115" spans="1:39" ht="15.75" thickTop="1">
      <c r="A115" s="6">
        <v>31168</v>
      </c>
      <c r="B115" s="2">
        <v>1985</v>
      </c>
      <c r="C115" s="2" t="s">
        <v>6</v>
      </c>
      <c r="D115" s="4">
        <v>1417902</v>
      </c>
      <c r="E115" s="4">
        <v>1318216</v>
      </c>
      <c r="F115" s="4">
        <v>99686</v>
      </c>
      <c r="G115" s="3">
        <v>7</v>
      </c>
      <c r="H115" s="5">
        <v>1421510</v>
      </c>
      <c r="I115" s="5">
        <v>1315936</v>
      </c>
      <c r="J115" s="5">
        <v>105574</v>
      </c>
      <c r="K115" s="3">
        <v>7.4</v>
      </c>
      <c r="M115" s="12">
        <f t="shared" si="10"/>
        <v>0</v>
      </c>
      <c r="O115" s="14"/>
      <c r="P115" s="6">
        <v>31168</v>
      </c>
      <c r="Q115" s="2">
        <v>1985</v>
      </c>
      <c r="R115" s="2" t="s">
        <v>6</v>
      </c>
      <c r="S115" s="4">
        <v>1403167</v>
      </c>
      <c r="T115" s="4">
        <v>1303947</v>
      </c>
      <c r="U115" s="4">
        <v>99220</v>
      </c>
      <c r="V115" s="3">
        <v>7.1</v>
      </c>
      <c r="W115" s="5">
        <v>1408786</v>
      </c>
      <c r="X115" s="5">
        <v>1303059</v>
      </c>
      <c r="Y115" s="5">
        <v>105727</v>
      </c>
      <c r="Z115" s="3">
        <v>7.5</v>
      </c>
      <c r="AC115" s="6">
        <v>31168</v>
      </c>
      <c r="AD115" s="2">
        <v>1985</v>
      </c>
      <c r="AE115" s="2" t="s">
        <v>6</v>
      </c>
      <c r="AF115" s="4">
        <f t="shared" si="11"/>
        <v>14735</v>
      </c>
      <c r="AG115" s="4">
        <f t="shared" si="12"/>
        <v>14269</v>
      </c>
      <c r="AH115" s="4">
        <f t="shared" si="13"/>
        <v>466</v>
      </c>
      <c r="AI115" s="13">
        <f t="shared" si="14"/>
        <v>-9.9999999999999645E-2</v>
      </c>
      <c r="AJ115" s="4">
        <f t="shared" si="15"/>
        <v>12724</v>
      </c>
      <c r="AK115" s="4">
        <f t="shared" si="16"/>
        <v>12877</v>
      </c>
      <c r="AL115" s="4">
        <f t="shared" si="17"/>
        <v>-153</v>
      </c>
      <c r="AM115" s="13">
        <f t="shared" si="18"/>
        <v>-9.9999999999999645E-2</v>
      </c>
    </row>
    <row r="116" spans="1:39" ht="15.75" thickTop="1">
      <c r="A116" s="6">
        <v>31199</v>
      </c>
      <c r="B116" s="2">
        <v>1985</v>
      </c>
      <c r="C116" s="2" t="s">
        <v>7</v>
      </c>
      <c r="D116" s="4">
        <v>1434806</v>
      </c>
      <c r="E116" s="4">
        <v>1329563</v>
      </c>
      <c r="F116" s="4">
        <v>105243</v>
      </c>
      <c r="G116" s="3">
        <v>7.3</v>
      </c>
      <c r="H116" s="5">
        <v>1421488</v>
      </c>
      <c r="I116" s="5">
        <v>1315916</v>
      </c>
      <c r="J116" s="5">
        <v>105572</v>
      </c>
      <c r="K116" s="3">
        <v>7.4</v>
      </c>
      <c r="M116" s="12">
        <f t="shared" si="10"/>
        <v>0</v>
      </c>
      <c r="O116" s="14"/>
      <c r="P116" s="6">
        <v>31199</v>
      </c>
      <c r="Q116" s="2">
        <v>1985</v>
      </c>
      <c r="R116" s="2" t="s">
        <v>7</v>
      </c>
      <c r="S116" s="4">
        <v>1419065</v>
      </c>
      <c r="T116" s="4">
        <v>1315181</v>
      </c>
      <c r="U116" s="4">
        <v>103884</v>
      </c>
      <c r="V116" s="3">
        <v>7.3</v>
      </c>
      <c r="W116" s="5">
        <v>1406862</v>
      </c>
      <c r="X116" s="5">
        <v>1301605</v>
      </c>
      <c r="Y116" s="5">
        <v>105257</v>
      </c>
      <c r="Z116" s="3">
        <v>7.5</v>
      </c>
      <c r="AC116" s="6">
        <v>31199</v>
      </c>
      <c r="AD116" s="2">
        <v>1985</v>
      </c>
      <c r="AE116" s="2" t="s">
        <v>7</v>
      </c>
      <c r="AF116" s="4">
        <f t="shared" si="11"/>
        <v>15741</v>
      </c>
      <c r="AG116" s="4">
        <f t="shared" si="12"/>
        <v>14382</v>
      </c>
      <c r="AH116" s="4">
        <f t="shared" si="13"/>
        <v>1359</v>
      </c>
      <c r="AI116" s="13">
        <f t="shared" si="14"/>
        <v>0</v>
      </c>
      <c r="AJ116" s="4">
        <f t="shared" si="15"/>
        <v>14626</v>
      </c>
      <c r="AK116" s="4">
        <f t="shared" si="16"/>
        <v>14311</v>
      </c>
      <c r="AL116" s="4">
        <f t="shared" si="17"/>
        <v>315</v>
      </c>
      <c r="AM116" s="13">
        <f t="shared" si="18"/>
        <v>-9.9999999999999645E-2</v>
      </c>
    </row>
    <row r="117" spans="1:39" ht="15.75" thickTop="1">
      <c r="A117" s="6">
        <v>31229</v>
      </c>
      <c r="B117" s="2">
        <v>1985</v>
      </c>
      <c r="C117" s="2" t="s">
        <v>8</v>
      </c>
      <c r="D117" s="4">
        <v>1439433</v>
      </c>
      <c r="E117" s="4">
        <v>1340851</v>
      </c>
      <c r="F117" s="4">
        <v>98582</v>
      </c>
      <c r="G117" s="3">
        <v>6.8</v>
      </c>
      <c r="H117" s="5">
        <v>1421908</v>
      </c>
      <c r="I117" s="5">
        <v>1316113</v>
      </c>
      <c r="J117" s="5">
        <v>105795</v>
      </c>
      <c r="K117" s="3">
        <v>7.4</v>
      </c>
      <c r="M117" s="12">
        <f t="shared" si="10"/>
        <v>0</v>
      </c>
      <c r="O117" s="14"/>
      <c r="P117" s="6">
        <v>31229</v>
      </c>
      <c r="Q117" s="2">
        <v>1985</v>
      </c>
      <c r="R117" s="2" t="s">
        <v>8</v>
      </c>
      <c r="S117" s="4">
        <v>1427572</v>
      </c>
      <c r="T117" s="4">
        <v>1328687</v>
      </c>
      <c r="U117" s="4">
        <v>98885</v>
      </c>
      <c r="V117" s="3">
        <v>6.9</v>
      </c>
      <c r="W117" s="5">
        <v>1406707</v>
      </c>
      <c r="X117" s="5">
        <v>1301590</v>
      </c>
      <c r="Y117" s="5">
        <v>105117</v>
      </c>
      <c r="Z117" s="3">
        <v>7.5</v>
      </c>
      <c r="AC117" s="6">
        <v>31229</v>
      </c>
      <c r="AD117" s="2">
        <v>1985</v>
      </c>
      <c r="AE117" s="2" t="s">
        <v>8</v>
      </c>
      <c r="AF117" s="4">
        <f t="shared" si="11"/>
        <v>11861</v>
      </c>
      <c r="AG117" s="4">
        <f t="shared" si="12"/>
        <v>12164</v>
      </c>
      <c r="AH117" s="4">
        <f t="shared" si="13"/>
        <v>-303</v>
      </c>
      <c r="AI117" s="13">
        <f t="shared" si="14"/>
        <v>-0.10000000000000053</v>
      </c>
      <c r="AJ117" s="4">
        <f t="shared" si="15"/>
        <v>15201</v>
      </c>
      <c r="AK117" s="4">
        <f t="shared" si="16"/>
        <v>14523</v>
      </c>
      <c r="AL117" s="4">
        <f t="shared" si="17"/>
        <v>678</v>
      </c>
      <c r="AM117" s="13">
        <f t="shared" si="18"/>
        <v>-9.9999999999999645E-2</v>
      </c>
    </row>
    <row r="118" spans="1:39" ht="15.75" thickTop="1">
      <c r="A118" s="6">
        <v>31260</v>
      </c>
      <c r="B118" s="2">
        <v>1985</v>
      </c>
      <c r="C118" s="2" t="s">
        <v>9</v>
      </c>
      <c r="D118" s="4">
        <v>1427644</v>
      </c>
      <c r="E118" s="4">
        <v>1329418</v>
      </c>
      <c r="F118" s="4">
        <v>98226</v>
      </c>
      <c r="G118" s="3">
        <v>6.9</v>
      </c>
      <c r="H118" s="5">
        <v>1423017</v>
      </c>
      <c r="I118" s="5">
        <v>1317132</v>
      </c>
      <c r="J118" s="5">
        <v>105885</v>
      </c>
      <c r="K118" s="3">
        <v>7.4</v>
      </c>
      <c r="M118" s="12">
        <f t="shared" si="10"/>
        <v>0</v>
      </c>
      <c r="O118" s="14"/>
      <c r="P118" s="6">
        <v>31260</v>
      </c>
      <c r="Q118" s="2">
        <v>1985</v>
      </c>
      <c r="R118" s="2" t="s">
        <v>9</v>
      </c>
      <c r="S118" s="4">
        <v>1410082</v>
      </c>
      <c r="T118" s="4">
        <v>1312097</v>
      </c>
      <c r="U118" s="4">
        <v>97985</v>
      </c>
      <c r="V118" s="3">
        <v>6.9</v>
      </c>
      <c r="W118" s="5">
        <v>1408717</v>
      </c>
      <c r="X118" s="5">
        <v>1303529</v>
      </c>
      <c r="Y118" s="5">
        <v>105188</v>
      </c>
      <c r="Z118" s="3">
        <v>7.5</v>
      </c>
      <c r="AC118" s="6">
        <v>31260</v>
      </c>
      <c r="AD118" s="2">
        <v>1985</v>
      </c>
      <c r="AE118" s="2" t="s">
        <v>9</v>
      </c>
      <c r="AF118" s="4">
        <f t="shared" si="11"/>
        <v>17562</v>
      </c>
      <c r="AG118" s="4">
        <f t="shared" si="12"/>
        <v>17321</v>
      </c>
      <c r="AH118" s="4">
        <f t="shared" si="13"/>
        <v>241</v>
      </c>
      <c r="AI118" s="13">
        <f t="shared" si="14"/>
        <v>0</v>
      </c>
      <c r="AJ118" s="4">
        <f t="shared" si="15"/>
        <v>14300</v>
      </c>
      <c r="AK118" s="4">
        <f t="shared" si="16"/>
        <v>13603</v>
      </c>
      <c r="AL118" s="4">
        <f t="shared" si="17"/>
        <v>697</v>
      </c>
      <c r="AM118" s="13">
        <f t="shared" si="18"/>
        <v>-9.9999999999999645E-2</v>
      </c>
    </row>
    <row r="119" spans="1:39" ht="15.75" thickTop="1">
      <c r="A119" s="6">
        <v>31291</v>
      </c>
      <c r="B119" s="2">
        <v>1985</v>
      </c>
      <c r="C119" s="2" t="s">
        <v>10</v>
      </c>
      <c r="D119" s="4">
        <v>1431097</v>
      </c>
      <c r="E119" s="4">
        <v>1328952</v>
      </c>
      <c r="F119" s="4">
        <v>102145</v>
      </c>
      <c r="G119" s="3">
        <v>7.1</v>
      </c>
      <c r="H119" s="5">
        <v>1425015</v>
      </c>
      <c r="I119" s="5">
        <v>1319409</v>
      </c>
      <c r="J119" s="5">
        <v>105606</v>
      </c>
      <c r="K119" s="3">
        <v>7.4</v>
      </c>
      <c r="M119" s="12">
        <f t="shared" si="10"/>
        <v>0</v>
      </c>
      <c r="O119" s="14"/>
      <c r="P119" s="6">
        <v>31291</v>
      </c>
      <c r="Q119" s="2">
        <v>1985</v>
      </c>
      <c r="R119" s="2" t="s">
        <v>10</v>
      </c>
      <c r="S119" s="4">
        <v>1412658</v>
      </c>
      <c r="T119" s="4">
        <v>1312337</v>
      </c>
      <c r="U119" s="4">
        <v>100321</v>
      </c>
      <c r="V119" s="3">
        <v>7.1</v>
      </c>
      <c r="W119" s="5">
        <v>1412301</v>
      </c>
      <c r="X119" s="5">
        <v>1307127</v>
      </c>
      <c r="Y119" s="5">
        <v>105174</v>
      </c>
      <c r="Z119" s="3">
        <v>7.4</v>
      </c>
      <c r="AC119" s="6">
        <v>31291</v>
      </c>
      <c r="AD119" s="2">
        <v>1985</v>
      </c>
      <c r="AE119" s="2" t="s">
        <v>10</v>
      </c>
      <c r="AF119" s="4">
        <f t="shared" si="11"/>
        <v>18439</v>
      </c>
      <c r="AG119" s="4">
        <f t="shared" si="12"/>
        <v>16615</v>
      </c>
      <c r="AH119" s="4">
        <f t="shared" si="13"/>
        <v>1824</v>
      </c>
      <c r="AI119" s="13">
        <f t="shared" si="14"/>
        <v>0</v>
      </c>
      <c r="AJ119" s="4">
        <f t="shared" si="15"/>
        <v>12714</v>
      </c>
      <c r="AK119" s="4">
        <f t="shared" si="16"/>
        <v>12282</v>
      </c>
      <c r="AL119" s="4">
        <f t="shared" si="17"/>
        <v>432</v>
      </c>
      <c r="AM119" s="13">
        <f t="shared" si="18"/>
        <v>0</v>
      </c>
    </row>
    <row r="120" spans="1:39" ht="15.75" thickTop="1">
      <c r="A120" s="6">
        <v>31321</v>
      </c>
      <c r="B120" s="2">
        <v>1985</v>
      </c>
      <c r="C120" s="2" t="s">
        <v>11</v>
      </c>
      <c r="D120" s="4">
        <v>1438208</v>
      </c>
      <c r="E120" s="4">
        <v>1339263</v>
      </c>
      <c r="F120" s="4">
        <v>98945</v>
      </c>
      <c r="G120" s="3">
        <v>6.9</v>
      </c>
      <c r="H120" s="5">
        <v>1427818</v>
      </c>
      <c r="I120" s="5">
        <v>1322680</v>
      </c>
      <c r="J120" s="5">
        <v>105138</v>
      </c>
      <c r="K120" s="3">
        <v>7.4</v>
      </c>
      <c r="M120" s="12">
        <f t="shared" si="10"/>
        <v>0</v>
      </c>
      <c r="O120" s="14"/>
      <c r="P120" s="6">
        <v>31321</v>
      </c>
      <c r="Q120" s="2">
        <v>1985</v>
      </c>
      <c r="R120" s="2" t="s">
        <v>11</v>
      </c>
      <c r="S120" s="4">
        <v>1425492</v>
      </c>
      <c r="T120" s="4">
        <v>1327150</v>
      </c>
      <c r="U120" s="4">
        <v>98342</v>
      </c>
      <c r="V120" s="3">
        <v>6.9</v>
      </c>
      <c r="W120" s="5">
        <v>1416397</v>
      </c>
      <c r="X120" s="5">
        <v>1311438</v>
      </c>
      <c r="Y120" s="5">
        <v>104959</v>
      </c>
      <c r="Z120" s="3">
        <v>7.4</v>
      </c>
      <c r="AC120" s="6">
        <v>31321</v>
      </c>
      <c r="AD120" s="2">
        <v>1985</v>
      </c>
      <c r="AE120" s="2" t="s">
        <v>11</v>
      </c>
      <c r="AF120" s="4">
        <f t="shared" si="11"/>
        <v>12716</v>
      </c>
      <c r="AG120" s="4">
        <f t="shared" si="12"/>
        <v>12113</v>
      </c>
      <c r="AH120" s="4">
        <f t="shared" si="13"/>
        <v>603</v>
      </c>
      <c r="AI120" s="13">
        <f t="shared" si="14"/>
        <v>0</v>
      </c>
      <c r="AJ120" s="4">
        <f t="shared" si="15"/>
        <v>11421</v>
      </c>
      <c r="AK120" s="4">
        <f t="shared" si="16"/>
        <v>11242</v>
      </c>
      <c r="AL120" s="4">
        <f t="shared" si="17"/>
        <v>179</v>
      </c>
      <c r="AM120" s="13">
        <f t="shared" si="18"/>
        <v>0</v>
      </c>
    </row>
    <row r="121" spans="1:39" ht="15.75" thickTop="1">
      <c r="A121" s="6">
        <v>31352</v>
      </c>
      <c r="B121" s="2">
        <v>1985</v>
      </c>
      <c r="C121" s="2" t="s">
        <v>12</v>
      </c>
      <c r="D121" s="4">
        <v>1432539</v>
      </c>
      <c r="E121" s="4">
        <v>1331621</v>
      </c>
      <c r="F121" s="4">
        <v>100918</v>
      </c>
      <c r="G121" s="3">
        <v>7</v>
      </c>
      <c r="H121" s="5">
        <v>1430763</v>
      </c>
      <c r="I121" s="5">
        <v>1326155</v>
      </c>
      <c r="J121" s="5">
        <v>104608</v>
      </c>
      <c r="K121" s="3">
        <v>7.3</v>
      </c>
      <c r="M121" s="12">
        <f t="shared" si="10"/>
        <v>0</v>
      </c>
      <c r="O121" s="14"/>
      <c r="P121" s="6">
        <v>31352</v>
      </c>
      <c r="Q121" s="2">
        <v>1985</v>
      </c>
      <c r="R121" s="2" t="s">
        <v>12</v>
      </c>
      <c r="S121" s="4">
        <v>1423481</v>
      </c>
      <c r="T121" s="4">
        <v>1323925</v>
      </c>
      <c r="U121" s="4">
        <v>99556</v>
      </c>
      <c r="V121" s="3">
        <v>7</v>
      </c>
      <c r="W121" s="5">
        <v>1419952</v>
      </c>
      <c r="X121" s="5">
        <v>1315373</v>
      </c>
      <c r="Y121" s="5">
        <v>104579</v>
      </c>
      <c r="Z121" s="3">
        <v>7.4</v>
      </c>
      <c r="AC121" s="6">
        <v>31352</v>
      </c>
      <c r="AD121" s="2">
        <v>1985</v>
      </c>
      <c r="AE121" s="2" t="s">
        <v>12</v>
      </c>
      <c r="AF121" s="4">
        <f t="shared" si="11"/>
        <v>9058</v>
      </c>
      <c r="AG121" s="4">
        <f t="shared" si="12"/>
        <v>7696</v>
      </c>
      <c r="AH121" s="4">
        <f t="shared" si="13"/>
        <v>1362</v>
      </c>
      <c r="AI121" s="13">
        <f t="shared" si="14"/>
        <v>0</v>
      </c>
      <c r="AJ121" s="4">
        <f t="shared" si="15"/>
        <v>10811</v>
      </c>
      <c r="AK121" s="4">
        <f t="shared" si="16"/>
        <v>10782</v>
      </c>
      <c r="AL121" s="4">
        <f t="shared" si="17"/>
        <v>29</v>
      </c>
      <c r="AM121" s="13">
        <f t="shared" si="18"/>
        <v>-0.10000000000000053</v>
      </c>
    </row>
    <row r="122" spans="1:39" ht="15.75" thickTop="1">
      <c r="A122" s="6">
        <v>31382</v>
      </c>
      <c r="B122" s="2">
        <v>1985</v>
      </c>
      <c r="C122" s="2" t="s">
        <v>13</v>
      </c>
      <c r="D122" s="4">
        <v>1419358</v>
      </c>
      <c r="E122" s="4">
        <v>1317421</v>
      </c>
      <c r="F122" s="4">
        <v>101937</v>
      </c>
      <c r="G122" s="3">
        <v>7.2</v>
      </c>
      <c r="H122" s="5">
        <v>1433173</v>
      </c>
      <c r="I122" s="5">
        <v>1329094</v>
      </c>
      <c r="J122" s="5">
        <v>104079</v>
      </c>
      <c r="K122" s="3">
        <v>7.3</v>
      </c>
      <c r="M122" s="12">
        <f t="shared" si="10"/>
        <v>0</v>
      </c>
      <c r="O122" s="14"/>
      <c r="P122" s="6">
        <v>31382</v>
      </c>
      <c r="Q122" s="2">
        <v>1985</v>
      </c>
      <c r="R122" s="2" t="s">
        <v>13</v>
      </c>
      <c r="S122" s="4">
        <v>1414834</v>
      </c>
      <c r="T122" s="4">
        <v>1311193</v>
      </c>
      <c r="U122" s="4">
        <v>103641</v>
      </c>
      <c r="V122" s="3">
        <v>7.3</v>
      </c>
      <c r="W122" s="5">
        <v>1422342</v>
      </c>
      <c r="X122" s="5">
        <v>1318282</v>
      </c>
      <c r="Y122" s="5">
        <v>104060</v>
      </c>
      <c r="Z122" s="3">
        <v>7.3</v>
      </c>
      <c r="AC122" s="6">
        <v>31382</v>
      </c>
      <c r="AD122" s="2">
        <v>1985</v>
      </c>
      <c r="AE122" s="2" t="s">
        <v>13</v>
      </c>
      <c r="AF122" s="4">
        <f t="shared" si="11"/>
        <v>4524</v>
      </c>
      <c r="AG122" s="4">
        <f t="shared" si="12"/>
        <v>6228</v>
      </c>
      <c r="AH122" s="4">
        <f t="shared" si="13"/>
        <v>-1704</v>
      </c>
      <c r="AI122" s="13">
        <f t="shared" si="14"/>
        <v>-9.9999999999999645E-2</v>
      </c>
      <c r="AJ122" s="4">
        <f t="shared" si="15"/>
        <v>10831</v>
      </c>
      <c r="AK122" s="4">
        <f t="shared" si="16"/>
        <v>10812</v>
      </c>
      <c r="AL122" s="4">
        <f t="shared" si="17"/>
        <v>19</v>
      </c>
      <c r="AM122" s="13">
        <f t="shared" si="18"/>
        <v>0</v>
      </c>
    </row>
    <row r="123" spans="1:39" ht="15.75" thickTop="1">
      <c r="A123" s="6">
        <v>31413</v>
      </c>
      <c r="B123" s="2">
        <v>1986</v>
      </c>
      <c r="C123" s="2" t="s">
        <v>2</v>
      </c>
      <c r="D123" s="4">
        <v>1422473</v>
      </c>
      <c r="E123" s="4">
        <v>1308981</v>
      </c>
      <c r="F123" s="4">
        <v>113492</v>
      </c>
      <c r="G123" s="3">
        <v>8</v>
      </c>
      <c r="H123" s="5">
        <v>1435094</v>
      </c>
      <c r="I123" s="5">
        <v>1331436</v>
      </c>
      <c r="J123" s="5">
        <v>103658</v>
      </c>
      <c r="K123" s="3">
        <v>7.2</v>
      </c>
      <c r="M123" s="12">
        <f t="shared" si="10"/>
        <v>0</v>
      </c>
      <c r="O123" s="14"/>
      <c r="P123" s="6">
        <v>31413</v>
      </c>
      <c r="Q123" s="2">
        <v>1986</v>
      </c>
      <c r="R123" s="2" t="s">
        <v>2</v>
      </c>
      <c r="S123" s="4">
        <v>1412294</v>
      </c>
      <c r="T123" s="4">
        <v>1296237</v>
      </c>
      <c r="U123" s="4">
        <v>116057</v>
      </c>
      <c r="V123" s="3">
        <v>8.1999999999999993</v>
      </c>
      <c r="W123" s="5">
        <v>1423769</v>
      </c>
      <c r="X123" s="5">
        <v>1320298</v>
      </c>
      <c r="Y123" s="5">
        <v>103471</v>
      </c>
      <c r="Z123" s="3">
        <v>7.3</v>
      </c>
      <c r="AC123" s="6">
        <v>31413</v>
      </c>
      <c r="AD123" s="2">
        <v>1986</v>
      </c>
      <c r="AE123" s="2" t="s">
        <v>2</v>
      </c>
      <c r="AF123" s="4">
        <f t="shared" si="11"/>
        <v>10179</v>
      </c>
      <c r="AG123" s="4">
        <f t="shared" si="12"/>
        <v>12744</v>
      </c>
      <c r="AH123" s="4">
        <f t="shared" si="13"/>
        <v>-2565</v>
      </c>
      <c r="AI123" s="13">
        <f t="shared" si="14"/>
        <v>-0.19999999999999929</v>
      </c>
      <c r="AJ123" s="4">
        <f t="shared" si="15"/>
        <v>11325</v>
      </c>
      <c r="AK123" s="4">
        <f t="shared" si="16"/>
        <v>11138</v>
      </c>
      <c r="AL123" s="4">
        <f t="shared" si="17"/>
        <v>187</v>
      </c>
      <c r="AM123" s="13">
        <f t="shared" si="18"/>
        <v>-9.9999999999999645E-2</v>
      </c>
    </row>
    <row r="124" spans="1:39" ht="15.75" thickTop="1">
      <c r="A124" s="6">
        <v>31444</v>
      </c>
      <c r="B124" s="2">
        <v>1986</v>
      </c>
      <c r="C124" s="2" t="s">
        <v>3</v>
      </c>
      <c r="D124" s="4">
        <v>1424347</v>
      </c>
      <c r="E124" s="4">
        <v>1307236</v>
      </c>
      <c r="F124" s="4">
        <v>117111</v>
      </c>
      <c r="G124" s="3">
        <v>8.1999999999999993</v>
      </c>
      <c r="H124" s="5">
        <v>1436818</v>
      </c>
      <c r="I124" s="5">
        <v>1333521</v>
      </c>
      <c r="J124" s="5">
        <v>103297</v>
      </c>
      <c r="K124" s="3">
        <v>7.2</v>
      </c>
      <c r="M124" s="12">
        <f t="shared" si="10"/>
        <v>0</v>
      </c>
      <c r="O124" s="14"/>
      <c r="P124" s="6">
        <v>31444</v>
      </c>
      <c r="Q124" s="2">
        <v>1986</v>
      </c>
      <c r="R124" s="2" t="s">
        <v>3</v>
      </c>
      <c r="S124" s="4">
        <v>1411530</v>
      </c>
      <c r="T124" s="4">
        <v>1296053</v>
      </c>
      <c r="U124" s="4">
        <v>115477</v>
      </c>
      <c r="V124" s="3">
        <v>8.1999999999999993</v>
      </c>
      <c r="W124" s="5">
        <v>1424844</v>
      </c>
      <c r="X124" s="5">
        <v>1322070</v>
      </c>
      <c r="Y124" s="5">
        <v>102774</v>
      </c>
      <c r="Z124" s="3">
        <v>7.2</v>
      </c>
      <c r="AC124" s="6">
        <v>31444</v>
      </c>
      <c r="AD124" s="2">
        <v>1986</v>
      </c>
      <c r="AE124" s="2" t="s">
        <v>3</v>
      </c>
      <c r="AF124" s="4">
        <f t="shared" si="11"/>
        <v>12817</v>
      </c>
      <c r="AG124" s="4">
        <f t="shared" si="12"/>
        <v>11183</v>
      </c>
      <c r="AH124" s="4">
        <f t="shared" si="13"/>
        <v>1634</v>
      </c>
      <c r="AI124" s="13">
        <f t="shared" si="14"/>
        <v>0</v>
      </c>
      <c r="AJ124" s="4">
        <f t="shared" si="15"/>
        <v>11974</v>
      </c>
      <c r="AK124" s="4">
        <f t="shared" si="16"/>
        <v>11451</v>
      </c>
      <c r="AL124" s="4">
        <f t="shared" si="17"/>
        <v>523</v>
      </c>
      <c r="AM124" s="13">
        <f t="shared" si="18"/>
        <v>0</v>
      </c>
    </row>
    <row r="125" spans="1:39" ht="15.75" thickTop="1">
      <c r="A125" s="6">
        <v>31472</v>
      </c>
      <c r="B125" s="2">
        <v>1986</v>
      </c>
      <c r="C125" s="2" t="s">
        <v>4</v>
      </c>
      <c r="D125" s="4">
        <v>1431141</v>
      </c>
      <c r="E125" s="4">
        <v>1318368</v>
      </c>
      <c r="F125" s="4">
        <v>112773</v>
      </c>
      <c r="G125" s="3">
        <v>7.9</v>
      </c>
      <c r="H125" s="5">
        <v>1438616</v>
      </c>
      <c r="I125" s="5">
        <v>1335691</v>
      </c>
      <c r="J125" s="5">
        <v>102925</v>
      </c>
      <c r="K125" s="3">
        <v>7.2</v>
      </c>
      <c r="M125" s="12">
        <f t="shared" si="10"/>
        <v>0</v>
      </c>
      <c r="O125" s="14"/>
      <c r="P125" s="6">
        <v>31472</v>
      </c>
      <c r="Q125" s="2">
        <v>1986</v>
      </c>
      <c r="R125" s="2" t="s">
        <v>4</v>
      </c>
      <c r="S125" s="4">
        <v>1418931</v>
      </c>
      <c r="T125" s="4">
        <v>1307415</v>
      </c>
      <c r="U125" s="4">
        <v>111516</v>
      </c>
      <c r="V125" s="3">
        <v>7.9</v>
      </c>
      <c r="W125" s="5">
        <v>1426201</v>
      </c>
      <c r="X125" s="5">
        <v>1324219</v>
      </c>
      <c r="Y125" s="5">
        <v>101982</v>
      </c>
      <c r="Z125" s="3">
        <v>7.2</v>
      </c>
      <c r="AC125" s="6">
        <v>31472</v>
      </c>
      <c r="AD125" s="2">
        <v>1986</v>
      </c>
      <c r="AE125" s="2" t="s">
        <v>4</v>
      </c>
      <c r="AF125" s="4">
        <f t="shared" si="11"/>
        <v>12210</v>
      </c>
      <c r="AG125" s="4">
        <f t="shared" si="12"/>
        <v>10953</v>
      </c>
      <c r="AH125" s="4">
        <f t="shared" si="13"/>
        <v>1257</v>
      </c>
      <c r="AI125" s="13">
        <f t="shared" si="14"/>
        <v>0</v>
      </c>
      <c r="AJ125" s="4">
        <f t="shared" si="15"/>
        <v>12415</v>
      </c>
      <c r="AK125" s="4">
        <f t="shared" si="16"/>
        <v>11472</v>
      </c>
      <c r="AL125" s="4">
        <f t="shared" si="17"/>
        <v>943</v>
      </c>
      <c r="AM125" s="13">
        <f t="shared" si="18"/>
        <v>0</v>
      </c>
    </row>
    <row r="126" spans="1:39" ht="15.75" thickTop="1">
      <c r="A126" s="6">
        <v>31503</v>
      </c>
      <c r="B126" s="2">
        <v>1986</v>
      </c>
      <c r="C126" s="2" t="s">
        <v>5</v>
      </c>
      <c r="D126" s="4">
        <v>1436012</v>
      </c>
      <c r="E126" s="4">
        <v>1332236</v>
      </c>
      <c r="F126" s="4">
        <v>103776</v>
      </c>
      <c r="G126" s="3">
        <v>7.2</v>
      </c>
      <c r="H126" s="5">
        <v>1440380</v>
      </c>
      <c r="I126" s="5">
        <v>1337915</v>
      </c>
      <c r="J126" s="5">
        <v>102465</v>
      </c>
      <c r="K126" s="3">
        <v>7.1</v>
      </c>
      <c r="M126" s="12">
        <f t="shared" si="10"/>
        <v>0</v>
      </c>
      <c r="O126" s="14"/>
      <c r="P126" s="6">
        <v>31503</v>
      </c>
      <c r="Q126" s="2">
        <v>1986</v>
      </c>
      <c r="R126" s="2" t="s">
        <v>5</v>
      </c>
      <c r="S126" s="4">
        <v>1421623</v>
      </c>
      <c r="T126" s="4">
        <v>1319844</v>
      </c>
      <c r="U126" s="4">
        <v>101779</v>
      </c>
      <c r="V126" s="3">
        <v>7.2</v>
      </c>
      <c r="W126" s="5">
        <v>1428153</v>
      </c>
      <c r="X126" s="5">
        <v>1327001</v>
      </c>
      <c r="Y126" s="5">
        <v>101152</v>
      </c>
      <c r="Z126" s="3">
        <v>7.1</v>
      </c>
      <c r="AC126" s="6">
        <v>31503</v>
      </c>
      <c r="AD126" s="2">
        <v>1986</v>
      </c>
      <c r="AE126" s="2" t="s">
        <v>5</v>
      </c>
      <c r="AF126" s="4">
        <f t="shared" si="11"/>
        <v>14389</v>
      </c>
      <c r="AG126" s="4">
        <f t="shared" si="12"/>
        <v>12392</v>
      </c>
      <c r="AH126" s="4">
        <f t="shared" si="13"/>
        <v>1997</v>
      </c>
      <c r="AI126" s="13">
        <f t="shared" si="14"/>
        <v>0</v>
      </c>
      <c r="AJ126" s="4">
        <f t="shared" si="15"/>
        <v>12227</v>
      </c>
      <c r="AK126" s="4">
        <f t="shared" si="16"/>
        <v>10914</v>
      </c>
      <c r="AL126" s="4">
        <f t="shared" si="17"/>
        <v>1313</v>
      </c>
      <c r="AM126" s="13">
        <f t="shared" si="18"/>
        <v>0</v>
      </c>
    </row>
    <row r="127" spans="1:39" ht="15.75" thickTop="1">
      <c r="A127" s="6">
        <v>31533</v>
      </c>
      <c r="B127" s="2">
        <v>1986</v>
      </c>
      <c r="C127" s="2" t="s">
        <v>6</v>
      </c>
      <c r="D127" s="4">
        <v>1434347</v>
      </c>
      <c r="E127" s="4">
        <v>1338054</v>
      </c>
      <c r="F127" s="4">
        <v>96293</v>
      </c>
      <c r="G127" s="3">
        <v>6.7</v>
      </c>
      <c r="H127" s="5">
        <v>1441741</v>
      </c>
      <c r="I127" s="5">
        <v>1340189</v>
      </c>
      <c r="J127" s="5">
        <v>101552</v>
      </c>
      <c r="K127" s="3">
        <v>7</v>
      </c>
      <c r="M127" s="12">
        <f t="shared" si="10"/>
        <v>0</v>
      </c>
      <c r="O127" s="14"/>
      <c r="P127" s="6">
        <v>31533</v>
      </c>
      <c r="Q127" s="2">
        <v>1986</v>
      </c>
      <c r="R127" s="2" t="s">
        <v>6</v>
      </c>
      <c r="S127" s="4">
        <v>1423193</v>
      </c>
      <c r="T127" s="4">
        <v>1329485</v>
      </c>
      <c r="U127" s="4">
        <v>93708</v>
      </c>
      <c r="V127" s="3">
        <v>6.6</v>
      </c>
      <c r="W127" s="5">
        <v>1430458</v>
      </c>
      <c r="X127" s="5">
        <v>1330398</v>
      </c>
      <c r="Y127" s="5">
        <v>100060</v>
      </c>
      <c r="Z127" s="3">
        <v>7</v>
      </c>
      <c r="AC127" s="6">
        <v>31533</v>
      </c>
      <c r="AD127" s="2">
        <v>1986</v>
      </c>
      <c r="AE127" s="2" t="s">
        <v>6</v>
      </c>
      <c r="AF127" s="4">
        <f t="shared" si="11"/>
        <v>11154</v>
      </c>
      <c r="AG127" s="4">
        <f t="shared" si="12"/>
        <v>8569</v>
      </c>
      <c r="AH127" s="4">
        <f t="shared" si="13"/>
        <v>2585</v>
      </c>
      <c r="AI127" s="13">
        <f t="shared" si="14"/>
        <v>0.10000000000000053</v>
      </c>
      <c r="AJ127" s="4">
        <f t="shared" si="15"/>
        <v>11283</v>
      </c>
      <c r="AK127" s="4">
        <f t="shared" si="16"/>
        <v>9791</v>
      </c>
      <c r="AL127" s="4">
        <f t="shared" si="17"/>
        <v>1492</v>
      </c>
      <c r="AM127" s="13">
        <f t="shared" si="18"/>
        <v>0</v>
      </c>
    </row>
    <row r="128" spans="1:39" ht="15.75" thickTop="1">
      <c r="A128" s="6">
        <v>31564</v>
      </c>
      <c r="B128" s="2">
        <v>1986</v>
      </c>
      <c r="C128" s="2" t="s">
        <v>7</v>
      </c>
      <c r="D128" s="4">
        <v>1461119</v>
      </c>
      <c r="E128" s="4">
        <v>1360904</v>
      </c>
      <c r="F128" s="4">
        <v>100215</v>
      </c>
      <c r="G128" s="3">
        <v>6.9</v>
      </c>
      <c r="H128" s="5">
        <v>1442748</v>
      </c>
      <c r="I128" s="5">
        <v>1342761</v>
      </c>
      <c r="J128" s="5">
        <v>99987</v>
      </c>
      <c r="K128" s="3">
        <v>6.9</v>
      </c>
      <c r="M128" s="12">
        <f t="shared" si="10"/>
        <v>0</v>
      </c>
      <c r="O128" s="14"/>
      <c r="P128" s="6">
        <v>31564</v>
      </c>
      <c r="Q128" s="2">
        <v>1986</v>
      </c>
      <c r="R128" s="2" t="s">
        <v>7</v>
      </c>
      <c r="S128" s="4">
        <v>1450824</v>
      </c>
      <c r="T128" s="4">
        <v>1353373</v>
      </c>
      <c r="U128" s="4">
        <v>97451</v>
      </c>
      <c r="V128" s="3">
        <v>6.7</v>
      </c>
      <c r="W128" s="5">
        <v>1432809</v>
      </c>
      <c r="X128" s="5">
        <v>1334264</v>
      </c>
      <c r="Y128" s="5">
        <v>98545</v>
      </c>
      <c r="Z128" s="3">
        <v>6.9</v>
      </c>
      <c r="AC128" s="6">
        <v>31564</v>
      </c>
      <c r="AD128" s="2">
        <v>1986</v>
      </c>
      <c r="AE128" s="2" t="s">
        <v>7</v>
      </c>
      <c r="AF128" s="4">
        <f t="shared" si="11"/>
        <v>10295</v>
      </c>
      <c r="AG128" s="4">
        <f t="shared" si="12"/>
        <v>7531</v>
      </c>
      <c r="AH128" s="4">
        <f t="shared" si="13"/>
        <v>2764</v>
      </c>
      <c r="AI128" s="13">
        <f t="shared" si="14"/>
        <v>0.20000000000000018</v>
      </c>
      <c r="AJ128" s="4">
        <f t="shared" si="15"/>
        <v>9939</v>
      </c>
      <c r="AK128" s="4">
        <f t="shared" si="16"/>
        <v>8497</v>
      </c>
      <c r="AL128" s="4">
        <f t="shared" si="17"/>
        <v>1442</v>
      </c>
      <c r="AM128" s="13">
        <f t="shared" si="18"/>
        <v>0</v>
      </c>
    </row>
    <row r="129" spans="1:39" ht="15.75" thickTop="1">
      <c r="A129" s="6">
        <v>31594</v>
      </c>
      <c r="B129" s="2">
        <v>1986</v>
      </c>
      <c r="C129" s="2" t="s">
        <v>8</v>
      </c>
      <c r="D129" s="4">
        <v>1462625</v>
      </c>
      <c r="E129" s="4">
        <v>1373275</v>
      </c>
      <c r="F129" s="4">
        <v>89350</v>
      </c>
      <c r="G129" s="3">
        <v>6.1</v>
      </c>
      <c r="H129" s="5">
        <v>1443717</v>
      </c>
      <c r="I129" s="5">
        <v>1345778</v>
      </c>
      <c r="J129" s="5">
        <v>97939</v>
      </c>
      <c r="K129" s="3">
        <v>6.8</v>
      </c>
      <c r="M129" s="12">
        <f t="shared" si="10"/>
        <v>0</v>
      </c>
      <c r="O129" s="14"/>
      <c r="P129" s="6">
        <v>31594</v>
      </c>
      <c r="Q129" s="2">
        <v>1986</v>
      </c>
      <c r="R129" s="2" t="s">
        <v>8</v>
      </c>
      <c r="S129" s="4">
        <v>1457265</v>
      </c>
      <c r="T129" s="4">
        <v>1368274</v>
      </c>
      <c r="U129" s="4">
        <v>88991</v>
      </c>
      <c r="V129" s="3">
        <v>6.1</v>
      </c>
      <c r="W129" s="5">
        <v>1435075</v>
      </c>
      <c r="X129" s="5">
        <v>1338336</v>
      </c>
      <c r="Y129" s="5">
        <v>96739</v>
      </c>
      <c r="Z129" s="3">
        <v>6.7</v>
      </c>
      <c r="AC129" s="6">
        <v>31594</v>
      </c>
      <c r="AD129" s="2">
        <v>1986</v>
      </c>
      <c r="AE129" s="2" t="s">
        <v>8</v>
      </c>
      <c r="AF129" s="4">
        <f t="shared" si="11"/>
        <v>5360</v>
      </c>
      <c r="AG129" s="4">
        <f t="shared" si="12"/>
        <v>5001</v>
      </c>
      <c r="AH129" s="4">
        <f t="shared" si="13"/>
        <v>359</v>
      </c>
      <c r="AI129" s="13">
        <f t="shared" si="14"/>
        <v>0</v>
      </c>
      <c r="AJ129" s="4">
        <f t="shared" si="15"/>
        <v>8642</v>
      </c>
      <c r="AK129" s="4">
        <f t="shared" si="16"/>
        <v>7442</v>
      </c>
      <c r="AL129" s="4">
        <f t="shared" si="17"/>
        <v>1200</v>
      </c>
      <c r="AM129" s="13">
        <f t="shared" si="18"/>
        <v>9.9999999999999645E-2</v>
      </c>
    </row>
    <row r="130" spans="1:39" ht="15.75" thickTop="1">
      <c r="A130" s="6">
        <v>31625</v>
      </c>
      <c r="B130" s="2">
        <v>1986</v>
      </c>
      <c r="C130" s="2" t="s">
        <v>9</v>
      </c>
      <c r="D130" s="4">
        <v>1454332</v>
      </c>
      <c r="E130" s="4">
        <v>1361964</v>
      </c>
      <c r="F130" s="4">
        <v>92368</v>
      </c>
      <c r="G130" s="3">
        <v>6.4</v>
      </c>
      <c r="H130" s="5">
        <v>1444598</v>
      </c>
      <c r="I130" s="5">
        <v>1348788</v>
      </c>
      <c r="J130" s="5">
        <v>95810</v>
      </c>
      <c r="K130" s="3">
        <v>6.6</v>
      </c>
      <c r="M130" s="12">
        <f t="shared" si="10"/>
        <v>0</v>
      </c>
      <c r="O130" s="14"/>
      <c r="P130" s="6">
        <v>31625</v>
      </c>
      <c r="Q130" s="2">
        <v>1986</v>
      </c>
      <c r="R130" s="2" t="s">
        <v>9</v>
      </c>
      <c r="S130" s="4">
        <v>1444513</v>
      </c>
      <c r="T130" s="4">
        <v>1351513</v>
      </c>
      <c r="U130" s="4">
        <v>93000</v>
      </c>
      <c r="V130" s="3">
        <v>6.4</v>
      </c>
      <c r="W130" s="5">
        <v>1437117</v>
      </c>
      <c r="X130" s="5">
        <v>1342246</v>
      </c>
      <c r="Y130" s="5">
        <v>94871</v>
      </c>
      <c r="Z130" s="3">
        <v>6.6</v>
      </c>
      <c r="AC130" s="6">
        <v>31625</v>
      </c>
      <c r="AD130" s="2">
        <v>1986</v>
      </c>
      <c r="AE130" s="2" t="s">
        <v>9</v>
      </c>
      <c r="AF130" s="4">
        <f t="shared" si="11"/>
        <v>9819</v>
      </c>
      <c r="AG130" s="4">
        <f t="shared" si="12"/>
        <v>10451</v>
      </c>
      <c r="AH130" s="4">
        <f t="shared" si="13"/>
        <v>-632</v>
      </c>
      <c r="AI130" s="13">
        <f t="shared" si="14"/>
        <v>0</v>
      </c>
      <c r="AJ130" s="4">
        <f t="shared" si="15"/>
        <v>7481</v>
      </c>
      <c r="AK130" s="4">
        <f t="shared" si="16"/>
        <v>6542</v>
      </c>
      <c r="AL130" s="4">
        <f t="shared" si="17"/>
        <v>939</v>
      </c>
      <c r="AM130" s="13">
        <f t="shared" si="18"/>
        <v>0</v>
      </c>
    </row>
    <row r="131" spans="1:39" ht="15.75" thickTop="1">
      <c r="A131" s="6">
        <v>31656</v>
      </c>
      <c r="B131" s="2">
        <v>1986</v>
      </c>
      <c r="C131" s="2" t="s">
        <v>10</v>
      </c>
      <c r="D131" s="4">
        <v>1443687</v>
      </c>
      <c r="E131" s="4">
        <v>1353122</v>
      </c>
      <c r="F131" s="4">
        <v>90565</v>
      </c>
      <c r="G131" s="3">
        <v>6.3</v>
      </c>
      <c r="H131" s="5">
        <v>1445459</v>
      </c>
      <c r="I131" s="5">
        <v>1351655</v>
      </c>
      <c r="J131" s="5">
        <v>93804</v>
      </c>
      <c r="K131" s="3">
        <v>6.5</v>
      </c>
      <c r="M131" s="12">
        <f t="shared" ref="M131:M194" si="19">D131-E131-F131+H131-I131-J131</f>
        <v>0</v>
      </c>
      <c r="O131" s="14"/>
      <c r="P131" s="6">
        <v>31656</v>
      </c>
      <c r="Q131" s="2">
        <v>1986</v>
      </c>
      <c r="R131" s="2" t="s">
        <v>10</v>
      </c>
      <c r="S131" s="4">
        <v>1433034</v>
      </c>
      <c r="T131" s="4">
        <v>1345102</v>
      </c>
      <c r="U131" s="4">
        <v>87932</v>
      </c>
      <c r="V131" s="3">
        <v>6.1</v>
      </c>
      <c r="W131" s="5">
        <v>1438932</v>
      </c>
      <c r="X131" s="5">
        <v>1345881</v>
      </c>
      <c r="Y131" s="5">
        <v>93051</v>
      </c>
      <c r="Z131" s="3">
        <v>6.5</v>
      </c>
      <c r="AC131" s="6">
        <v>31656</v>
      </c>
      <c r="AD131" s="2">
        <v>1986</v>
      </c>
      <c r="AE131" s="2" t="s">
        <v>10</v>
      </c>
      <c r="AF131" s="4">
        <f t="shared" si="11"/>
        <v>10653</v>
      </c>
      <c r="AG131" s="4">
        <f t="shared" si="12"/>
        <v>8020</v>
      </c>
      <c r="AH131" s="4">
        <f t="shared" si="13"/>
        <v>2633</v>
      </c>
      <c r="AI131" s="13">
        <f t="shared" si="14"/>
        <v>0.20000000000000018</v>
      </c>
      <c r="AJ131" s="4">
        <f t="shared" si="15"/>
        <v>6527</v>
      </c>
      <c r="AK131" s="4">
        <f t="shared" si="16"/>
        <v>5774</v>
      </c>
      <c r="AL131" s="4">
        <f t="shared" si="17"/>
        <v>753</v>
      </c>
      <c r="AM131" s="13">
        <f t="shared" si="18"/>
        <v>0</v>
      </c>
    </row>
    <row r="132" spans="1:39" ht="15.75" thickTop="1">
      <c r="A132" s="6">
        <v>31686</v>
      </c>
      <c r="B132" s="2">
        <v>1986</v>
      </c>
      <c r="C132" s="2" t="s">
        <v>11</v>
      </c>
      <c r="D132" s="4">
        <v>1454444</v>
      </c>
      <c r="E132" s="4">
        <v>1371496</v>
      </c>
      <c r="F132" s="4">
        <v>82948</v>
      </c>
      <c r="G132" s="3">
        <v>5.7</v>
      </c>
      <c r="H132" s="5">
        <v>1446917</v>
      </c>
      <c r="I132" s="5">
        <v>1354962</v>
      </c>
      <c r="J132" s="5">
        <v>91955</v>
      </c>
      <c r="K132" s="3">
        <v>6.4</v>
      </c>
      <c r="M132" s="12">
        <f t="shared" si="19"/>
        <v>0</v>
      </c>
      <c r="O132" s="14"/>
      <c r="P132" s="6">
        <v>31686</v>
      </c>
      <c r="Q132" s="2">
        <v>1986</v>
      </c>
      <c r="R132" s="2" t="s">
        <v>11</v>
      </c>
      <c r="S132" s="4">
        <v>1445948</v>
      </c>
      <c r="T132" s="4">
        <v>1363745</v>
      </c>
      <c r="U132" s="4">
        <v>82203</v>
      </c>
      <c r="V132" s="3">
        <v>5.7</v>
      </c>
      <c r="W132" s="5">
        <v>1440773</v>
      </c>
      <c r="X132" s="5">
        <v>1349482</v>
      </c>
      <c r="Y132" s="5">
        <v>91291</v>
      </c>
      <c r="Z132" s="3">
        <v>6.3</v>
      </c>
      <c r="AC132" s="6">
        <v>31686</v>
      </c>
      <c r="AD132" s="2">
        <v>1986</v>
      </c>
      <c r="AE132" s="2" t="s">
        <v>11</v>
      </c>
      <c r="AF132" s="4">
        <f t="shared" ref="AF132:AF195" si="20">D132-S132</f>
        <v>8496</v>
      </c>
      <c r="AG132" s="4">
        <f t="shared" ref="AG132:AG195" si="21">E132-T132</f>
        <v>7751</v>
      </c>
      <c r="AH132" s="4">
        <f t="shared" ref="AH132:AH195" si="22">F132-U132</f>
        <v>745</v>
      </c>
      <c r="AI132" s="13">
        <f t="shared" ref="AI132:AI195" si="23">G132-V132</f>
        <v>0</v>
      </c>
      <c r="AJ132" s="4">
        <f t="shared" ref="AJ132:AJ195" si="24">H132-W132</f>
        <v>6144</v>
      </c>
      <c r="AK132" s="4">
        <f t="shared" ref="AK132:AK195" si="25">I132-X132</f>
        <v>5480</v>
      </c>
      <c r="AL132" s="4">
        <f t="shared" ref="AL132:AL195" si="26">J132-Y132</f>
        <v>664</v>
      </c>
      <c r="AM132" s="13">
        <f t="shared" ref="AM132:AM195" si="27">K132-Z132</f>
        <v>0.10000000000000053</v>
      </c>
    </row>
    <row r="133" spans="1:39" ht="15.75" thickTop="1">
      <c r="A133" s="6">
        <v>31717</v>
      </c>
      <c r="B133" s="2">
        <v>1986</v>
      </c>
      <c r="C133" s="2" t="s">
        <v>12</v>
      </c>
      <c r="D133" s="4">
        <v>1451776</v>
      </c>
      <c r="E133" s="4">
        <v>1366147</v>
      </c>
      <c r="F133" s="4">
        <v>85629</v>
      </c>
      <c r="G133" s="3">
        <v>5.9</v>
      </c>
      <c r="H133" s="5">
        <v>1449116</v>
      </c>
      <c r="I133" s="5">
        <v>1358765</v>
      </c>
      <c r="J133" s="5">
        <v>90351</v>
      </c>
      <c r="K133" s="3">
        <v>6.2</v>
      </c>
      <c r="M133" s="12">
        <f t="shared" si="19"/>
        <v>0</v>
      </c>
      <c r="O133" s="14"/>
      <c r="P133" s="6">
        <v>31717</v>
      </c>
      <c r="Q133" s="2">
        <v>1986</v>
      </c>
      <c r="R133" s="2" t="s">
        <v>12</v>
      </c>
      <c r="S133" s="4">
        <v>1444169</v>
      </c>
      <c r="T133" s="4">
        <v>1360672</v>
      </c>
      <c r="U133" s="4">
        <v>83497</v>
      </c>
      <c r="V133" s="3">
        <v>5.8</v>
      </c>
      <c r="W133" s="5">
        <v>1442617</v>
      </c>
      <c r="X133" s="5">
        <v>1353040</v>
      </c>
      <c r="Y133" s="5">
        <v>89577</v>
      </c>
      <c r="Z133" s="3">
        <v>6.2</v>
      </c>
      <c r="AC133" s="6">
        <v>31717</v>
      </c>
      <c r="AD133" s="2">
        <v>1986</v>
      </c>
      <c r="AE133" s="2" t="s">
        <v>12</v>
      </c>
      <c r="AF133" s="4">
        <f t="shared" si="20"/>
        <v>7607</v>
      </c>
      <c r="AG133" s="4">
        <f t="shared" si="21"/>
        <v>5475</v>
      </c>
      <c r="AH133" s="4">
        <f t="shared" si="22"/>
        <v>2132</v>
      </c>
      <c r="AI133" s="13">
        <f t="shared" si="23"/>
        <v>0.10000000000000053</v>
      </c>
      <c r="AJ133" s="4">
        <f t="shared" si="24"/>
        <v>6499</v>
      </c>
      <c r="AK133" s="4">
        <f t="shared" si="25"/>
        <v>5725</v>
      </c>
      <c r="AL133" s="4">
        <f t="shared" si="26"/>
        <v>774</v>
      </c>
      <c r="AM133" s="13">
        <f t="shared" si="27"/>
        <v>0</v>
      </c>
    </row>
    <row r="134" spans="1:39" ht="15.75" thickTop="1">
      <c r="A134" s="6">
        <v>31747</v>
      </c>
      <c r="B134" s="2">
        <v>1986</v>
      </c>
      <c r="C134" s="2" t="s">
        <v>13</v>
      </c>
      <c r="D134" s="4">
        <v>1441202</v>
      </c>
      <c r="E134" s="4">
        <v>1352010</v>
      </c>
      <c r="F134" s="4">
        <v>89192</v>
      </c>
      <c r="G134" s="3">
        <v>6.2</v>
      </c>
      <c r="H134" s="5">
        <v>1452012</v>
      </c>
      <c r="I134" s="5">
        <v>1363068</v>
      </c>
      <c r="J134" s="5">
        <v>88944</v>
      </c>
      <c r="K134" s="3">
        <v>6.1</v>
      </c>
      <c r="M134" s="12">
        <f t="shared" si="19"/>
        <v>0</v>
      </c>
      <c r="O134" s="14"/>
      <c r="P134" s="6">
        <v>31747</v>
      </c>
      <c r="Q134" s="2">
        <v>1986</v>
      </c>
      <c r="R134" s="2" t="s">
        <v>13</v>
      </c>
      <c r="S134" s="4">
        <v>1440390</v>
      </c>
      <c r="T134" s="4">
        <v>1349300</v>
      </c>
      <c r="U134" s="4">
        <v>91090</v>
      </c>
      <c r="V134" s="3">
        <v>6.3</v>
      </c>
      <c r="W134" s="5">
        <v>1444585</v>
      </c>
      <c r="X134" s="5">
        <v>1356713</v>
      </c>
      <c r="Y134" s="5">
        <v>87872</v>
      </c>
      <c r="Z134" s="3">
        <v>6.1</v>
      </c>
      <c r="AC134" s="6">
        <v>31747</v>
      </c>
      <c r="AD134" s="2">
        <v>1986</v>
      </c>
      <c r="AE134" s="2" t="s">
        <v>13</v>
      </c>
      <c r="AF134" s="4">
        <f t="shared" si="20"/>
        <v>812</v>
      </c>
      <c r="AG134" s="4">
        <f t="shared" si="21"/>
        <v>2710</v>
      </c>
      <c r="AH134" s="4">
        <f t="shared" si="22"/>
        <v>-1898</v>
      </c>
      <c r="AI134" s="13">
        <f t="shared" si="23"/>
        <v>-9.9999999999999645E-2</v>
      </c>
      <c r="AJ134" s="4">
        <f t="shared" si="24"/>
        <v>7427</v>
      </c>
      <c r="AK134" s="4">
        <f t="shared" si="25"/>
        <v>6355</v>
      </c>
      <c r="AL134" s="4">
        <f t="shared" si="26"/>
        <v>1072</v>
      </c>
      <c r="AM134" s="13">
        <f t="shared" si="27"/>
        <v>0</v>
      </c>
    </row>
    <row r="135" spans="1:39" ht="15.75" thickTop="1">
      <c r="A135" s="6">
        <v>31778</v>
      </c>
      <c r="B135" s="2">
        <v>1987</v>
      </c>
      <c r="C135" s="2" t="s">
        <v>2</v>
      </c>
      <c r="D135" s="4">
        <v>1436113</v>
      </c>
      <c r="E135" s="4">
        <v>1335606</v>
      </c>
      <c r="F135" s="4">
        <v>100507</v>
      </c>
      <c r="G135" s="3">
        <v>7</v>
      </c>
      <c r="H135" s="5">
        <v>1454941</v>
      </c>
      <c r="I135" s="5">
        <v>1367296</v>
      </c>
      <c r="J135" s="5">
        <v>87645</v>
      </c>
      <c r="K135" s="3">
        <v>6</v>
      </c>
      <c r="M135" s="12">
        <f t="shared" si="19"/>
        <v>0</v>
      </c>
      <c r="O135" s="14"/>
      <c r="P135" s="6">
        <v>31778</v>
      </c>
      <c r="Q135" s="2">
        <v>1987</v>
      </c>
      <c r="R135" s="2" t="s">
        <v>2</v>
      </c>
      <c r="S135" s="4">
        <v>1432069</v>
      </c>
      <c r="T135" s="4">
        <v>1332507</v>
      </c>
      <c r="U135" s="4">
        <v>99562</v>
      </c>
      <c r="V135" s="3">
        <v>7</v>
      </c>
      <c r="W135" s="5">
        <v>1446533</v>
      </c>
      <c r="X135" s="5">
        <v>1360322</v>
      </c>
      <c r="Y135" s="5">
        <v>86211</v>
      </c>
      <c r="Z135" s="3">
        <v>6</v>
      </c>
      <c r="AC135" s="6">
        <v>31778</v>
      </c>
      <c r="AD135" s="2">
        <v>1987</v>
      </c>
      <c r="AE135" s="2" t="s">
        <v>2</v>
      </c>
      <c r="AF135" s="4">
        <f t="shared" si="20"/>
        <v>4044</v>
      </c>
      <c r="AG135" s="4">
        <f t="shared" si="21"/>
        <v>3099</v>
      </c>
      <c r="AH135" s="4">
        <f t="shared" si="22"/>
        <v>945</v>
      </c>
      <c r="AI135" s="13">
        <f t="shared" si="23"/>
        <v>0</v>
      </c>
      <c r="AJ135" s="4">
        <f t="shared" si="24"/>
        <v>8408</v>
      </c>
      <c r="AK135" s="4">
        <f t="shared" si="25"/>
        <v>6974</v>
      </c>
      <c r="AL135" s="4">
        <f t="shared" si="26"/>
        <v>1434</v>
      </c>
      <c r="AM135" s="13">
        <f t="shared" si="27"/>
        <v>0</v>
      </c>
    </row>
    <row r="136" spans="1:39" ht="15.75" thickTop="1">
      <c r="A136" s="6">
        <v>31809</v>
      </c>
      <c r="B136" s="2">
        <v>1987</v>
      </c>
      <c r="C136" s="2" t="s">
        <v>3</v>
      </c>
      <c r="D136" s="4">
        <v>1450718</v>
      </c>
      <c r="E136" s="4">
        <v>1353366</v>
      </c>
      <c r="F136" s="4">
        <v>97352</v>
      </c>
      <c r="G136" s="3">
        <v>6.7</v>
      </c>
      <c r="H136" s="5">
        <v>1457252</v>
      </c>
      <c r="I136" s="5">
        <v>1370779</v>
      </c>
      <c r="J136" s="5">
        <v>86473</v>
      </c>
      <c r="K136" s="3">
        <v>5.9</v>
      </c>
      <c r="M136" s="12">
        <f t="shared" si="19"/>
        <v>0</v>
      </c>
      <c r="O136" s="14"/>
      <c r="P136" s="6">
        <v>31809</v>
      </c>
      <c r="Q136" s="2">
        <v>1987</v>
      </c>
      <c r="R136" s="2" t="s">
        <v>3</v>
      </c>
      <c r="S136" s="4">
        <v>1437831</v>
      </c>
      <c r="T136" s="4">
        <v>1342600</v>
      </c>
      <c r="U136" s="4">
        <v>95231</v>
      </c>
      <c r="V136" s="3">
        <v>6.6</v>
      </c>
      <c r="W136" s="5">
        <v>1448204</v>
      </c>
      <c r="X136" s="5">
        <v>1363493</v>
      </c>
      <c r="Y136" s="5">
        <v>84711</v>
      </c>
      <c r="Z136" s="3">
        <v>5.8</v>
      </c>
      <c r="AC136" s="6">
        <v>31809</v>
      </c>
      <c r="AD136" s="2">
        <v>1987</v>
      </c>
      <c r="AE136" s="2" t="s">
        <v>3</v>
      </c>
      <c r="AF136" s="4">
        <f t="shared" si="20"/>
        <v>12887</v>
      </c>
      <c r="AG136" s="4">
        <f t="shared" si="21"/>
        <v>10766</v>
      </c>
      <c r="AH136" s="4">
        <f t="shared" si="22"/>
        <v>2121</v>
      </c>
      <c r="AI136" s="13">
        <f t="shared" si="23"/>
        <v>0.10000000000000053</v>
      </c>
      <c r="AJ136" s="4">
        <f t="shared" si="24"/>
        <v>9048</v>
      </c>
      <c r="AK136" s="4">
        <f t="shared" si="25"/>
        <v>7286</v>
      </c>
      <c r="AL136" s="4">
        <f t="shared" si="26"/>
        <v>1762</v>
      </c>
      <c r="AM136" s="13">
        <f t="shared" si="27"/>
        <v>0.10000000000000053</v>
      </c>
    </row>
    <row r="137" spans="1:39" ht="15.75" thickTop="1">
      <c r="A137" s="6">
        <v>31837</v>
      </c>
      <c r="B137" s="2">
        <v>1987</v>
      </c>
      <c r="C137" s="2" t="s">
        <v>4</v>
      </c>
      <c r="D137" s="4">
        <v>1454251</v>
      </c>
      <c r="E137" s="4">
        <v>1360892</v>
      </c>
      <c r="F137" s="4">
        <v>93359</v>
      </c>
      <c r="G137" s="3">
        <v>6.4</v>
      </c>
      <c r="H137" s="5">
        <v>1458743</v>
      </c>
      <c r="I137" s="5">
        <v>1373324</v>
      </c>
      <c r="J137" s="5">
        <v>85419</v>
      </c>
      <c r="K137" s="3">
        <v>5.9</v>
      </c>
      <c r="M137" s="12">
        <f t="shared" si="19"/>
        <v>0</v>
      </c>
      <c r="O137" s="14"/>
      <c r="P137" s="6">
        <v>31837</v>
      </c>
      <c r="Q137" s="2">
        <v>1987</v>
      </c>
      <c r="R137" s="2" t="s">
        <v>4</v>
      </c>
      <c r="S137" s="4">
        <v>1441889</v>
      </c>
      <c r="T137" s="4">
        <v>1351150</v>
      </c>
      <c r="U137" s="4">
        <v>90739</v>
      </c>
      <c r="V137" s="3">
        <v>6.3</v>
      </c>
      <c r="W137" s="5">
        <v>1449523</v>
      </c>
      <c r="X137" s="5">
        <v>1366103</v>
      </c>
      <c r="Y137" s="5">
        <v>83420</v>
      </c>
      <c r="Z137" s="3">
        <v>5.8</v>
      </c>
      <c r="AC137" s="6">
        <v>31837</v>
      </c>
      <c r="AD137" s="2">
        <v>1987</v>
      </c>
      <c r="AE137" s="2" t="s">
        <v>4</v>
      </c>
      <c r="AF137" s="4">
        <f t="shared" si="20"/>
        <v>12362</v>
      </c>
      <c r="AG137" s="4">
        <f t="shared" si="21"/>
        <v>9742</v>
      </c>
      <c r="AH137" s="4">
        <f t="shared" si="22"/>
        <v>2620</v>
      </c>
      <c r="AI137" s="13">
        <f t="shared" si="23"/>
        <v>0.10000000000000053</v>
      </c>
      <c r="AJ137" s="4">
        <f t="shared" si="24"/>
        <v>9220</v>
      </c>
      <c r="AK137" s="4">
        <f t="shared" si="25"/>
        <v>7221</v>
      </c>
      <c r="AL137" s="4">
        <f t="shared" si="26"/>
        <v>1999</v>
      </c>
      <c r="AM137" s="13">
        <f t="shared" si="27"/>
        <v>0.10000000000000053</v>
      </c>
    </row>
    <row r="138" spans="1:39" ht="15.75" thickTop="1">
      <c r="A138" s="6">
        <v>31868</v>
      </c>
      <c r="B138" s="2">
        <v>1987</v>
      </c>
      <c r="C138" s="2" t="s">
        <v>5</v>
      </c>
      <c r="D138" s="4">
        <v>1453824</v>
      </c>
      <c r="E138" s="4">
        <v>1369477</v>
      </c>
      <c r="F138" s="4">
        <v>84347</v>
      </c>
      <c r="G138" s="3">
        <v>5.8</v>
      </c>
      <c r="H138" s="5">
        <v>1459354</v>
      </c>
      <c r="I138" s="5">
        <v>1374943</v>
      </c>
      <c r="J138" s="5">
        <v>84411</v>
      </c>
      <c r="K138" s="3">
        <v>5.8</v>
      </c>
      <c r="M138" s="12">
        <f t="shared" si="19"/>
        <v>0</v>
      </c>
      <c r="O138" s="14"/>
      <c r="P138" s="6">
        <v>31868</v>
      </c>
      <c r="Q138" s="2">
        <v>1987</v>
      </c>
      <c r="R138" s="2" t="s">
        <v>5</v>
      </c>
      <c r="S138" s="4">
        <v>1442534</v>
      </c>
      <c r="T138" s="4">
        <v>1361788</v>
      </c>
      <c r="U138" s="4">
        <v>80746</v>
      </c>
      <c r="V138" s="3">
        <v>5.6</v>
      </c>
      <c r="W138" s="5">
        <v>1450395</v>
      </c>
      <c r="X138" s="5">
        <v>1368075</v>
      </c>
      <c r="Y138" s="5">
        <v>82320</v>
      </c>
      <c r="Z138" s="3">
        <v>5.7</v>
      </c>
      <c r="AC138" s="6">
        <v>31868</v>
      </c>
      <c r="AD138" s="2">
        <v>1987</v>
      </c>
      <c r="AE138" s="2" t="s">
        <v>5</v>
      </c>
      <c r="AF138" s="4">
        <f t="shared" si="20"/>
        <v>11290</v>
      </c>
      <c r="AG138" s="4">
        <f t="shared" si="21"/>
        <v>7689</v>
      </c>
      <c r="AH138" s="4">
        <f t="shared" si="22"/>
        <v>3601</v>
      </c>
      <c r="AI138" s="13">
        <f t="shared" si="23"/>
        <v>0.20000000000000018</v>
      </c>
      <c r="AJ138" s="4">
        <f t="shared" si="24"/>
        <v>8959</v>
      </c>
      <c r="AK138" s="4">
        <f t="shared" si="25"/>
        <v>6868</v>
      </c>
      <c r="AL138" s="4">
        <f t="shared" si="26"/>
        <v>2091</v>
      </c>
      <c r="AM138" s="13">
        <f t="shared" si="27"/>
        <v>9.9999999999999645E-2</v>
      </c>
    </row>
    <row r="139" spans="1:39" ht="15.75" thickTop="1">
      <c r="A139" s="6">
        <v>31898</v>
      </c>
      <c r="B139" s="2">
        <v>1987</v>
      </c>
      <c r="C139" s="2" t="s">
        <v>6</v>
      </c>
      <c r="D139" s="4">
        <v>1454786</v>
      </c>
      <c r="E139" s="4">
        <v>1376762</v>
      </c>
      <c r="F139" s="4">
        <v>78024</v>
      </c>
      <c r="G139" s="3">
        <v>5.4</v>
      </c>
      <c r="H139" s="5">
        <v>1459503</v>
      </c>
      <c r="I139" s="5">
        <v>1375993</v>
      </c>
      <c r="J139" s="5">
        <v>83510</v>
      </c>
      <c r="K139" s="3">
        <v>5.7</v>
      </c>
      <c r="M139" s="12">
        <f t="shared" si="19"/>
        <v>0</v>
      </c>
      <c r="O139" s="14"/>
      <c r="P139" s="6">
        <v>31898</v>
      </c>
      <c r="Q139" s="2">
        <v>1987</v>
      </c>
      <c r="R139" s="2" t="s">
        <v>6</v>
      </c>
      <c r="S139" s="4">
        <v>1447841</v>
      </c>
      <c r="T139" s="4">
        <v>1372828</v>
      </c>
      <c r="U139" s="4">
        <v>75013</v>
      </c>
      <c r="V139" s="3">
        <v>5.2</v>
      </c>
      <c r="W139" s="5">
        <v>1450978</v>
      </c>
      <c r="X139" s="5">
        <v>1369517</v>
      </c>
      <c r="Y139" s="5">
        <v>81461</v>
      </c>
      <c r="Z139" s="3">
        <v>5.6</v>
      </c>
      <c r="AC139" s="6">
        <v>31898</v>
      </c>
      <c r="AD139" s="2">
        <v>1987</v>
      </c>
      <c r="AE139" s="2" t="s">
        <v>6</v>
      </c>
      <c r="AF139" s="4">
        <f t="shared" si="20"/>
        <v>6945</v>
      </c>
      <c r="AG139" s="4">
        <f t="shared" si="21"/>
        <v>3934</v>
      </c>
      <c r="AH139" s="4">
        <f t="shared" si="22"/>
        <v>3011</v>
      </c>
      <c r="AI139" s="13">
        <f t="shared" si="23"/>
        <v>0.20000000000000018</v>
      </c>
      <c r="AJ139" s="4">
        <f t="shared" si="24"/>
        <v>8525</v>
      </c>
      <c r="AK139" s="4">
        <f t="shared" si="25"/>
        <v>6476</v>
      </c>
      <c r="AL139" s="4">
        <f t="shared" si="26"/>
        <v>2049</v>
      </c>
      <c r="AM139" s="13">
        <f t="shared" si="27"/>
        <v>0.10000000000000053</v>
      </c>
    </row>
    <row r="140" spans="1:39" ht="15.75" thickTop="1">
      <c r="A140" s="6">
        <v>31929</v>
      </c>
      <c r="B140" s="2">
        <v>1987</v>
      </c>
      <c r="C140" s="2" t="s">
        <v>7</v>
      </c>
      <c r="D140" s="4">
        <v>1470009</v>
      </c>
      <c r="E140" s="4">
        <v>1386353</v>
      </c>
      <c r="F140" s="4">
        <v>83656</v>
      </c>
      <c r="G140" s="3">
        <v>5.7</v>
      </c>
      <c r="H140" s="5">
        <v>1459620</v>
      </c>
      <c r="I140" s="5">
        <v>1376773</v>
      </c>
      <c r="J140" s="5">
        <v>82847</v>
      </c>
      <c r="K140" s="3">
        <v>5.7</v>
      </c>
      <c r="M140" s="12">
        <f t="shared" si="19"/>
        <v>0</v>
      </c>
      <c r="O140" s="14"/>
      <c r="P140" s="6">
        <v>31929</v>
      </c>
      <c r="Q140" s="2">
        <v>1987</v>
      </c>
      <c r="R140" s="2" t="s">
        <v>7</v>
      </c>
      <c r="S140" s="4">
        <v>1466774</v>
      </c>
      <c r="T140" s="4">
        <v>1384831</v>
      </c>
      <c r="U140" s="4">
        <v>81943</v>
      </c>
      <c r="V140" s="3">
        <v>5.6</v>
      </c>
      <c r="W140" s="5">
        <v>1451514</v>
      </c>
      <c r="X140" s="5">
        <v>1370675</v>
      </c>
      <c r="Y140" s="5">
        <v>80839</v>
      </c>
      <c r="Z140" s="3">
        <v>5.6</v>
      </c>
      <c r="AC140" s="6">
        <v>31929</v>
      </c>
      <c r="AD140" s="2">
        <v>1987</v>
      </c>
      <c r="AE140" s="2" t="s">
        <v>7</v>
      </c>
      <c r="AF140" s="4">
        <f t="shared" si="20"/>
        <v>3235</v>
      </c>
      <c r="AG140" s="4">
        <f t="shared" si="21"/>
        <v>1522</v>
      </c>
      <c r="AH140" s="4">
        <f t="shared" si="22"/>
        <v>1713</v>
      </c>
      <c r="AI140" s="13">
        <f t="shared" si="23"/>
        <v>0.10000000000000053</v>
      </c>
      <c r="AJ140" s="4">
        <f t="shared" si="24"/>
        <v>8106</v>
      </c>
      <c r="AK140" s="4">
        <f t="shared" si="25"/>
        <v>6098</v>
      </c>
      <c r="AL140" s="4">
        <f t="shared" si="26"/>
        <v>2008</v>
      </c>
      <c r="AM140" s="13">
        <f t="shared" si="27"/>
        <v>0.10000000000000053</v>
      </c>
    </row>
    <row r="141" spans="1:39" ht="15.75" thickTop="1">
      <c r="A141" s="6">
        <v>31959</v>
      </c>
      <c r="B141" s="2">
        <v>1987</v>
      </c>
      <c r="C141" s="2" t="s">
        <v>8</v>
      </c>
      <c r="D141" s="4">
        <v>1483364</v>
      </c>
      <c r="E141" s="4">
        <v>1408070</v>
      </c>
      <c r="F141" s="4">
        <v>75294</v>
      </c>
      <c r="G141" s="3">
        <v>5.0999999999999996</v>
      </c>
      <c r="H141" s="5">
        <v>1460207</v>
      </c>
      <c r="I141" s="5">
        <v>1377925</v>
      </c>
      <c r="J141" s="5">
        <v>82282</v>
      </c>
      <c r="K141" s="3">
        <v>5.6</v>
      </c>
      <c r="M141" s="12">
        <f t="shared" si="19"/>
        <v>0</v>
      </c>
      <c r="O141" s="14"/>
      <c r="P141" s="6">
        <v>31959</v>
      </c>
      <c r="Q141" s="2">
        <v>1987</v>
      </c>
      <c r="R141" s="2" t="s">
        <v>8</v>
      </c>
      <c r="S141" s="4">
        <v>1475079</v>
      </c>
      <c r="T141" s="4">
        <v>1400770</v>
      </c>
      <c r="U141" s="4">
        <v>74309</v>
      </c>
      <c r="V141" s="3">
        <v>5</v>
      </c>
      <c r="W141" s="5">
        <v>1452272</v>
      </c>
      <c r="X141" s="5">
        <v>1372086</v>
      </c>
      <c r="Y141" s="5">
        <v>80186</v>
      </c>
      <c r="Z141" s="3">
        <v>5.5</v>
      </c>
      <c r="AC141" s="6">
        <v>31959</v>
      </c>
      <c r="AD141" s="2">
        <v>1987</v>
      </c>
      <c r="AE141" s="2" t="s">
        <v>8</v>
      </c>
      <c r="AF141" s="4">
        <f t="shared" si="20"/>
        <v>8285</v>
      </c>
      <c r="AG141" s="4">
        <f t="shared" si="21"/>
        <v>7300</v>
      </c>
      <c r="AH141" s="4">
        <f t="shared" si="22"/>
        <v>985</v>
      </c>
      <c r="AI141" s="13">
        <f t="shared" si="23"/>
        <v>9.9999999999999645E-2</v>
      </c>
      <c r="AJ141" s="4">
        <f t="shared" si="24"/>
        <v>7935</v>
      </c>
      <c r="AK141" s="4">
        <f t="shared" si="25"/>
        <v>5839</v>
      </c>
      <c r="AL141" s="4">
        <f t="shared" si="26"/>
        <v>2096</v>
      </c>
      <c r="AM141" s="13">
        <f t="shared" si="27"/>
        <v>9.9999999999999645E-2</v>
      </c>
    </row>
    <row r="142" spans="1:39" ht="15.75" thickTop="1">
      <c r="A142" s="6">
        <v>31990</v>
      </c>
      <c r="B142" s="2">
        <v>1987</v>
      </c>
      <c r="C142" s="2" t="s">
        <v>9</v>
      </c>
      <c r="D142" s="4">
        <v>1469227</v>
      </c>
      <c r="E142" s="4">
        <v>1392179</v>
      </c>
      <c r="F142" s="4">
        <v>77048</v>
      </c>
      <c r="G142" s="3">
        <v>5.2</v>
      </c>
      <c r="H142" s="5">
        <v>1461625</v>
      </c>
      <c r="I142" s="5">
        <v>1380108</v>
      </c>
      <c r="J142" s="5">
        <v>81517</v>
      </c>
      <c r="K142" s="3">
        <v>5.6</v>
      </c>
      <c r="M142" s="12">
        <f t="shared" si="19"/>
        <v>0</v>
      </c>
      <c r="O142" s="14"/>
      <c r="P142" s="6">
        <v>31990</v>
      </c>
      <c r="Q142" s="2">
        <v>1987</v>
      </c>
      <c r="R142" s="2" t="s">
        <v>9</v>
      </c>
      <c r="S142" s="4">
        <v>1458544</v>
      </c>
      <c r="T142" s="4">
        <v>1383740</v>
      </c>
      <c r="U142" s="4">
        <v>74804</v>
      </c>
      <c r="V142" s="3">
        <v>5.0999999999999996</v>
      </c>
      <c r="W142" s="5">
        <v>1453426</v>
      </c>
      <c r="X142" s="5">
        <v>1374252</v>
      </c>
      <c r="Y142" s="5">
        <v>79174</v>
      </c>
      <c r="Z142" s="3">
        <v>5.4</v>
      </c>
      <c r="AC142" s="6">
        <v>31990</v>
      </c>
      <c r="AD142" s="2">
        <v>1987</v>
      </c>
      <c r="AE142" s="2" t="s">
        <v>9</v>
      </c>
      <c r="AF142" s="4">
        <f t="shared" si="20"/>
        <v>10683</v>
      </c>
      <c r="AG142" s="4">
        <f t="shared" si="21"/>
        <v>8439</v>
      </c>
      <c r="AH142" s="4">
        <f t="shared" si="22"/>
        <v>2244</v>
      </c>
      <c r="AI142" s="13">
        <f t="shared" si="23"/>
        <v>0.10000000000000053</v>
      </c>
      <c r="AJ142" s="4">
        <f t="shared" si="24"/>
        <v>8199</v>
      </c>
      <c r="AK142" s="4">
        <f t="shared" si="25"/>
        <v>5856</v>
      </c>
      <c r="AL142" s="4">
        <f t="shared" si="26"/>
        <v>2343</v>
      </c>
      <c r="AM142" s="13">
        <f t="shared" si="27"/>
        <v>0.19999999999999929</v>
      </c>
    </row>
    <row r="143" spans="1:39" ht="15.75" thickTop="1">
      <c r="A143" s="6">
        <v>32021</v>
      </c>
      <c r="B143" s="2">
        <v>1987</v>
      </c>
      <c r="C143" s="2" t="s">
        <v>10</v>
      </c>
      <c r="D143" s="4">
        <v>1461467</v>
      </c>
      <c r="E143" s="4">
        <v>1384606</v>
      </c>
      <c r="F143" s="4">
        <v>76861</v>
      </c>
      <c r="G143" s="3">
        <v>5.3</v>
      </c>
      <c r="H143" s="5">
        <v>1463701</v>
      </c>
      <c r="I143" s="5">
        <v>1383380</v>
      </c>
      <c r="J143" s="5">
        <v>80321</v>
      </c>
      <c r="K143" s="3">
        <v>5.5</v>
      </c>
      <c r="M143" s="12">
        <f t="shared" si="19"/>
        <v>0</v>
      </c>
      <c r="O143" s="14"/>
      <c r="P143" s="6">
        <v>32021</v>
      </c>
      <c r="Q143" s="2">
        <v>1987</v>
      </c>
      <c r="R143" s="2" t="s">
        <v>10</v>
      </c>
      <c r="S143" s="4">
        <v>1447406</v>
      </c>
      <c r="T143" s="4">
        <v>1374179</v>
      </c>
      <c r="U143" s="4">
        <v>73227</v>
      </c>
      <c r="V143" s="3">
        <v>5.0999999999999996</v>
      </c>
      <c r="W143" s="5">
        <v>1455268</v>
      </c>
      <c r="X143" s="5">
        <v>1377544</v>
      </c>
      <c r="Y143" s="5">
        <v>77724</v>
      </c>
      <c r="Z143" s="3">
        <v>5.3</v>
      </c>
      <c r="AC143" s="6">
        <v>32021</v>
      </c>
      <c r="AD143" s="2">
        <v>1987</v>
      </c>
      <c r="AE143" s="2" t="s">
        <v>10</v>
      </c>
      <c r="AF143" s="4">
        <f t="shared" si="20"/>
        <v>14061</v>
      </c>
      <c r="AG143" s="4">
        <f t="shared" si="21"/>
        <v>10427</v>
      </c>
      <c r="AH143" s="4">
        <f t="shared" si="22"/>
        <v>3634</v>
      </c>
      <c r="AI143" s="13">
        <f t="shared" si="23"/>
        <v>0.20000000000000018</v>
      </c>
      <c r="AJ143" s="4">
        <f t="shared" si="24"/>
        <v>8433</v>
      </c>
      <c r="AK143" s="4">
        <f t="shared" si="25"/>
        <v>5836</v>
      </c>
      <c r="AL143" s="4">
        <f t="shared" si="26"/>
        <v>2597</v>
      </c>
      <c r="AM143" s="13">
        <f t="shared" si="27"/>
        <v>0.20000000000000018</v>
      </c>
    </row>
    <row r="144" spans="1:39" ht="15.75" thickTop="1">
      <c r="A144" s="6">
        <v>32051</v>
      </c>
      <c r="B144" s="2">
        <v>1987</v>
      </c>
      <c r="C144" s="2" t="s">
        <v>11</v>
      </c>
      <c r="D144" s="4">
        <v>1474489</v>
      </c>
      <c r="E144" s="4">
        <v>1402022</v>
      </c>
      <c r="F144" s="4">
        <v>72467</v>
      </c>
      <c r="G144" s="3">
        <v>4.9000000000000004</v>
      </c>
      <c r="H144" s="5">
        <v>1465663</v>
      </c>
      <c r="I144" s="5">
        <v>1387022</v>
      </c>
      <c r="J144" s="5">
        <v>78641</v>
      </c>
      <c r="K144" s="3">
        <v>5.4</v>
      </c>
      <c r="M144" s="12">
        <f t="shared" si="19"/>
        <v>0</v>
      </c>
      <c r="O144" s="14"/>
      <c r="P144" s="6">
        <v>32051</v>
      </c>
      <c r="Q144" s="2">
        <v>1987</v>
      </c>
      <c r="R144" s="2" t="s">
        <v>11</v>
      </c>
      <c r="S144" s="4">
        <v>1463948</v>
      </c>
      <c r="T144" s="4">
        <v>1394351</v>
      </c>
      <c r="U144" s="4">
        <v>69597</v>
      </c>
      <c r="V144" s="3">
        <v>4.8</v>
      </c>
      <c r="W144" s="5">
        <v>1457631</v>
      </c>
      <c r="X144" s="5">
        <v>1381748</v>
      </c>
      <c r="Y144" s="5">
        <v>75883</v>
      </c>
      <c r="Z144" s="3">
        <v>5.2</v>
      </c>
      <c r="AC144" s="6">
        <v>32051</v>
      </c>
      <c r="AD144" s="2">
        <v>1987</v>
      </c>
      <c r="AE144" s="2" t="s">
        <v>11</v>
      </c>
      <c r="AF144" s="4">
        <f t="shared" si="20"/>
        <v>10541</v>
      </c>
      <c r="AG144" s="4">
        <f t="shared" si="21"/>
        <v>7671</v>
      </c>
      <c r="AH144" s="4">
        <f t="shared" si="22"/>
        <v>2870</v>
      </c>
      <c r="AI144" s="13">
        <f t="shared" si="23"/>
        <v>0.10000000000000053</v>
      </c>
      <c r="AJ144" s="4">
        <f t="shared" si="24"/>
        <v>8032</v>
      </c>
      <c r="AK144" s="4">
        <f t="shared" si="25"/>
        <v>5274</v>
      </c>
      <c r="AL144" s="4">
        <f t="shared" si="26"/>
        <v>2758</v>
      </c>
      <c r="AM144" s="13">
        <f t="shared" si="27"/>
        <v>0.20000000000000018</v>
      </c>
    </row>
    <row r="145" spans="1:39" ht="15.75" thickTop="1">
      <c r="A145" s="6">
        <v>32082</v>
      </c>
      <c r="B145" s="2">
        <v>1987</v>
      </c>
      <c r="C145" s="2" t="s">
        <v>12</v>
      </c>
      <c r="D145" s="4">
        <v>1470294</v>
      </c>
      <c r="E145" s="4">
        <v>1395767</v>
      </c>
      <c r="F145" s="4">
        <v>74527</v>
      </c>
      <c r="G145" s="3">
        <v>5.0999999999999996</v>
      </c>
      <c r="H145" s="5">
        <v>1467559</v>
      </c>
      <c r="I145" s="5">
        <v>1390969</v>
      </c>
      <c r="J145" s="5">
        <v>76590</v>
      </c>
      <c r="K145" s="3">
        <v>5.2</v>
      </c>
      <c r="M145" s="12">
        <f t="shared" si="19"/>
        <v>0</v>
      </c>
      <c r="O145" s="14"/>
      <c r="P145" s="6">
        <v>32082</v>
      </c>
      <c r="Q145" s="2">
        <v>1987</v>
      </c>
      <c r="R145" s="2" t="s">
        <v>12</v>
      </c>
      <c r="S145" s="4">
        <v>1464605</v>
      </c>
      <c r="T145" s="4">
        <v>1393875</v>
      </c>
      <c r="U145" s="4">
        <v>70730</v>
      </c>
      <c r="V145" s="3">
        <v>4.8</v>
      </c>
      <c r="W145" s="5">
        <v>1460479</v>
      </c>
      <c r="X145" s="5">
        <v>1386698</v>
      </c>
      <c r="Y145" s="5">
        <v>73781</v>
      </c>
      <c r="Z145" s="3">
        <v>5.0999999999999996</v>
      </c>
      <c r="AC145" s="6">
        <v>32082</v>
      </c>
      <c r="AD145" s="2">
        <v>1987</v>
      </c>
      <c r="AE145" s="2" t="s">
        <v>12</v>
      </c>
      <c r="AF145" s="4">
        <f t="shared" si="20"/>
        <v>5689</v>
      </c>
      <c r="AG145" s="4">
        <f t="shared" si="21"/>
        <v>1892</v>
      </c>
      <c r="AH145" s="4">
        <f t="shared" si="22"/>
        <v>3797</v>
      </c>
      <c r="AI145" s="13">
        <f t="shared" si="23"/>
        <v>0.29999999999999982</v>
      </c>
      <c r="AJ145" s="4">
        <f t="shared" si="24"/>
        <v>7080</v>
      </c>
      <c r="AK145" s="4">
        <f t="shared" si="25"/>
        <v>4271</v>
      </c>
      <c r="AL145" s="4">
        <f t="shared" si="26"/>
        <v>2809</v>
      </c>
      <c r="AM145" s="13">
        <f t="shared" si="27"/>
        <v>0.10000000000000053</v>
      </c>
    </row>
    <row r="146" spans="1:39" ht="15.75" thickTop="1">
      <c r="A146" s="6">
        <v>32112</v>
      </c>
      <c r="B146" s="2">
        <v>1987</v>
      </c>
      <c r="C146" s="2" t="s">
        <v>13</v>
      </c>
      <c r="D146" s="4">
        <v>1461291</v>
      </c>
      <c r="E146" s="4">
        <v>1388293</v>
      </c>
      <c r="F146" s="4">
        <v>72998</v>
      </c>
      <c r="G146" s="3">
        <v>5</v>
      </c>
      <c r="H146" s="5">
        <v>1469609</v>
      </c>
      <c r="I146" s="5">
        <v>1395084</v>
      </c>
      <c r="J146" s="5">
        <v>74525</v>
      </c>
      <c r="K146" s="3">
        <v>5.0999999999999996</v>
      </c>
      <c r="M146" s="12">
        <f t="shared" si="19"/>
        <v>0</v>
      </c>
      <c r="O146" s="14"/>
      <c r="P146" s="6">
        <v>32112</v>
      </c>
      <c r="Q146" s="2">
        <v>1987</v>
      </c>
      <c r="R146" s="2" t="s">
        <v>13</v>
      </c>
      <c r="S146" s="4">
        <v>1457335</v>
      </c>
      <c r="T146" s="4">
        <v>1386131</v>
      </c>
      <c r="U146" s="4">
        <v>71204</v>
      </c>
      <c r="V146" s="3">
        <v>4.9000000000000004</v>
      </c>
      <c r="W146" s="5">
        <v>1463688</v>
      </c>
      <c r="X146" s="5">
        <v>1391973</v>
      </c>
      <c r="Y146" s="5">
        <v>71715</v>
      </c>
      <c r="Z146" s="3">
        <v>4.9000000000000004</v>
      </c>
      <c r="AC146" s="6">
        <v>32112</v>
      </c>
      <c r="AD146" s="2">
        <v>1987</v>
      </c>
      <c r="AE146" s="2" t="s">
        <v>13</v>
      </c>
      <c r="AF146" s="4">
        <f t="shared" si="20"/>
        <v>3956</v>
      </c>
      <c r="AG146" s="4">
        <f t="shared" si="21"/>
        <v>2162</v>
      </c>
      <c r="AH146" s="4">
        <f t="shared" si="22"/>
        <v>1794</v>
      </c>
      <c r="AI146" s="13">
        <f t="shared" si="23"/>
        <v>9.9999999999999645E-2</v>
      </c>
      <c r="AJ146" s="4">
        <f t="shared" si="24"/>
        <v>5921</v>
      </c>
      <c r="AK146" s="4">
        <f t="shared" si="25"/>
        <v>3111</v>
      </c>
      <c r="AL146" s="4">
        <f t="shared" si="26"/>
        <v>2810</v>
      </c>
      <c r="AM146" s="13">
        <f t="shared" si="27"/>
        <v>0.19999999999999929</v>
      </c>
    </row>
    <row r="147" spans="1:39" ht="15.75" thickTop="1">
      <c r="A147" s="6">
        <v>32143</v>
      </c>
      <c r="B147" s="2">
        <v>1988</v>
      </c>
      <c r="C147" s="2" t="s">
        <v>2</v>
      </c>
      <c r="D147" s="4">
        <v>1456861</v>
      </c>
      <c r="E147" s="4">
        <v>1372763</v>
      </c>
      <c r="F147" s="4">
        <v>84098</v>
      </c>
      <c r="G147" s="3">
        <v>5.8</v>
      </c>
      <c r="H147" s="5">
        <v>1472126</v>
      </c>
      <c r="I147" s="5">
        <v>1399385</v>
      </c>
      <c r="J147" s="5">
        <v>72741</v>
      </c>
      <c r="K147" s="3">
        <v>4.9000000000000004</v>
      </c>
      <c r="M147" s="12">
        <f t="shared" si="19"/>
        <v>0</v>
      </c>
      <c r="O147" s="14"/>
      <c r="P147" s="6">
        <v>32143</v>
      </c>
      <c r="Q147" s="2">
        <v>1988</v>
      </c>
      <c r="R147" s="2" t="s">
        <v>2</v>
      </c>
      <c r="S147" s="4">
        <v>1455009</v>
      </c>
      <c r="T147" s="4">
        <v>1372527</v>
      </c>
      <c r="U147" s="4">
        <v>82482</v>
      </c>
      <c r="V147" s="3">
        <v>5.7</v>
      </c>
      <c r="W147" s="5">
        <v>1467215</v>
      </c>
      <c r="X147" s="5">
        <v>1397273</v>
      </c>
      <c r="Y147" s="5">
        <v>69942</v>
      </c>
      <c r="Z147" s="3">
        <v>4.8</v>
      </c>
      <c r="AC147" s="6">
        <v>32143</v>
      </c>
      <c r="AD147" s="2">
        <v>1988</v>
      </c>
      <c r="AE147" s="2" t="s">
        <v>2</v>
      </c>
      <c r="AF147" s="4">
        <f t="shared" si="20"/>
        <v>1852</v>
      </c>
      <c r="AG147" s="4">
        <f t="shared" si="21"/>
        <v>236</v>
      </c>
      <c r="AH147" s="4">
        <f t="shared" si="22"/>
        <v>1616</v>
      </c>
      <c r="AI147" s="13">
        <f t="shared" si="23"/>
        <v>9.9999999999999645E-2</v>
      </c>
      <c r="AJ147" s="4">
        <f t="shared" si="24"/>
        <v>4911</v>
      </c>
      <c r="AK147" s="4">
        <f t="shared" si="25"/>
        <v>2112</v>
      </c>
      <c r="AL147" s="4">
        <f t="shared" si="26"/>
        <v>2799</v>
      </c>
      <c r="AM147" s="13">
        <f t="shared" si="27"/>
        <v>0.10000000000000053</v>
      </c>
    </row>
    <row r="148" spans="1:39" ht="15.75" thickTop="1">
      <c r="A148" s="6">
        <v>32174</v>
      </c>
      <c r="B148" s="2">
        <v>1988</v>
      </c>
      <c r="C148" s="2" t="s">
        <v>3</v>
      </c>
      <c r="D148" s="4">
        <v>1462020</v>
      </c>
      <c r="E148" s="4">
        <v>1381375</v>
      </c>
      <c r="F148" s="4">
        <v>80645</v>
      </c>
      <c r="G148" s="3">
        <v>5.5</v>
      </c>
      <c r="H148" s="5">
        <v>1475373</v>
      </c>
      <c r="I148" s="5">
        <v>1403970</v>
      </c>
      <c r="J148" s="5">
        <v>71403</v>
      </c>
      <c r="K148" s="3">
        <v>4.8</v>
      </c>
      <c r="M148" s="12">
        <f t="shared" si="19"/>
        <v>0</v>
      </c>
      <c r="O148" s="14"/>
      <c r="P148" s="6">
        <v>32174</v>
      </c>
      <c r="Q148" s="2">
        <v>1988</v>
      </c>
      <c r="R148" s="2" t="s">
        <v>3</v>
      </c>
      <c r="S148" s="4">
        <v>1461058</v>
      </c>
      <c r="T148" s="4">
        <v>1382567</v>
      </c>
      <c r="U148" s="4">
        <v>78491</v>
      </c>
      <c r="V148" s="3">
        <v>5.4</v>
      </c>
      <c r="W148" s="5">
        <v>1471283</v>
      </c>
      <c r="X148" s="5">
        <v>1402624</v>
      </c>
      <c r="Y148" s="5">
        <v>68659</v>
      </c>
      <c r="Z148" s="3">
        <v>4.7</v>
      </c>
      <c r="AC148" s="6">
        <v>32174</v>
      </c>
      <c r="AD148" s="2">
        <v>1988</v>
      </c>
      <c r="AE148" s="2" t="s">
        <v>3</v>
      </c>
      <c r="AF148" s="4">
        <f t="shared" si="20"/>
        <v>962</v>
      </c>
      <c r="AG148" s="4">
        <f t="shared" si="21"/>
        <v>-1192</v>
      </c>
      <c r="AH148" s="4">
        <f t="shared" si="22"/>
        <v>2154</v>
      </c>
      <c r="AI148" s="13">
        <f t="shared" si="23"/>
        <v>9.9999999999999645E-2</v>
      </c>
      <c r="AJ148" s="4">
        <f t="shared" si="24"/>
        <v>4090</v>
      </c>
      <c r="AK148" s="4">
        <f t="shared" si="25"/>
        <v>1346</v>
      </c>
      <c r="AL148" s="4">
        <f t="shared" si="26"/>
        <v>2744</v>
      </c>
      <c r="AM148" s="13">
        <f t="shared" si="27"/>
        <v>9.9999999999999645E-2</v>
      </c>
    </row>
    <row r="149" spans="1:39" ht="15.75" thickTop="1">
      <c r="A149" s="6">
        <v>32203</v>
      </c>
      <c r="B149" s="2">
        <v>1988</v>
      </c>
      <c r="C149" s="2" t="s">
        <v>4</v>
      </c>
      <c r="D149" s="4">
        <v>1467549</v>
      </c>
      <c r="E149" s="4">
        <v>1389862</v>
      </c>
      <c r="F149" s="4">
        <v>77687</v>
      </c>
      <c r="G149" s="3">
        <v>5.3</v>
      </c>
      <c r="H149" s="5">
        <v>1478885</v>
      </c>
      <c r="I149" s="5">
        <v>1408250</v>
      </c>
      <c r="J149" s="5">
        <v>70635</v>
      </c>
      <c r="K149" s="3">
        <v>4.8</v>
      </c>
      <c r="M149" s="12">
        <f t="shared" si="19"/>
        <v>0</v>
      </c>
      <c r="O149" s="14"/>
      <c r="P149" s="6">
        <v>32203</v>
      </c>
      <c r="Q149" s="2">
        <v>1988</v>
      </c>
      <c r="R149" s="2" t="s">
        <v>4</v>
      </c>
      <c r="S149" s="4">
        <v>1465298</v>
      </c>
      <c r="T149" s="4">
        <v>1390688</v>
      </c>
      <c r="U149" s="4">
        <v>74610</v>
      </c>
      <c r="V149" s="3">
        <v>5.0999999999999996</v>
      </c>
      <c r="W149" s="5">
        <v>1475911</v>
      </c>
      <c r="X149" s="5">
        <v>1407933</v>
      </c>
      <c r="Y149" s="5">
        <v>67978</v>
      </c>
      <c r="Z149" s="3">
        <v>4.5999999999999996</v>
      </c>
      <c r="AC149" s="6">
        <v>32203</v>
      </c>
      <c r="AD149" s="2">
        <v>1988</v>
      </c>
      <c r="AE149" s="2" t="s">
        <v>4</v>
      </c>
      <c r="AF149" s="4">
        <f t="shared" si="20"/>
        <v>2251</v>
      </c>
      <c r="AG149" s="4">
        <f t="shared" si="21"/>
        <v>-826</v>
      </c>
      <c r="AH149" s="4">
        <f t="shared" si="22"/>
        <v>3077</v>
      </c>
      <c r="AI149" s="13">
        <f t="shared" si="23"/>
        <v>0.20000000000000018</v>
      </c>
      <c r="AJ149" s="4">
        <f t="shared" si="24"/>
        <v>2974</v>
      </c>
      <c r="AK149" s="4">
        <f t="shared" si="25"/>
        <v>317</v>
      </c>
      <c r="AL149" s="4">
        <f t="shared" si="26"/>
        <v>2657</v>
      </c>
      <c r="AM149" s="13">
        <f t="shared" si="27"/>
        <v>0.20000000000000018</v>
      </c>
    </row>
    <row r="150" spans="1:39" ht="15.75" thickTop="1">
      <c r="A150" s="6">
        <v>32234</v>
      </c>
      <c r="B150" s="2">
        <v>1988</v>
      </c>
      <c r="C150" s="2" t="s">
        <v>5</v>
      </c>
      <c r="D150" s="4">
        <v>1484423</v>
      </c>
      <c r="E150" s="4">
        <v>1414292</v>
      </c>
      <c r="F150" s="4">
        <v>70131</v>
      </c>
      <c r="G150" s="3">
        <v>4.7</v>
      </c>
      <c r="H150" s="5">
        <v>1482369</v>
      </c>
      <c r="I150" s="5">
        <v>1412046</v>
      </c>
      <c r="J150" s="5">
        <v>70323</v>
      </c>
      <c r="K150" s="3">
        <v>4.7</v>
      </c>
      <c r="M150" s="12">
        <f t="shared" si="19"/>
        <v>0</v>
      </c>
      <c r="O150" s="14"/>
      <c r="P150" s="6">
        <v>32234</v>
      </c>
      <c r="Q150" s="2">
        <v>1988</v>
      </c>
      <c r="R150" s="2" t="s">
        <v>5</v>
      </c>
      <c r="S150" s="4">
        <v>1478131</v>
      </c>
      <c r="T150" s="4">
        <v>1412120</v>
      </c>
      <c r="U150" s="4">
        <v>66011</v>
      </c>
      <c r="V150" s="3">
        <v>4.5</v>
      </c>
      <c r="W150" s="5">
        <v>1481014</v>
      </c>
      <c r="X150" s="5">
        <v>1413222</v>
      </c>
      <c r="Y150" s="5">
        <v>67792</v>
      </c>
      <c r="Z150" s="3">
        <v>4.5999999999999996</v>
      </c>
      <c r="AC150" s="6">
        <v>32234</v>
      </c>
      <c r="AD150" s="2">
        <v>1988</v>
      </c>
      <c r="AE150" s="2" t="s">
        <v>5</v>
      </c>
      <c r="AF150" s="4">
        <f t="shared" si="20"/>
        <v>6292</v>
      </c>
      <c r="AG150" s="4">
        <f t="shared" si="21"/>
        <v>2172</v>
      </c>
      <c r="AH150" s="4">
        <f t="shared" si="22"/>
        <v>4120</v>
      </c>
      <c r="AI150" s="13">
        <f t="shared" si="23"/>
        <v>0.20000000000000018</v>
      </c>
      <c r="AJ150" s="4">
        <f t="shared" si="24"/>
        <v>1355</v>
      </c>
      <c r="AK150" s="4">
        <f t="shared" si="25"/>
        <v>-1176</v>
      </c>
      <c r="AL150" s="4">
        <f t="shared" si="26"/>
        <v>2531</v>
      </c>
      <c r="AM150" s="13">
        <f t="shared" si="27"/>
        <v>0.10000000000000053</v>
      </c>
    </row>
    <row r="151" spans="1:39" ht="15.75" thickTop="1">
      <c r="A151" s="6">
        <v>32264</v>
      </c>
      <c r="B151" s="2">
        <v>1988</v>
      </c>
      <c r="C151" s="2" t="s">
        <v>6</v>
      </c>
      <c r="D151" s="4">
        <v>1476909</v>
      </c>
      <c r="E151" s="4">
        <v>1409591</v>
      </c>
      <c r="F151" s="4">
        <v>67318</v>
      </c>
      <c r="G151" s="3">
        <v>4.5999999999999996</v>
      </c>
      <c r="H151" s="5">
        <v>1485554</v>
      </c>
      <c r="I151" s="5">
        <v>1415416</v>
      </c>
      <c r="J151" s="5">
        <v>70138</v>
      </c>
      <c r="K151" s="3">
        <v>4.7</v>
      </c>
      <c r="M151" s="12">
        <f t="shared" si="19"/>
        <v>0</v>
      </c>
      <c r="O151" s="14"/>
      <c r="P151" s="6">
        <v>32264</v>
      </c>
      <c r="Q151" s="2">
        <v>1988</v>
      </c>
      <c r="R151" s="2" t="s">
        <v>6</v>
      </c>
      <c r="S151" s="4">
        <v>1479796</v>
      </c>
      <c r="T151" s="4">
        <v>1416292</v>
      </c>
      <c r="U151" s="4">
        <v>63504</v>
      </c>
      <c r="V151" s="3">
        <v>4.3</v>
      </c>
      <c r="W151" s="5">
        <v>1486330</v>
      </c>
      <c r="X151" s="5">
        <v>1418527</v>
      </c>
      <c r="Y151" s="5">
        <v>67803</v>
      </c>
      <c r="Z151" s="3">
        <v>4.5999999999999996</v>
      </c>
      <c r="AC151" s="6">
        <v>32264</v>
      </c>
      <c r="AD151" s="2">
        <v>1988</v>
      </c>
      <c r="AE151" s="2" t="s">
        <v>6</v>
      </c>
      <c r="AF151" s="4">
        <f t="shared" si="20"/>
        <v>-2887</v>
      </c>
      <c r="AG151" s="4">
        <f t="shared" si="21"/>
        <v>-6701</v>
      </c>
      <c r="AH151" s="4">
        <f t="shared" si="22"/>
        <v>3814</v>
      </c>
      <c r="AI151" s="13">
        <f t="shared" si="23"/>
        <v>0.29999999999999982</v>
      </c>
      <c r="AJ151" s="4">
        <f t="shared" si="24"/>
        <v>-776</v>
      </c>
      <c r="AK151" s="4">
        <f t="shared" si="25"/>
        <v>-3111</v>
      </c>
      <c r="AL151" s="4">
        <f t="shared" si="26"/>
        <v>2335</v>
      </c>
      <c r="AM151" s="13">
        <f t="shared" si="27"/>
        <v>0.10000000000000053</v>
      </c>
    </row>
    <row r="152" spans="1:39" ht="15.75" thickTop="1">
      <c r="A152" s="6">
        <v>32295</v>
      </c>
      <c r="B152" s="2">
        <v>1988</v>
      </c>
      <c r="C152" s="2" t="s">
        <v>7</v>
      </c>
      <c r="D152" s="4">
        <v>1508461</v>
      </c>
      <c r="E152" s="4">
        <v>1439011</v>
      </c>
      <c r="F152" s="4">
        <v>69450</v>
      </c>
      <c r="G152" s="3">
        <v>4.5999999999999996</v>
      </c>
      <c r="H152" s="5">
        <v>1488348</v>
      </c>
      <c r="I152" s="5">
        <v>1418539</v>
      </c>
      <c r="J152" s="5">
        <v>69809</v>
      </c>
      <c r="K152" s="3">
        <v>4.7</v>
      </c>
      <c r="M152" s="12">
        <f t="shared" si="19"/>
        <v>0</v>
      </c>
      <c r="O152" s="14"/>
      <c r="P152" s="6">
        <v>32295</v>
      </c>
      <c r="Q152" s="2">
        <v>1988</v>
      </c>
      <c r="R152" s="2" t="s">
        <v>7</v>
      </c>
      <c r="S152" s="4">
        <v>1511519</v>
      </c>
      <c r="T152" s="4">
        <v>1443435</v>
      </c>
      <c r="U152" s="4">
        <v>68084</v>
      </c>
      <c r="V152" s="3">
        <v>4.5</v>
      </c>
      <c r="W152" s="5">
        <v>1491458</v>
      </c>
      <c r="X152" s="5">
        <v>1423720</v>
      </c>
      <c r="Y152" s="5">
        <v>67738</v>
      </c>
      <c r="Z152" s="3">
        <v>4.5</v>
      </c>
      <c r="AC152" s="6">
        <v>32295</v>
      </c>
      <c r="AD152" s="2">
        <v>1988</v>
      </c>
      <c r="AE152" s="2" t="s">
        <v>7</v>
      </c>
      <c r="AF152" s="4">
        <f t="shared" si="20"/>
        <v>-3058</v>
      </c>
      <c r="AG152" s="4">
        <f t="shared" si="21"/>
        <v>-4424</v>
      </c>
      <c r="AH152" s="4">
        <f t="shared" si="22"/>
        <v>1366</v>
      </c>
      <c r="AI152" s="13">
        <f t="shared" si="23"/>
        <v>9.9999999999999645E-2</v>
      </c>
      <c r="AJ152" s="4">
        <f t="shared" si="24"/>
        <v>-3110</v>
      </c>
      <c r="AK152" s="4">
        <f t="shared" si="25"/>
        <v>-5181</v>
      </c>
      <c r="AL152" s="4">
        <f t="shared" si="26"/>
        <v>2071</v>
      </c>
      <c r="AM152" s="13">
        <f t="shared" si="27"/>
        <v>0.20000000000000018</v>
      </c>
    </row>
    <row r="153" spans="1:39" ht="15.75" thickTop="1">
      <c r="A153" s="6">
        <v>32325</v>
      </c>
      <c r="B153" s="2">
        <v>1988</v>
      </c>
      <c r="C153" s="2" t="s">
        <v>8</v>
      </c>
      <c r="D153" s="4">
        <v>1510263</v>
      </c>
      <c r="E153" s="4">
        <v>1447778</v>
      </c>
      <c r="F153" s="4">
        <v>62485</v>
      </c>
      <c r="G153" s="3">
        <v>4.0999999999999996</v>
      </c>
      <c r="H153" s="5">
        <v>1490793</v>
      </c>
      <c r="I153" s="5">
        <v>1421543</v>
      </c>
      <c r="J153" s="5">
        <v>69250</v>
      </c>
      <c r="K153" s="3">
        <v>4.5999999999999996</v>
      </c>
      <c r="M153" s="12">
        <f t="shared" si="19"/>
        <v>0</v>
      </c>
      <c r="O153" s="14"/>
      <c r="P153" s="6">
        <v>32325</v>
      </c>
      <c r="Q153" s="2">
        <v>1988</v>
      </c>
      <c r="R153" s="2" t="s">
        <v>8</v>
      </c>
      <c r="S153" s="4">
        <v>1519194</v>
      </c>
      <c r="T153" s="4">
        <v>1457357</v>
      </c>
      <c r="U153" s="4">
        <v>61837</v>
      </c>
      <c r="V153" s="3">
        <v>4.0999999999999996</v>
      </c>
      <c r="W153" s="5">
        <v>1495990</v>
      </c>
      <c r="X153" s="5">
        <v>1428566</v>
      </c>
      <c r="Y153" s="5">
        <v>67424</v>
      </c>
      <c r="Z153" s="3">
        <v>4.5</v>
      </c>
      <c r="AC153" s="6">
        <v>32325</v>
      </c>
      <c r="AD153" s="2">
        <v>1988</v>
      </c>
      <c r="AE153" s="2" t="s">
        <v>8</v>
      </c>
      <c r="AF153" s="4">
        <f t="shared" si="20"/>
        <v>-8931</v>
      </c>
      <c r="AG153" s="4">
        <f t="shared" si="21"/>
        <v>-9579</v>
      </c>
      <c r="AH153" s="4">
        <f t="shared" si="22"/>
        <v>648</v>
      </c>
      <c r="AI153" s="13">
        <f t="shared" si="23"/>
        <v>0</v>
      </c>
      <c r="AJ153" s="4">
        <f t="shared" si="24"/>
        <v>-5197</v>
      </c>
      <c r="AK153" s="4">
        <f t="shared" si="25"/>
        <v>-7023</v>
      </c>
      <c r="AL153" s="4">
        <f t="shared" si="26"/>
        <v>1826</v>
      </c>
      <c r="AM153" s="13">
        <f t="shared" si="27"/>
        <v>9.9999999999999645E-2</v>
      </c>
    </row>
    <row r="154" spans="1:39" ht="15.75" thickTop="1">
      <c r="A154" s="6">
        <v>32356</v>
      </c>
      <c r="B154" s="2">
        <v>1988</v>
      </c>
      <c r="C154" s="2" t="s">
        <v>9</v>
      </c>
      <c r="D154" s="4">
        <v>1497758</v>
      </c>
      <c r="E154" s="4">
        <v>1432076</v>
      </c>
      <c r="F154" s="4">
        <v>65682</v>
      </c>
      <c r="G154" s="3">
        <v>4.4000000000000004</v>
      </c>
      <c r="H154" s="5">
        <v>1493307</v>
      </c>
      <c r="I154" s="5">
        <v>1424665</v>
      </c>
      <c r="J154" s="5">
        <v>68642</v>
      </c>
      <c r="K154" s="3">
        <v>4.5999999999999996</v>
      </c>
      <c r="M154" s="12">
        <f t="shared" si="19"/>
        <v>0</v>
      </c>
      <c r="O154" s="14"/>
      <c r="P154" s="6">
        <v>32356</v>
      </c>
      <c r="Q154" s="2">
        <v>1988</v>
      </c>
      <c r="R154" s="2" t="s">
        <v>9</v>
      </c>
      <c r="S154" s="4">
        <v>1504000</v>
      </c>
      <c r="T154" s="4">
        <v>1440092</v>
      </c>
      <c r="U154" s="4">
        <v>63908</v>
      </c>
      <c r="V154" s="3">
        <v>4.2</v>
      </c>
      <c r="W154" s="5">
        <v>1499809</v>
      </c>
      <c r="X154" s="5">
        <v>1432923</v>
      </c>
      <c r="Y154" s="5">
        <v>66886</v>
      </c>
      <c r="Z154" s="3">
        <v>4.5</v>
      </c>
      <c r="AC154" s="6">
        <v>32356</v>
      </c>
      <c r="AD154" s="2">
        <v>1988</v>
      </c>
      <c r="AE154" s="2" t="s">
        <v>9</v>
      </c>
      <c r="AF154" s="4">
        <f t="shared" si="20"/>
        <v>-6242</v>
      </c>
      <c r="AG154" s="4">
        <f t="shared" si="21"/>
        <v>-8016</v>
      </c>
      <c r="AH154" s="4">
        <f t="shared" si="22"/>
        <v>1774</v>
      </c>
      <c r="AI154" s="13">
        <f t="shared" si="23"/>
        <v>0.20000000000000018</v>
      </c>
      <c r="AJ154" s="4">
        <f t="shared" si="24"/>
        <v>-6502</v>
      </c>
      <c r="AK154" s="4">
        <f t="shared" si="25"/>
        <v>-8258</v>
      </c>
      <c r="AL154" s="4">
        <f t="shared" si="26"/>
        <v>1756</v>
      </c>
      <c r="AM154" s="13">
        <f t="shared" si="27"/>
        <v>9.9999999999999645E-2</v>
      </c>
    </row>
    <row r="155" spans="1:39" ht="15.75" thickTop="1">
      <c r="A155" s="6">
        <v>32387</v>
      </c>
      <c r="B155" s="2">
        <v>1988</v>
      </c>
      <c r="C155" s="2" t="s">
        <v>10</v>
      </c>
      <c r="D155" s="4">
        <v>1495407</v>
      </c>
      <c r="E155" s="4">
        <v>1432210</v>
      </c>
      <c r="F155" s="4">
        <v>63197</v>
      </c>
      <c r="G155" s="3">
        <v>4.2</v>
      </c>
      <c r="H155" s="5">
        <v>1496322</v>
      </c>
      <c r="I155" s="5">
        <v>1428219</v>
      </c>
      <c r="J155" s="5">
        <v>68103</v>
      </c>
      <c r="K155" s="3">
        <v>4.5999999999999996</v>
      </c>
      <c r="M155" s="12">
        <f t="shared" si="19"/>
        <v>0</v>
      </c>
      <c r="O155" s="14"/>
      <c r="P155" s="6">
        <v>32387</v>
      </c>
      <c r="Q155" s="2">
        <v>1988</v>
      </c>
      <c r="R155" s="2" t="s">
        <v>10</v>
      </c>
      <c r="S155" s="4">
        <v>1495551</v>
      </c>
      <c r="T155" s="4">
        <v>1434444</v>
      </c>
      <c r="U155" s="4">
        <v>61107</v>
      </c>
      <c r="V155" s="3">
        <v>4.0999999999999996</v>
      </c>
      <c r="W155" s="5">
        <v>1502984</v>
      </c>
      <c r="X155" s="5">
        <v>1436813</v>
      </c>
      <c r="Y155" s="5">
        <v>66171</v>
      </c>
      <c r="Z155" s="3">
        <v>4.4000000000000004</v>
      </c>
      <c r="AC155" s="6">
        <v>32387</v>
      </c>
      <c r="AD155" s="2">
        <v>1988</v>
      </c>
      <c r="AE155" s="2" t="s">
        <v>10</v>
      </c>
      <c r="AF155" s="4">
        <f t="shared" si="20"/>
        <v>-144</v>
      </c>
      <c r="AG155" s="4">
        <f t="shared" si="21"/>
        <v>-2234</v>
      </c>
      <c r="AH155" s="4">
        <f t="shared" si="22"/>
        <v>2090</v>
      </c>
      <c r="AI155" s="13">
        <f t="shared" si="23"/>
        <v>0.10000000000000053</v>
      </c>
      <c r="AJ155" s="4">
        <f t="shared" si="24"/>
        <v>-6662</v>
      </c>
      <c r="AK155" s="4">
        <f t="shared" si="25"/>
        <v>-8594</v>
      </c>
      <c r="AL155" s="4">
        <f t="shared" si="26"/>
        <v>1932</v>
      </c>
      <c r="AM155" s="13">
        <f t="shared" si="27"/>
        <v>0.19999999999999929</v>
      </c>
    </row>
    <row r="156" spans="1:39" ht="15.75" thickTop="1">
      <c r="A156" s="6">
        <v>32417</v>
      </c>
      <c r="B156" s="2">
        <v>1988</v>
      </c>
      <c r="C156" s="2" t="s">
        <v>11</v>
      </c>
      <c r="D156" s="4">
        <v>1506614</v>
      </c>
      <c r="E156" s="4">
        <v>1446749</v>
      </c>
      <c r="F156" s="4">
        <v>59865</v>
      </c>
      <c r="G156" s="3">
        <v>4</v>
      </c>
      <c r="H156" s="5">
        <v>1499779</v>
      </c>
      <c r="I156" s="5">
        <v>1432299</v>
      </c>
      <c r="J156" s="5">
        <v>67480</v>
      </c>
      <c r="K156" s="3">
        <v>4.5</v>
      </c>
      <c r="M156" s="12">
        <f t="shared" si="19"/>
        <v>0</v>
      </c>
      <c r="O156" s="14"/>
      <c r="P156" s="6">
        <v>32417</v>
      </c>
      <c r="Q156" s="2">
        <v>1988</v>
      </c>
      <c r="R156" s="2" t="s">
        <v>11</v>
      </c>
      <c r="S156" s="4">
        <v>1511352</v>
      </c>
      <c r="T156" s="4">
        <v>1452447</v>
      </c>
      <c r="U156" s="4">
        <v>58905</v>
      </c>
      <c r="V156" s="3">
        <v>3.9</v>
      </c>
      <c r="W156" s="5">
        <v>1505677</v>
      </c>
      <c r="X156" s="5">
        <v>1440370</v>
      </c>
      <c r="Y156" s="5">
        <v>65307</v>
      </c>
      <c r="Z156" s="3">
        <v>4.3</v>
      </c>
      <c r="AC156" s="6">
        <v>32417</v>
      </c>
      <c r="AD156" s="2">
        <v>1988</v>
      </c>
      <c r="AE156" s="2" t="s">
        <v>11</v>
      </c>
      <c r="AF156" s="4">
        <f t="shared" si="20"/>
        <v>-4738</v>
      </c>
      <c r="AG156" s="4">
        <f t="shared" si="21"/>
        <v>-5698</v>
      </c>
      <c r="AH156" s="4">
        <f t="shared" si="22"/>
        <v>960</v>
      </c>
      <c r="AI156" s="13">
        <f t="shared" si="23"/>
        <v>0.10000000000000009</v>
      </c>
      <c r="AJ156" s="4">
        <f t="shared" si="24"/>
        <v>-5898</v>
      </c>
      <c r="AK156" s="4">
        <f t="shared" si="25"/>
        <v>-8071</v>
      </c>
      <c r="AL156" s="4">
        <f t="shared" si="26"/>
        <v>2173</v>
      </c>
      <c r="AM156" s="13">
        <f t="shared" si="27"/>
        <v>0.20000000000000018</v>
      </c>
    </row>
    <row r="157" spans="1:39" ht="15.75" thickTop="1">
      <c r="A157" s="6">
        <v>32448</v>
      </c>
      <c r="B157" s="2">
        <v>1988</v>
      </c>
      <c r="C157" s="2" t="s">
        <v>12</v>
      </c>
      <c r="D157" s="4">
        <v>1506494</v>
      </c>
      <c r="E157" s="4">
        <v>1442312</v>
      </c>
      <c r="F157" s="4">
        <v>64182</v>
      </c>
      <c r="G157" s="3">
        <v>4.3</v>
      </c>
      <c r="H157" s="5">
        <v>1503035</v>
      </c>
      <c r="I157" s="5">
        <v>1436378</v>
      </c>
      <c r="J157" s="5">
        <v>66657</v>
      </c>
      <c r="K157" s="3">
        <v>4.4000000000000004</v>
      </c>
      <c r="M157" s="12">
        <f t="shared" si="19"/>
        <v>0</v>
      </c>
      <c r="O157" s="14"/>
      <c r="P157" s="6">
        <v>32448</v>
      </c>
      <c r="Q157" s="2">
        <v>1988</v>
      </c>
      <c r="R157" s="2" t="s">
        <v>12</v>
      </c>
      <c r="S157" s="4">
        <v>1511053</v>
      </c>
      <c r="T157" s="4">
        <v>1450289</v>
      </c>
      <c r="U157" s="4">
        <v>60764</v>
      </c>
      <c r="V157" s="3">
        <v>4</v>
      </c>
      <c r="W157" s="5">
        <v>1507964</v>
      </c>
      <c r="X157" s="5">
        <v>1443600</v>
      </c>
      <c r="Y157" s="5">
        <v>64364</v>
      </c>
      <c r="Z157" s="3">
        <v>4.3</v>
      </c>
      <c r="AC157" s="6">
        <v>32448</v>
      </c>
      <c r="AD157" s="2">
        <v>1988</v>
      </c>
      <c r="AE157" s="2" t="s">
        <v>12</v>
      </c>
      <c r="AF157" s="4">
        <f t="shared" si="20"/>
        <v>-4559</v>
      </c>
      <c r="AG157" s="4">
        <f t="shared" si="21"/>
        <v>-7977</v>
      </c>
      <c r="AH157" s="4">
        <f t="shared" si="22"/>
        <v>3418</v>
      </c>
      <c r="AI157" s="13">
        <f t="shared" si="23"/>
        <v>0.29999999999999982</v>
      </c>
      <c r="AJ157" s="4">
        <f t="shared" si="24"/>
        <v>-4929</v>
      </c>
      <c r="AK157" s="4">
        <f t="shared" si="25"/>
        <v>-7222</v>
      </c>
      <c r="AL157" s="4">
        <f t="shared" si="26"/>
        <v>2293</v>
      </c>
      <c r="AM157" s="13">
        <f t="shared" si="27"/>
        <v>0.10000000000000053</v>
      </c>
    </row>
    <row r="158" spans="1:39" ht="15.75" thickTop="1">
      <c r="A158" s="6">
        <v>32478</v>
      </c>
      <c r="B158" s="2">
        <v>1988</v>
      </c>
      <c r="C158" s="2" t="s">
        <v>13</v>
      </c>
      <c r="D158" s="4">
        <v>1495780</v>
      </c>
      <c r="E158" s="4">
        <v>1429542</v>
      </c>
      <c r="F158" s="4">
        <v>66238</v>
      </c>
      <c r="G158" s="3">
        <v>4.4000000000000004</v>
      </c>
      <c r="H158" s="5">
        <v>1505250</v>
      </c>
      <c r="I158" s="5">
        <v>1439606</v>
      </c>
      <c r="J158" s="5">
        <v>65644</v>
      </c>
      <c r="K158" s="3">
        <v>4.4000000000000004</v>
      </c>
      <c r="M158" s="12">
        <f t="shared" si="19"/>
        <v>0</v>
      </c>
      <c r="O158" s="14"/>
      <c r="P158" s="6">
        <v>32478</v>
      </c>
      <c r="Q158" s="2">
        <v>1988</v>
      </c>
      <c r="R158" s="2" t="s">
        <v>13</v>
      </c>
      <c r="S158" s="4">
        <v>1501352</v>
      </c>
      <c r="T158" s="4">
        <v>1437058</v>
      </c>
      <c r="U158" s="4">
        <v>64294</v>
      </c>
      <c r="V158" s="3">
        <v>4.3</v>
      </c>
      <c r="W158" s="5">
        <v>1509618</v>
      </c>
      <c r="X158" s="5">
        <v>1446181</v>
      </c>
      <c r="Y158" s="5">
        <v>63437</v>
      </c>
      <c r="Z158" s="3">
        <v>4.2</v>
      </c>
      <c r="AC158" s="6">
        <v>32478</v>
      </c>
      <c r="AD158" s="2">
        <v>1988</v>
      </c>
      <c r="AE158" s="2" t="s">
        <v>13</v>
      </c>
      <c r="AF158" s="4">
        <f t="shared" si="20"/>
        <v>-5572</v>
      </c>
      <c r="AG158" s="4">
        <f t="shared" si="21"/>
        <v>-7516</v>
      </c>
      <c r="AH158" s="4">
        <f t="shared" si="22"/>
        <v>1944</v>
      </c>
      <c r="AI158" s="13">
        <f t="shared" si="23"/>
        <v>0.10000000000000053</v>
      </c>
      <c r="AJ158" s="4">
        <f t="shared" si="24"/>
        <v>-4368</v>
      </c>
      <c r="AK158" s="4">
        <f t="shared" si="25"/>
        <v>-6575</v>
      </c>
      <c r="AL158" s="4">
        <f t="shared" si="26"/>
        <v>2207</v>
      </c>
      <c r="AM158" s="13">
        <f t="shared" si="27"/>
        <v>0.20000000000000018</v>
      </c>
    </row>
    <row r="159" spans="1:39" ht="15.75" thickTop="1">
      <c r="A159" s="6">
        <v>32509</v>
      </c>
      <c r="B159" s="2">
        <v>1989</v>
      </c>
      <c r="C159" s="2" t="s">
        <v>2</v>
      </c>
      <c r="D159" s="4">
        <v>1496618</v>
      </c>
      <c r="E159" s="4">
        <v>1417692</v>
      </c>
      <c r="F159" s="4">
        <v>78926</v>
      </c>
      <c r="G159" s="3">
        <v>5.3</v>
      </c>
      <c r="H159" s="5">
        <v>1506117</v>
      </c>
      <c r="I159" s="5">
        <v>1441574</v>
      </c>
      <c r="J159" s="5">
        <v>64543</v>
      </c>
      <c r="K159" s="3">
        <v>4.3</v>
      </c>
      <c r="M159" s="12">
        <f t="shared" si="19"/>
        <v>0</v>
      </c>
      <c r="O159" s="14"/>
      <c r="P159" s="6">
        <v>32509</v>
      </c>
      <c r="Q159" s="2">
        <v>1989</v>
      </c>
      <c r="R159" s="2" t="s">
        <v>2</v>
      </c>
      <c r="S159" s="4">
        <v>1500064</v>
      </c>
      <c r="T159" s="4">
        <v>1424275</v>
      </c>
      <c r="U159" s="4">
        <v>75789</v>
      </c>
      <c r="V159" s="3">
        <v>5.0999999999999996</v>
      </c>
      <c r="W159" s="5">
        <v>1510481</v>
      </c>
      <c r="X159" s="5">
        <v>1447897</v>
      </c>
      <c r="Y159" s="5">
        <v>62584</v>
      </c>
      <c r="Z159" s="3">
        <v>4.0999999999999996</v>
      </c>
      <c r="AC159" s="6">
        <v>32509</v>
      </c>
      <c r="AD159" s="2">
        <v>1989</v>
      </c>
      <c r="AE159" s="2" t="s">
        <v>2</v>
      </c>
      <c r="AF159" s="4">
        <f t="shared" si="20"/>
        <v>-3446</v>
      </c>
      <c r="AG159" s="4">
        <f t="shared" si="21"/>
        <v>-6583</v>
      </c>
      <c r="AH159" s="4">
        <f t="shared" si="22"/>
        <v>3137</v>
      </c>
      <c r="AI159" s="13">
        <f t="shared" si="23"/>
        <v>0.20000000000000018</v>
      </c>
      <c r="AJ159" s="4">
        <f t="shared" si="24"/>
        <v>-4364</v>
      </c>
      <c r="AK159" s="4">
        <f t="shared" si="25"/>
        <v>-6323</v>
      </c>
      <c r="AL159" s="4">
        <f t="shared" si="26"/>
        <v>1959</v>
      </c>
      <c r="AM159" s="13">
        <f t="shared" si="27"/>
        <v>0.20000000000000018</v>
      </c>
    </row>
    <row r="160" spans="1:39" ht="15.75" thickTop="1">
      <c r="A160" s="6">
        <v>32540</v>
      </c>
      <c r="B160" s="2">
        <v>1989</v>
      </c>
      <c r="C160" s="2" t="s">
        <v>3</v>
      </c>
      <c r="D160" s="4">
        <v>1492614</v>
      </c>
      <c r="E160" s="4">
        <v>1420928</v>
      </c>
      <c r="F160" s="4">
        <v>71686</v>
      </c>
      <c r="G160" s="3">
        <v>4.8</v>
      </c>
      <c r="H160" s="5">
        <v>1505551</v>
      </c>
      <c r="I160" s="5">
        <v>1441972</v>
      </c>
      <c r="J160" s="5">
        <v>63579</v>
      </c>
      <c r="K160" s="3">
        <v>4.2</v>
      </c>
      <c r="M160" s="12">
        <f t="shared" si="19"/>
        <v>0</v>
      </c>
      <c r="O160" s="14"/>
      <c r="P160" s="6">
        <v>32540</v>
      </c>
      <c r="Q160" s="2">
        <v>1989</v>
      </c>
      <c r="R160" s="2" t="s">
        <v>3</v>
      </c>
      <c r="S160" s="4">
        <v>1499829</v>
      </c>
      <c r="T160" s="4">
        <v>1428811</v>
      </c>
      <c r="U160" s="4">
        <v>71018</v>
      </c>
      <c r="V160" s="3">
        <v>4.7</v>
      </c>
      <c r="W160" s="5">
        <v>1510322</v>
      </c>
      <c r="X160" s="5">
        <v>1448415</v>
      </c>
      <c r="Y160" s="5">
        <v>61907</v>
      </c>
      <c r="Z160" s="3">
        <v>4.0999999999999996</v>
      </c>
      <c r="AC160" s="6">
        <v>32540</v>
      </c>
      <c r="AD160" s="2">
        <v>1989</v>
      </c>
      <c r="AE160" s="2" t="s">
        <v>3</v>
      </c>
      <c r="AF160" s="4">
        <f t="shared" si="20"/>
        <v>-7215</v>
      </c>
      <c r="AG160" s="4">
        <f t="shared" si="21"/>
        <v>-7883</v>
      </c>
      <c r="AH160" s="4">
        <f t="shared" si="22"/>
        <v>668</v>
      </c>
      <c r="AI160" s="13">
        <f t="shared" si="23"/>
        <v>9.9999999999999645E-2</v>
      </c>
      <c r="AJ160" s="4">
        <f t="shared" si="24"/>
        <v>-4771</v>
      </c>
      <c r="AK160" s="4">
        <f t="shared" si="25"/>
        <v>-6443</v>
      </c>
      <c r="AL160" s="4">
        <f t="shared" si="26"/>
        <v>1672</v>
      </c>
      <c r="AM160" s="13">
        <f t="shared" si="27"/>
        <v>0.10000000000000053</v>
      </c>
    </row>
    <row r="161" spans="1:39" ht="15.75" thickTop="1">
      <c r="A161" s="6">
        <v>32568</v>
      </c>
      <c r="B161" s="2">
        <v>1989</v>
      </c>
      <c r="C161" s="2" t="s">
        <v>4</v>
      </c>
      <c r="D161" s="4">
        <v>1493939</v>
      </c>
      <c r="E161" s="4">
        <v>1427078</v>
      </c>
      <c r="F161" s="4">
        <v>66861</v>
      </c>
      <c r="G161" s="3">
        <v>4.5</v>
      </c>
      <c r="H161" s="5">
        <v>1504388</v>
      </c>
      <c r="I161" s="5">
        <v>1441386</v>
      </c>
      <c r="J161" s="5">
        <v>63002</v>
      </c>
      <c r="K161" s="3">
        <v>4.2</v>
      </c>
      <c r="M161" s="12">
        <f t="shared" si="19"/>
        <v>0</v>
      </c>
      <c r="O161" s="14"/>
      <c r="P161" s="6">
        <v>32568</v>
      </c>
      <c r="Q161" s="2">
        <v>1989</v>
      </c>
      <c r="R161" s="2" t="s">
        <v>4</v>
      </c>
      <c r="S161" s="4">
        <v>1502637</v>
      </c>
      <c r="T161" s="4">
        <v>1435760</v>
      </c>
      <c r="U161" s="4">
        <v>66877</v>
      </c>
      <c r="V161" s="3">
        <v>4.5</v>
      </c>
      <c r="W161" s="5">
        <v>1509544</v>
      </c>
      <c r="X161" s="5">
        <v>1447940</v>
      </c>
      <c r="Y161" s="5">
        <v>61604</v>
      </c>
      <c r="Z161" s="3">
        <v>4.0999999999999996</v>
      </c>
      <c r="AC161" s="6">
        <v>32568</v>
      </c>
      <c r="AD161" s="2">
        <v>1989</v>
      </c>
      <c r="AE161" s="2" t="s">
        <v>4</v>
      </c>
      <c r="AF161" s="4">
        <f t="shared" si="20"/>
        <v>-8698</v>
      </c>
      <c r="AG161" s="4">
        <f t="shared" si="21"/>
        <v>-8682</v>
      </c>
      <c r="AH161" s="4">
        <f t="shared" si="22"/>
        <v>-16</v>
      </c>
      <c r="AI161" s="13">
        <f t="shared" si="23"/>
        <v>0</v>
      </c>
      <c r="AJ161" s="4">
        <f t="shared" si="24"/>
        <v>-5156</v>
      </c>
      <c r="AK161" s="4">
        <f t="shared" si="25"/>
        <v>-6554</v>
      </c>
      <c r="AL161" s="4">
        <f t="shared" si="26"/>
        <v>1398</v>
      </c>
      <c r="AM161" s="13">
        <f t="shared" si="27"/>
        <v>0.10000000000000053</v>
      </c>
    </row>
    <row r="162" spans="1:39" ht="15.75" thickTop="1">
      <c r="A162" s="6">
        <v>32599</v>
      </c>
      <c r="B162" s="2">
        <v>1989</v>
      </c>
      <c r="C162" s="2" t="s">
        <v>5</v>
      </c>
      <c r="D162" s="4">
        <v>1497895</v>
      </c>
      <c r="E162" s="4">
        <v>1433826</v>
      </c>
      <c r="F162" s="4">
        <v>64069</v>
      </c>
      <c r="G162" s="3">
        <v>4.3</v>
      </c>
      <c r="H162" s="5">
        <v>1503246</v>
      </c>
      <c r="I162" s="5">
        <v>1440221</v>
      </c>
      <c r="J162" s="5">
        <v>63025</v>
      </c>
      <c r="K162" s="3">
        <v>4.2</v>
      </c>
      <c r="M162" s="12">
        <f t="shared" si="19"/>
        <v>0</v>
      </c>
      <c r="O162" s="14"/>
      <c r="P162" s="6">
        <v>32599</v>
      </c>
      <c r="Q162" s="2">
        <v>1989</v>
      </c>
      <c r="R162" s="2" t="s">
        <v>5</v>
      </c>
      <c r="S162" s="4">
        <v>1503395</v>
      </c>
      <c r="T162" s="4">
        <v>1441974</v>
      </c>
      <c r="U162" s="4">
        <v>61421</v>
      </c>
      <c r="V162" s="3">
        <v>4.0999999999999996</v>
      </c>
      <c r="W162" s="5">
        <v>1508591</v>
      </c>
      <c r="X162" s="5">
        <v>1446799</v>
      </c>
      <c r="Y162" s="5">
        <v>61792</v>
      </c>
      <c r="Z162" s="3">
        <v>4.0999999999999996</v>
      </c>
      <c r="AC162" s="6">
        <v>32599</v>
      </c>
      <c r="AD162" s="2">
        <v>1989</v>
      </c>
      <c r="AE162" s="2" t="s">
        <v>5</v>
      </c>
      <c r="AF162" s="4">
        <f t="shared" si="20"/>
        <v>-5500</v>
      </c>
      <c r="AG162" s="4">
        <f t="shared" si="21"/>
        <v>-8148</v>
      </c>
      <c r="AH162" s="4">
        <f t="shared" si="22"/>
        <v>2648</v>
      </c>
      <c r="AI162" s="13">
        <f t="shared" si="23"/>
        <v>0.20000000000000018</v>
      </c>
      <c r="AJ162" s="4">
        <f t="shared" si="24"/>
        <v>-5345</v>
      </c>
      <c r="AK162" s="4">
        <f t="shared" si="25"/>
        <v>-6578</v>
      </c>
      <c r="AL162" s="4">
        <f t="shared" si="26"/>
        <v>1233</v>
      </c>
      <c r="AM162" s="13">
        <f t="shared" si="27"/>
        <v>0.10000000000000053</v>
      </c>
    </row>
    <row r="163" spans="1:39" ht="15.75" thickTop="1">
      <c r="A163" s="6">
        <v>32629</v>
      </c>
      <c r="B163" s="2">
        <v>1989</v>
      </c>
      <c r="C163" s="2" t="s">
        <v>6</v>
      </c>
      <c r="D163" s="4">
        <v>1493504</v>
      </c>
      <c r="E163" s="4">
        <v>1433942</v>
      </c>
      <c r="F163" s="4">
        <v>59562</v>
      </c>
      <c r="G163" s="3">
        <v>4</v>
      </c>
      <c r="H163" s="5">
        <v>1502281</v>
      </c>
      <c r="I163" s="5">
        <v>1438640</v>
      </c>
      <c r="J163" s="5">
        <v>63641</v>
      </c>
      <c r="K163" s="3">
        <v>4.2</v>
      </c>
      <c r="M163" s="12">
        <f t="shared" si="19"/>
        <v>0</v>
      </c>
      <c r="O163" s="14"/>
      <c r="P163" s="6">
        <v>32629</v>
      </c>
      <c r="Q163" s="2">
        <v>1989</v>
      </c>
      <c r="R163" s="2" t="s">
        <v>6</v>
      </c>
      <c r="S163" s="4">
        <v>1502021</v>
      </c>
      <c r="T163" s="4">
        <v>1444621</v>
      </c>
      <c r="U163" s="4">
        <v>57400</v>
      </c>
      <c r="V163" s="3">
        <v>3.8</v>
      </c>
      <c r="W163" s="5">
        <v>1507764</v>
      </c>
      <c r="X163" s="5">
        <v>1445355</v>
      </c>
      <c r="Y163" s="5">
        <v>62409</v>
      </c>
      <c r="Z163" s="3">
        <v>4.0999999999999996</v>
      </c>
      <c r="AC163" s="6">
        <v>32629</v>
      </c>
      <c r="AD163" s="2">
        <v>1989</v>
      </c>
      <c r="AE163" s="2" t="s">
        <v>6</v>
      </c>
      <c r="AF163" s="4">
        <f t="shared" si="20"/>
        <v>-8517</v>
      </c>
      <c r="AG163" s="4">
        <f t="shared" si="21"/>
        <v>-10679</v>
      </c>
      <c r="AH163" s="4">
        <f t="shared" si="22"/>
        <v>2162</v>
      </c>
      <c r="AI163" s="13">
        <f t="shared" si="23"/>
        <v>0.20000000000000018</v>
      </c>
      <c r="AJ163" s="4">
        <f t="shared" si="24"/>
        <v>-5483</v>
      </c>
      <c r="AK163" s="4">
        <f t="shared" si="25"/>
        <v>-6715</v>
      </c>
      <c r="AL163" s="4">
        <f t="shared" si="26"/>
        <v>1232</v>
      </c>
      <c r="AM163" s="13">
        <f t="shared" si="27"/>
        <v>0.10000000000000053</v>
      </c>
    </row>
    <row r="164" spans="1:39" ht="15.75" thickTop="1">
      <c r="A164" s="6">
        <v>32660</v>
      </c>
      <c r="B164" s="2">
        <v>1989</v>
      </c>
      <c r="C164" s="2" t="s">
        <v>7</v>
      </c>
      <c r="D164" s="4">
        <v>1520505</v>
      </c>
      <c r="E164" s="4">
        <v>1455568</v>
      </c>
      <c r="F164" s="4">
        <v>64937</v>
      </c>
      <c r="G164" s="3">
        <v>4.3</v>
      </c>
      <c r="H164" s="5">
        <v>1501717</v>
      </c>
      <c r="I164" s="5">
        <v>1437050</v>
      </c>
      <c r="J164" s="5">
        <v>64667</v>
      </c>
      <c r="K164" s="3">
        <v>4.3</v>
      </c>
      <c r="M164" s="12">
        <f t="shared" si="19"/>
        <v>0</v>
      </c>
      <c r="O164" s="14"/>
      <c r="P164" s="6">
        <v>32660</v>
      </c>
      <c r="Q164" s="2">
        <v>1989</v>
      </c>
      <c r="R164" s="2" t="s">
        <v>7</v>
      </c>
      <c r="S164" s="4">
        <v>1525077</v>
      </c>
      <c r="T164" s="4">
        <v>1462144</v>
      </c>
      <c r="U164" s="4">
        <v>62933</v>
      </c>
      <c r="V164" s="3">
        <v>4.0999999999999996</v>
      </c>
      <c r="W164" s="5">
        <v>1507359</v>
      </c>
      <c r="X164" s="5">
        <v>1444053</v>
      </c>
      <c r="Y164" s="5">
        <v>63306</v>
      </c>
      <c r="Z164" s="3">
        <v>4.2</v>
      </c>
      <c r="AC164" s="6">
        <v>32660</v>
      </c>
      <c r="AD164" s="2">
        <v>1989</v>
      </c>
      <c r="AE164" s="2" t="s">
        <v>7</v>
      </c>
      <c r="AF164" s="4">
        <f t="shared" si="20"/>
        <v>-4572</v>
      </c>
      <c r="AG164" s="4">
        <f t="shared" si="21"/>
        <v>-6576</v>
      </c>
      <c r="AH164" s="4">
        <f t="shared" si="22"/>
        <v>2004</v>
      </c>
      <c r="AI164" s="13">
        <f t="shared" si="23"/>
        <v>0.20000000000000018</v>
      </c>
      <c r="AJ164" s="4">
        <f t="shared" si="24"/>
        <v>-5642</v>
      </c>
      <c r="AK164" s="4">
        <f t="shared" si="25"/>
        <v>-7003</v>
      </c>
      <c r="AL164" s="4">
        <f t="shared" si="26"/>
        <v>1361</v>
      </c>
      <c r="AM164" s="13">
        <f t="shared" si="27"/>
        <v>9.9999999999999645E-2</v>
      </c>
    </row>
    <row r="165" spans="1:39" ht="15.75" thickTop="1">
      <c r="A165" s="6">
        <v>32690</v>
      </c>
      <c r="B165" s="2">
        <v>1989</v>
      </c>
      <c r="C165" s="2" t="s">
        <v>8</v>
      </c>
      <c r="D165" s="4">
        <v>1523633</v>
      </c>
      <c r="E165" s="4">
        <v>1465043</v>
      </c>
      <c r="F165" s="4">
        <v>58590</v>
      </c>
      <c r="G165" s="3">
        <v>3.8</v>
      </c>
      <c r="H165" s="5">
        <v>1501549</v>
      </c>
      <c r="I165" s="5">
        <v>1435785</v>
      </c>
      <c r="J165" s="5">
        <v>65764</v>
      </c>
      <c r="K165" s="3">
        <v>4.4000000000000004</v>
      </c>
      <c r="M165" s="12">
        <f t="shared" si="19"/>
        <v>0</v>
      </c>
      <c r="O165" s="14"/>
      <c r="P165" s="6">
        <v>32690</v>
      </c>
      <c r="Q165" s="2">
        <v>1989</v>
      </c>
      <c r="R165" s="2" t="s">
        <v>8</v>
      </c>
      <c r="S165" s="4">
        <v>1530433</v>
      </c>
      <c r="T165" s="4">
        <v>1472382</v>
      </c>
      <c r="U165" s="4">
        <v>58051</v>
      </c>
      <c r="V165" s="3">
        <v>3.8</v>
      </c>
      <c r="W165" s="5">
        <v>1507342</v>
      </c>
      <c r="X165" s="5">
        <v>1443120</v>
      </c>
      <c r="Y165" s="5">
        <v>64222</v>
      </c>
      <c r="Z165" s="3">
        <v>4.3</v>
      </c>
      <c r="AC165" s="6">
        <v>32690</v>
      </c>
      <c r="AD165" s="2">
        <v>1989</v>
      </c>
      <c r="AE165" s="2" t="s">
        <v>8</v>
      </c>
      <c r="AF165" s="4">
        <f t="shared" si="20"/>
        <v>-6800</v>
      </c>
      <c r="AG165" s="4">
        <f t="shared" si="21"/>
        <v>-7339</v>
      </c>
      <c r="AH165" s="4">
        <f t="shared" si="22"/>
        <v>539</v>
      </c>
      <c r="AI165" s="13">
        <f t="shared" si="23"/>
        <v>0</v>
      </c>
      <c r="AJ165" s="4">
        <f t="shared" si="24"/>
        <v>-5793</v>
      </c>
      <c r="AK165" s="4">
        <f t="shared" si="25"/>
        <v>-7335</v>
      </c>
      <c r="AL165" s="4">
        <f t="shared" si="26"/>
        <v>1542</v>
      </c>
      <c r="AM165" s="13">
        <f t="shared" si="27"/>
        <v>0.10000000000000053</v>
      </c>
    </row>
    <row r="166" spans="1:39" ht="15.75" thickTop="1">
      <c r="A166" s="6">
        <v>32721</v>
      </c>
      <c r="B166" s="2">
        <v>1989</v>
      </c>
      <c r="C166" s="2" t="s">
        <v>9</v>
      </c>
      <c r="D166" s="4">
        <v>1513721</v>
      </c>
      <c r="E166" s="4">
        <v>1449296</v>
      </c>
      <c r="F166" s="4">
        <v>64425</v>
      </c>
      <c r="G166" s="3">
        <v>4.3</v>
      </c>
      <c r="H166" s="5">
        <v>1501373</v>
      </c>
      <c r="I166" s="5">
        <v>1434899</v>
      </c>
      <c r="J166" s="5">
        <v>66474</v>
      </c>
      <c r="K166" s="3">
        <v>4.4000000000000004</v>
      </c>
      <c r="M166" s="12">
        <f t="shared" si="19"/>
        <v>0</v>
      </c>
      <c r="O166" s="14"/>
      <c r="P166" s="6">
        <v>32721</v>
      </c>
      <c r="Q166" s="2">
        <v>1989</v>
      </c>
      <c r="R166" s="2" t="s">
        <v>9</v>
      </c>
      <c r="S166" s="4">
        <v>1516565</v>
      </c>
      <c r="T166" s="4">
        <v>1452460</v>
      </c>
      <c r="U166" s="4">
        <v>64105</v>
      </c>
      <c r="V166" s="3">
        <v>4.2</v>
      </c>
      <c r="W166" s="5">
        <v>1507512</v>
      </c>
      <c r="X166" s="5">
        <v>1442664</v>
      </c>
      <c r="Y166" s="5">
        <v>64848</v>
      </c>
      <c r="Z166" s="3">
        <v>4.3</v>
      </c>
      <c r="AC166" s="6">
        <v>32721</v>
      </c>
      <c r="AD166" s="2">
        <v>1989</v>
      </c>
      <c r="AE166" s="2" t="s">
        <v>9</v>
      </c>
      <c r="AF166" s="4">
        <f t="shared" si="20"/>
        <v>-2844</v>
      </c>
      <c r="AG166" s="4">
        <f t="shared" si="21"/>
        <v>-3164</v>
      </c>
      <c r="AH166" s="4">
        <f t="shared" si="22"/>
        <v>320</v>
      </c>
      <c r="AI166" s="13">
        <f t="shared" si="23"/>
        <v>9.9999999999999645E-2</v>
      </c>
      <c r="AJ166" s="4">
        <f t="shared" si="24"/>
        <v>-6139</v>
      </c>
      <c r="AK166" s="4">
        <f t="shared" si="25"/>
        <v>-7765</v>
      </c>
      <c r="AL166" s="4">
        <f t="shared" si="26"/>
        <v>1626</v>
      </c>
      <c r="AM166" s="13">
        <f t="shared" si="27"/>
        <v>0.10000000000000053</v>
      </c>
    </row>
    <row r="167" spans="1:39" ht="15.75" thickTop="1">
      <c r="A167" s="6">
        <v>32752</v>
      </c>
      <c r="B167" s="2">
        <v>1989</v>
      </c>
      <c r="C167" s="2" t="s">
        <v>10</v>
      </c>
      <c r="D167" s="4">
        <v>1495754</v>
      </c>
      <c r="E167" s="4">
        <v>1433887</v>
      </c>
      <c r="F167" s="4">
        <v>61867</v>
      </c>
      <c r="G167" s="3">
        <v>4.0999999999999996</v>
      </c>
      <c r="H167" s="5">
        <v>1500904</v>
      </c>
      <c r="I167" s="5">
        <v>1434381</v>
      </c>
      <c r="J167" s="5">
        <v>66523</v>
      </c>
      <c r="K167" s="3">
        <v>4.4000000000000004</v>
      </c>
      <c r="M167" s="12">
        <f t="shared" si="19"/>
        <v>0</v>
      </c>
      <c r="O167" s="14"/>
      <c r="P167" s="6">
        <v>32752</v>
      </c>
      <c r="Q167" s="2">
        <v>1989</v>
      </c>
      <c r="R167" s="2" t="s">
        <v>10</v>
      </c>
      <c r="S167" s="4">
        <v>1498592</v>
      </c>
      <c r="T167" s="4">
        <v>1439169</v>
      </c>
      <c r="U167" s="4">
        <v>59423</v>
      </c>
      <c r="V167" s="3">
        <v>4</v>
      </c>
      <c r="W167" s="5">
        <v>1507556</v>
      </c>
      <c r="X167" s="5">
        <v>1442634</v>
      </c>
      <c r="Y167" s="5">
        <v>64922</v>
      </c>
      <c r="Z167" s="3">
        <v>4.3</v>
      </c>
      <c r="AC167" s="6">
        <v>32752</v>
      </c>
      <c r="AD167" s="2">
        <v>1989</v>
      </c>
      <c r="AE167" s="2" t="s">
        <v>10</v>
      </c>
      <c r="AF167" s="4">
        <f t="shared" si="20"/>
        <v>-2838</v>
      </c>
      <c r="AG167" s="4">
        <f t="shared" si="21"/>
        <v>-5282</v>
      </c>
      <c r="AH167" s="4">
        <f t="shared" si="22"/>
        <v>2444</v>
      </c>
      <c r="AI167" s="13">
        <f t="shared" si="23"/>
        <v>9.9999999999999645E-2</v>
      </c>
      <c r="AJ167" s="4">
        <f t="shared" si="24"/>
        <v>-6652</v>
      </c>
      <c r="AK167" s="4">
        <f t="shared" si="25"/>
        <v>-8253</v>
      </c>
      <c r="AL167" s="4">
        <f t="shared" si="26"/>
        <v>1601</v>
      </c>
      <c r="AM167" s="13">
        <f t="shared" si="27"/>
        <v>0.10000000000000053</v>
      </c>
    </row>
    <row r="168" spans="1:39" ht="15.75" thickTop="1">
      <c r="A168" s="6">
        <v>32782</v>
      </c>
      <c r="B168" s="2">
        <v>1989</v>
      </c>
      <c r="C168" s="2" t="s">
        <v>11</v>
      </c>
      <c r="D168" s="4">
        <v>1505943</v>
      </c>
      <c r="E168" s="4">
        <v>1447425</v>
      </c>
      <c r="F168" s="4">
        <v>58518</v>
      </c>
      <c r="G168" s="3">
        <v>3.9</v>
      </c>
      <c r="H168" s="5">
        <v>1500410</v>
      </c>
      <c r="I168" s="5">
        <v>1434412</v>
      </c>
      <c r="J168" s="5">
        <v>65998</v>
      </c>
      <c r="K168" s="3">
        <v>4.4000000000000004</v>
      </c>
      <c r="M168" s="12">
        <f t="shared" si="19"/>
        <v>0</v>
      </c>
      <c r="O168" s="14"/>
      <c r="P168" s="6">
        <v>32782</v>
      </c>
      <c r="Q168" s="2">
        <v>1989</v>
      </c>
      <c r="R168" s="2" t="s">
        <v>11</v>
      </c>
      <c r="S168" s="4">
        <v>1513115</v>
      </c>
      <c r="T168" s="4">
        <v>1455196</v>
      </c>
      <c r="U168" s="4">
        <v>57919</v>
      </c>
      <c r="V168" s="3">
        <v>3.8</v>
      </c>
      <c r="W168" s="5">
        <v>1507597</v>
      </c>
      <c r="X168" s="5">
        <v>1443160</v>
      </c>
      <c r="Y168" s="5">
        <v>64437</v>
      </c>
      <c r="Z168" s="3">
        <v>4.3</v>
      </c>
      <c r="AC168" s="6">
        <v>32782</v>
      </c>
      <c r="AD168" s="2">
        <v>1989</v>
      </c>
      <c r="AE168" s="2" t="s">
        <v>11</v>
      </c>
      <c r="AF168" s="4">
        <f t="shared" si="20"/>
        <v>-7172</v>
      </c>
      <c r="AG168" s="4">
        <f t="shared" si="21"/>
        <v>-7771</v>
      </c>
      <c r="AH168" s="4">
        <f t="shared" si="22"/>
        <v>599</v>
      </c>
      <c r="AI168" s="13">
        <f t="shared" si="23"/>
        <v>0.10000000000000009</v>
      </c>
      <c r="AJ168" s="4">
        <f t="shared" si="24"/>
        <v>-7187</v>
      </c>
      <c r="AK168" s="4">
        <f t="shared" si="25"/>
        <v>-8748</v>
      </c>
      <c r="AL168" s="4">
        <f t="shared" si="26"/>
        <v>1561</v>
      </c>
      <c r="AM168" s="13">
        <f t="shared" si="27"/>
        <v>0.10000000000000053</v>
      </c>
    </row>
    <row r="169" spans="1:39" ht="15.75" thickTop="1">
      <c r="A169" s="6">
        <v>32813</v>
      </c>
      <c r="B169" s="2">
        <v>1989</v>
      </c>
      <c r="C169" s="2" t="s">
        <v>12</v>
      </c>
      <c r="D169" s="4">
        <v>1505279</v>
      </c>
      <c r="E169" s="4">
        <v>1441803</v>
      </c>
      <c r="F169" s="4">
        <v>63476</v>
      </c>
      <c r="G169" s="3">
        <v>4.2</v>
      </c>
      <c r="H169" s="5">
        <v>1499985</v>
      </c>
      <c r="I169" s="5">
        <v>1434826</v>
      </c>
      <c r="J169" s="5">
        <v>65159</v>
      </c>
      <c r="K169" s="3">
        <v>4.3</v>
      </c>
      <c r="M169" s="12">
        <f t="shared" si="19"/>
        <v>0</v>
      </c>
      <c r="O169" s="14"/>
      <c r="P169" s="6">
        <v>32813</v>
      </c>
      <c r="Q169" s="2">
        <v>1989</v>
      </c>
      <c r="R169" s="2" t="s">
        <v>12</v>
      </c>
      <c r="S169" s="4">
        <v>1512960</v>
      </c>
      <c r="T169" s="4">
        <v>1452012</v>
      </c>
      <c r="U169" s="4">
        <v>60948</v>
      </c>
      <c r="V169" s="3">
        <v>4</v>
      </c>
      <c r="W169" s="5">
        <v>1507877</v>
      </c>
      <c r="X169" s="5">
        <v>1444235</v>
      </c>
      <c r="Y169" s="5">
        <v>63642</v>
      </c>
      <c r="Z169" s="3">
        <v>4.2</v>
      </c>
      <c r="AC169" s="6">
        <v>32813</v>
      </c>
      <c r="AD169" s="2">
        <v>1989</v>
      </c>
      <c r="AE169" s="2" t="s">
        <v>12</v>
      </c>
      <c r="AF169" s="4">
        <f t="shared" si="20"/>
        <v>-7681</v>
      </c>
      <c r="AG169" s="4">
        <f t="shared" si="21"/>
        <v>-10209</v>
      </c>
      <c r="AH169" s="4">
        <f t="shared" si="22"/>
        <v>2528</v>
      </c>
      <c r="AI169" s="13">
        <f t="shared" si="23"/>
        <v>0.20000000000000018</v>
      </c>
      <c r="AJ169" s="4">
        <f t="shared" si="24"/>
        <v>-7892</v>
      </c>
      <c r="AK169" s="4">
        <f t="shared" si="25"/>
        <v>-9409</v>
      </c>
      <c r="AL169" s="4">
        <f t="shared" si="26"/>
        <v>1517</v>
      </c>
      <c r="AM169" s="13">
        <f t="shared" si="27"/>
        <v>9.9999999999999645E-2</v>
      </c>
    </row>
    <row r="170" spans="1:39" ht="15.75" thickTop="1">
      <c r="A170" s="6">
        <v>32843</v>
      </c>
      <c r="B170" s="2">
        <v>1989</v>
      </c>
      <c r="C170" s="2" t="s">
        <v>13</v>
      </c>
      <c r="D170" s="4">
        <v>1490407</v>
      </c>
      <c r="E170" s="4">
        <v>1426321</v>
      </c>
      <c r="F170" s="4">
        <v>64086</v>
      </c>
      <c r="G170" s="3">
        <v>4.3</v>
      </c>
      <c r="H170" s="5">
        <v>1499813</v>
      </c>
      <c r="I170" s="5">
        <v>1435501</v>
      </c>
      <c r="J170" s="5">
        <v>64312</v>
      </c>
      <c r="K170" s="3">
        <v>4.3</v>
      </c>
      <c r="M170" s="12">
        <f t="shared" si="19"/>
        <v>0</v>
      </c>
      <c r="O170" s="14"/>
      <c r="P170" s="6">
        <v>32843</v>
      </c>
      <c r="Q170" s="2">
        <v>1989</v>
      </c>
      <c r="R170" s="2" t="s">
        <v>13</v>
      </c>
      <c r="S170" s="4">
        <v>1499800</v>
      </c>
      <c r="T170" s="4">
        <v>1436566</v>
      </c>
      <c r="U170" s="4">
        <v>63234</v>
      </c>
      <c r="V170" s="3">
        <v>4.2</v>
      </c>
      <c r="W170" s="5">
        <v>1508806</v>
      </c>
      <c r="X170" s="5">
        <v>1445934</v>
      </c>
      <c r="Y170" s="5">
        <v>62872</v>
      </c>
      <c r="Z170" s="3">
        <v>4.2</v>
      </c>
      <c r="AC170" s="6">
        <v>32843</v>
      </c>
      <c r="AD170" s="2">
        <v>1989</v>
      </c>
      <c r="AE170" s="2" t="s">
        <v>13</v>
      </c>
      <c r="AF170" s="4">
        <f t="shared" si="20"/>
        <v>-9393</v>
      </c>
      <c r="AG170" s="4">
        <f t="shared" si="21"/>
        <v>-10245</v>
      </c>
      <c r="AH170" s="4">
        <f t="shared" si="22"/>
        <v>852</v>
      </c>
      <c r="AI170" s="13">
        <f t="shared" si="23"/>
        <v>9.9999999999999645E-2</v>
      </c>
      <c r="AJ170" s="4">
        <f t="shared" si="24"/>
        <v>-8993</v>
      </c>
      <c r="AK170" s="4">
        <f t="shared" si="25"/>
        <v>-10433</v>
      </c>
      <c r="AL170" s="4">
        <f t="shared" si="26"/>
        <v>1440</v>
      </c>
      <c r="AM170" s="13">
        <f t="shared" si="27"/>
        <v>9.9999999999999645E-2</v>
      </c>
    </row>
    <row r="171" spans="1:39" ht="15.75" thickTop="1">
      <c r="A171" s="6">
        <v>32874</v>
      </c>
      <c r="B171" s="2">
        <v>1990</v>
      </c>
      <c r="C171" s="2" t="s">
        <v>2</v>
      </c>
      <c r="D171" s="4">
        <v>1444554</v>
      </c>
      <c r="E171" s="4">
        <v>1369653</v>
      </c>
      <c r="F171" s="4">
        <v>74901</v>
      </c>
      <c r="G171" s="3">
        <v>5.2</v>
      </c>
      <c r="H171" s="5">
        <v>1460842</v>
      </c>
      <c r="I171" s="5">
        <v>1397203</v>
      </c>
      <c r="J171" s="5">
        <v>63639</v>
      </c>
      <c r="K171" s="3">
        <v>4.4000000000000004</v>
      </c>
      <c r="M171" s="12">
        <f t="shared" si="19"/>
        <v>0</v>
      </c>
      <c r="O171" s="14"/>
      <c r="P171" s="6">
        <v>32874</v>
      </c>
      <c r="Q171" s="2">
        <v>1990</v>
      </c>
      <c r="R171" s="2" t="s">
        <v>2</v>
      </c>
      <c r="S171" s="4">
        <v>1446471</v>
      </c>
      <c r="T171" s="4">
        <v>1372512</v>
      </c>
      <c r="U171" s="4">
        <v>73959</v>
      </c>
      <c r="V171" s="3">
        <v>5.0999999999999996</v>
      </c>
      <c r="W171" s="5">
        <v>1458643</v>
      </c>
      <c r="X171" s="5">
        <v>1396254</v>
      </c>
      <c r="Y171" s="5">
        <v>62389</v>
      </c>
      <c r="Z171" s="3">
        <v>4.3</v>
      </c>
      <c r="AC171" s="6">
        <v>32874</v>
      </c>
      <c r="AD171" s="2">
        <v>1990</v>
      </c>
      <c r="AE171" s="2" t="s">
        <v>2</v>
      </c>
      <c r="AF171" s="4">
        <f t="shared" si="20"/>
        <v>-1917</v>
      </c>
      <c r="AG171" s="4">
        <f t="shared" si="21"/>
        <v>-2859</v>
      </c>
      <c r="AH171" s="4">
        <f t="shared" si="22"/>
        <v>942</v>
      </c>
      <c r="AI171" s="13">
        <f t="shared" si="23"/>
        <v>0.10000000000000053</v>
      </c>
      <c r="AJ171" s="4">
        <f t="shared" si="24"/>
        <v>2199</v>
      </c>
      <c r="AK171" s="4">
        <f t="shared" si="25"/>
        <v>949</v>
      </c>
      <c r="AL171" s="4">
        <f t="shared" si="26"/>
        <v>1250</v>
      </c>
      <c r="AM171" s="13">
        <f t="shared" si="27"/>
        <v>0.10000000000000053</v>
      </c>
    </row>
    <row r="172" spans="1:39" ht="15.75" thickTop="1">
      <c r="A172" s="6">
        <v>32905</v>
      </c>
      <c r="B172" s="2">
        <v>1990</v>
      </c>
      <c r="C172" s="2" t="s">
        <v>3</v>
      </c>
      <c r="D172" s="4">
        <v>1438656</v>
      </c>
      <c r="E172" s="4">
        <v>1366523</v>
      </c>
      <c r="F172" s="4">
        <v>72133</v>
      </c>
      <c r="G172" s="3">
        <v>5</v>
      </c>
      <c r="H172" s="5">
        <v>1449267</v>
      </c>
      <c r="I172" s="5">
        <v>1386100</v>
      </c>
      <c r="J172" s="5">
        <v>63167</v>
      </c>
      <c r="K172" s="3">
        <v>4.4000000000000004</v>
      </c>
      <c r="M172" s="12">
        <f t="shared" si="19"/>
        <v>0</v>
      </c>
      <c r="O172" s="14"/>
      <c r="P172" s="6">
        <v>32905</v>
      </c>
      <c r="Q172" s="2">
        <v>1990</v>
      </c>
      <c r="R172" s="2" t="s">
        <v>3</v>
      </c>
      <c r="S172" s="4">
        <v>1434355</v>
      </c>
      <c r="T172" s="4">
        <v>1363692</v>
      </c>
      <c r="U172" s="4">
        <v>70663</v>
      </c>
      <c r="V172" s="3">
        <v>4.9000000000000004</v>
      </c>
      <c r="W172" s="5">
        <v>1445561</v>
      </c>
      <c r="X172" s="5">
        <v>1383291</v>
      </c>
      <c r="Y172" s="5">
        <v>62270</v>
      </c>
      <c r="Z172" s="3">
        <v>4.3</v>
      </c>
      <c r="AC172" s="6">
        <v>32905</v>
      </c>
      <c r="AD172" s="2">
        <v>1990</v>
      </c>
      <c r="AE172" s="2" t="s">
        <v>3</v>
      </c>
      <c r="AF172" s="4">
        <f t="shared" si="20"/>
        <v>4301</v>
      </c>
      <c r="AG172" s="4">
        <f t="shared" si="21"/>
        <v>2831</v>
      </c>
      <c r="AH172" s="4">
        <f t="shared" si="22"/>
        <v>1470</v>
      </c>
      <c r="AI172" s="13">
        <f t="shared" si="23"/>
        <v>9.9999999999999645E-2</v>
      </c>
      <c r="AJ172" s="4">
        <f t="shared" si="24"/>
        <v>3706</v>
      </c>
      <c r="AK172" s="4">
        <f t="shared" si="25"/>
        <v>2809</v>
      </c>
      <c r="AL172" s="4">
        <f t="shared" si="26"/>
        <v>897</v>
      </c>
      <c r="AM172" s="13">
        <f t="shared" si="27"/>
        <v>0.10000000000000053</v>
      </c>
    </row>
    <row r="173" spans="1:39" ht="15.75" thickTop="1">
      <c r="A173" s="6">
        <v>32933</v>
      </c>
      <c r="B173" s="2">
        <v>1990</v>
      </c>
      <c r="C173" s="2" t="s">
        <v>4</v>
      </c>
      <c r="D173" s="4">
        <v>1436492</v>
      </c>
      <c r="E173" s="4">
        <v>1366515</v>
      </c>
      <c r="F173" s="4">
        <v>69977</v>
      </c>
      <c r="G173" s="3">
        <v>4.9000000000000004</v>
      </c>
      <c r="H173" s="5">
        <v>1446077</v>
      </c>
      <c r="I173" s="5">
        <v>1383184</v>
      </c>
      <c r="J173" s="5">
        <v>62893</v>
      </c>
      <c r="K173" s="3">
        <v>4.3</v>
      </c>
      <c r="M173" s="12">
        <f t="shared" si="19"/>
        <v>0</v>
      </c>
      <c r="O173" s="14"/>
      <c r="P173" s="6">
        <v>32933</v>
      </c>
      <c r="Q173" s="2">
        <v>1990</v>
      </c>
      <c r="R173" s="2" t="s">
        <v>4</v>
      </c>
      <c r="S173" s="4">
        <v>1439042</v>
      </c>
      <c r="T173" s="4">
        <v>1369057</v>
      </c>
      <c r="U173" s="4">
        <v>69985</v>
      </c>
      <c r="V173" s="3">
        <v>4.9000000000000004</v>
      </c>
      <c r="W173" s="5">
        <v>1443705</v>
      </c>
      <c r="X173" s="5">
        <v>1381303</v>
      </c>
      <c r="Y173" s="5">
        <v>62402</v>
      </c>
      <c r="Z173" s="3">
        <v>4.3</v>
      </c>
      <c r="AC173" s="6">
        <v>32933</v>
      </c>
      <c r="AD173" s="2">
        <v>1990</v>
      </c>
      <c r="AE173" s="2" t="s">
        <v>4</v>
      </c>
      <c r="AF173" s="4">
        <f t="shared" si="20"/>
        <v>-2550</v>
      </c>
      <c r="AG173" s="4">
        <f t="shared" si="21"/>
        <v>-2542</v>
      </c>
      <c r="AH173" s="4">
        <f t="shared" si="22"/>
        <v>-8</v>
      </c>
      <c r="AI173" s="13">
        <f t="shared" si="23"/>
        <v>0</v>
      </c>
      <c r="AJ173" s="4">
        <f t="shared" si="24"/>
        <v>2372</v>
      </c>
      <c r="AK173" s="4">
        <f t="shared" si="25"/>
        <v>1881</v>
      </c>
      <c r="AL173" s="4">
        <f t="shared" si="26"/>
        <v>491</v>
      </c>
      <c r="AM173" s="13">
        <f t="shared" si="27"/>
        <v>0</v>
      </c>
    </row>
    <row r="174" spans="1:39" ht="15.75" thickTop="1">
      <c r="A174" s="6">
        <v>32964</v>
      </c>
      <c r="B174" s="2">
        <v>1990</v>
      </c>
      <c r="C174" s="2" t="s">
        <v>5</v>
      </c>
      <c r="D174" s="4">
        <v>1439734</v>
      </c>
      <c r="E174" s="4">
        <v>1374607</v>
      </c>
      <c r="F174" s="4">
        <v>65127</v>
      </c>
      <c r="G174" s="3">
        <v>4.5</v>
      </c>
      <c r="H174" s="5">
        <v>1445850</v>
      </c>
      <c r="I174" s="5">
        <v>1383037</v>
      </c>
      <c r="J174" s="5">
        <v>62813</v>
      </c>
      <c r="K174" s="3">
        <v>4.3</v>
      </c>
      <c r="M174" s="12">
        <f t="shared" si="19"/>
        <v>0</v>
      </c>
      <c r="O174" s="14"/>
      <c r="P174" s="6">
        <v>32964</v>
      </c>
      <c r="Q174" s="2">
        <v>1990</v>
      </c>
      <c r="R174" s="2" t="s">
        <v>5</v>
      </c>
      <c r="S174" s="4">
        <v>1440084</v>
      </c>
      <c r="T174" s="4">
        <v>1376557</v>
      </c>
      <c r="U174" s="4">
        <v>63527</v>
      </c>
      <c r="V174" s="3">
        <v>4.4000000000000004</v>
      </c>
      <c r="W174" s="5">
        <v>1445000</v>
      </c>
      <c r="X174" s="5">
        <v>1382383</v>
      </c>
      <c r="Y174" s="5">
        <v>62617</v>
      </c>
      <c r="Z174" s="3">
        <v>4.3</v>
      </c>
      <c r="AC174" s="6">
        <v>32964</v>
      </c>
      <c r="AD174" s="2">
        <v>1990</v>
      </c>
      <c r="AE174" s="2" t="s">
        <v>5</v>
      </c>
      <c r="AF174" s="4">
        <f t="shared" si="20"/>
        <v>-350</v>
      </c>
      <c r="AG174" s="4">
        <f t="shared" si="21"/>
        <v>-1950</v>
      </c>
      <c r="AH174" s="4">
        <f t="shared" si="22"/>
        <v>1600</v>
      </c>
      <c r="AI174" s="13">
        <f t="shared" si="23"/>
        <v>9.9999999999999645E-2</v>
      </c>
      <c r="AJ174" s="4">
        <f t="shared" si="24"/>
        <v>850</v>
      </c>
      <c r="AK174" s="4">
        <f t="shared" si="25"/>
        <v>654</v>
      </c>
      <c r="AL174" s="4">
        <f t="shared" si="26"/>
        <v>196</v>
      </c>
      <c r="AM174" s="13">
        <f t="shared" si="27"/>
        <v>0</v>
      </c>
    </row>
    <row r="175" spans="1:39" ht="15.75" thickTop="1">
      <c r="A175" s="6">
        <v>32994</v>
      </c>
      <c r="B175" s="2">
        <v>1990</v>
      </c>
      <c r="C175" s="2" t="s">
        <v>6</v>
      </c>
      <c r="D175" s="4">
        <v>1441087</v>
      </c>
      <c r="E175" s="4">
        <v>1382367</v>
      </c>
      <c r="F175" s="4">
        <v>58720</v>
      </c>
      <c r="G175" s="3">
        <v>4.0999999999999996</v>
      </c>
      <c r="H175" s="5">
        <v>1447358</v>
      </c>
      <c r="I175" s="5">
        <v>1384407</v>
      </c>
      <c r="J175" s="5">
        <v>62951</v>
      </c>
      <c r="K175" s="3">
        <v>4.3</v>
      </c>
      <c r="M175" s="12">
        <f t="shared" si="19"/>
        <v>0</v>
      </c>
      <c r="O175" s="14"/>
      <c r="P175" s="6">
        <v>32994</v>
      </c>
      <c r="Q175" s="2">
        <v>1990</v>
      </c>
      <c r="R175" s="2" t="s">
        <v>6</v>
      </c>
      <c r="S175" s="4">
        <v>1444171</v>
      </c>
      <c r="T175" s="4">
        <v>1386080</v>
      </c>
      <c r="U175" s="4">
        <v>58091</v>
      </c>
      <c r="V175" s="3">
        <v>4</v>
      </c>
      <c r="W175" s="5">
        <v>1447099</v>
      </c>
      <c r="X175" s="5">
        <v>1384227</v>
      </c>
      <c r="Y175" s="5">
        <v>62872</v>
      </c>
      <c r="Z175" s="3">
        <v>4.3</v>
      </c>
      <c r="AC175" s="6">
        <v>32994</v>
      </c>
      <c r="AD175" s="2">
        <v>1990</v>
      </c>
      <c r="AE175" s="2" t="s">
        <v>6</v>
      </c>
      <c r="AF175" s="4">
        <f t="shared" si="20"/>
        <v>-3084</v>
      </c>
      <c r="AG175" s="4">
        <f t="shared" si="21"/>
        <v>-3713</v>
      </c>
      <c r="AH175" s="4">
        <f t="shared" si="22"/>
        <v>629</v>
      </c>
      <c r="AI175" s="13">
        <f t="shared" si="23"/>
        <v>9.9999999999999645E-2</v>
      </c>
      <c r="AJ175" s="4">
        <f t="shared" si="24"/>
        <v>259</v>
      </c>
      <c r="AK175" s="4">
        <f t="shared" si="25"/>
        <v>180</v>
      </c>
      <c r="AL175" s="4">
        <f t="shared" si="26"/>
        <v>79</v>
      </c>
      <c r="AM175" s="13">
        <f t="shared" si="27"/>
        <v>0</v>
      </c>
    </row>
    <row r="176" spans="1:39" ht="15.75" thickTop="1">
      <c r="A176" s="6">
        <v>33025</v>
      </c>
      <c r="B176" s="2">
        <v>1990</v>
      </c>
      <c r="C176" s="2" t="s">
        <v>7</v>
      </c>
      <c r="D176" s="4">
        <v>1464885</v>
      </c>
      <c r="E176" s="4">
        <v>1403991</v>
      </c>
      <c r="F176" s="4">
        <v>60894</v>
      </c>
      <c r="G176" s="3">
        <v>4.2</v>
      </c>
      <c r="H176" s="5">
        <v>1449812</v>
      </c>
      <c r="I176" s="5">
        <v>1386567</v>
      </c>
      <c r="J176" s="5">
        <v>63245</v>
      </c>
      <c r="K176" s="3">
        <v>4.4000000000000004</v>
      </c>
      <c r="M176" s="12">
        <f t="shared" si="19"/>
        <v>0</v>
      </c>
      <c r="O176" s="14"/>
      <c r="P176" s="6">
        <v>33025</v>
      </c>
      <c r="Q176" s="2">
        <v>1990</v>
      </c>
      <c r="R176" s="2" t="s">
        <v>7</v>
      </c>
      <c r="S176" s="4">
        <v>1467570</v>
      </c>
      <c r="T176" s="4">
        <v>1405681</v>
      </c>
      <c r="U176" s="4">
        <v>61889</v>
      </c>
      <c r="V176" s="3">
        <v>4.2</v>
      </c>
      <c r="W176" s="5">
        <v>1449079</v>
      </c>
      <c r="X176" s="5">
        <v>1385935</v>
      </c>
      <c r="Y176" s="5">
        <v>63144</v>
      </c>
      <c r="Z176" s="3">
        <v>4.4000000000000004</v>
      </c>
      <c r="AC176" s="6">
        <v>33025</v>
      </c>
      <c r="AD176" s="2">
        <v>1990</v>
      </c>
      <c r="AE176" s="2" t="s">
        <v>7</v>
      </c>
      <c r="AF176" s="4">
        <f t="shared" si="20"/>
        <v>-2685</v>
      </c>
      <c r="AG176" s="4">
        <f t="shared" si="21"/>
        <v>-1690</v>
      </c>
      <c r="AH176" s="4">
        <f t="shared" si="22"/>
        <v>-995</v>
      </c>
      <c r="AI176" s="13">
        <f t="shared" si="23"/>
        <v>0</v>
      </c>
      <c r="AJ176" s="4">
        <f t="shared" si="24"/>
        <v>733</v>
      </c>
      <c r="AK176" s="4">
        <f t="shared" si="25"/>
        <v>632</v>
      </c>
      <c r="AL176" s="4">
        <f t="shared" si="26"/>
        <v>101</v>
      </c>
      <c r="AM176" s="13">
        <f t="shared" si="27"/>
        <v>0</v>
      </c>
    </row>
    <row r="177" spans="1:39" ht="15.75" thickTop="1">
      <c r="A177" s="6">
        <v>33055</v>
      </c>
      <c r="B177" s="2">
        <v>1990</v>
      </c>
      <c r="C177" s="2" t="s">
        <v>8</v>
      </c>
      <c r="D177" s="4">
        <v>1478028</v>
      </c>
      <c r="E177" s="4">
        <v>1420649</v>
      </c>
      <c r="F177" s="4">
        <v>57379</v>
      </c>
      <c r="G177" s="3">
        <v>3.9</v>
      </c>
      <c r="H177" s="5">
        <v>1452717</v>
      </c>
      <c r="I177" s="5">
        <v>1388974</v>
      </c>
      <c r="J177" s="5">
        <v>63743</v>
      </c>
      <c r="K177" s="3">
        <v>4.4000000000000004</v>
      </c>
      <c r="M177" s="12">
        <f t="shared" si="19"/>
        <v>0</v>
      </c>
      <c r="O177" s="14"/>
      <c r="P177" s="6">
        <v>33055</v>
      </c>
      <c r="Q177" s="2">
        <v>1990</v>
      </c>
      <c r="R177" s="2" t="s">
        <v>8</v>
      </c>
      <c r="S177" s="4">
        <v>1475842</v>
      </c>
      <c r="T177" s="4">
        <v>1417642</v>
      </c>
      <c r="U177" s="4">
        <v>58200</v>
      </c>
      <c r="V177" s="3">
        <v>3.9</v>
      </c>
      <c r="W177" s="5">
        <v>1450755</v>
      </c>
      <c r="X177" s="5">
        <v>1387192</v>
      </c>
      <c r="Y177" s="5">
        <v>63563</v>
      </c>
      <c r="Z177" s="3">
        <v>4.4000000000000004</v>
      </c>
      <c r="AC177" s="6">
        <v>33055</v>
      </c>
      <c r="AD177" s="2">
        <v>1990</v>
      </c>
      <c r="AE177" s="2" t="s">
        <v>8</v>
      </c>
      <c r="AF177" s="4">
        <f t="shared" si="20"/>
        <v>2186</v>
      </c>
      <c r="AG177" s="4">
        <f t="shared" si="21"/>
        <v>3007</v>
      </c>
      <c r="AH177" s="4">
        <f t="shared" si="22"/>
        <v>-821</v>
      </c>
      <c r="AI177" s="13">
        <f t="shared" si="23"/>
        <v>0</v>
      </c>
      <c r="AJ177" s="4">
        <f t="shared" si="24"/>
        <v>1962</v>
      </c>
      <c r="AK177" s="4">
        <f t="shared" si="25"/>
        <v>1782</v>
      </c>
      <c r="AL177" s="4">
        <f t="shared" si="26"/>
        <v>180</v>
      </c>
      <c r="AM177" s="13">
        <f t="shared" si="27"/>
        <v>0</v>
      </c>
    </row>
    <row r="178" spans="1:39" ht="15.75" thickTop="1">
      <c r="A178" s="6">
        <v>33086</v>
      </c>
      <c r="B178" s="2">
        <v>1990</v>
      </c>
      <c r="C178" s="2" t="s">
        <v>9</v>
      </c>
      <c r="D178" s="4">
        <v>1463972</v>
      </c>
      <c r="E178" s="4">
        <v>1402634</v>
      </c>
      <c r="F178" s="4">
        <v>61338</v>
      </c>
      <c r="G178" s="3">
        <v>4.2</v>
      </c>
      <c r="H178" s="5">
        <v>1455634</v>
      </c>
      <c r="I178" s="5">
        <v>1391150</v>
      </c>
      <c r="J178" s="5">
        <v>64484</v>
      </c>
      <c r="K178" s="3">
        <v>4.4000000000000004</v>
      </c>
      <c r="M178" s="12">
        <f t="shared" si="19"/>
        <v>0</v>
      </c>
      <c r="O178" s="14"/>
      <c r="P178" s="6">
        <v>33086</v>
      </c>
      <c r="Q178" s="2">
        <v>1990</v>
      </c>
      <c r="R178" s="2" t="s">
        <v>9</v>
      </c>
      <c r="S178" s="4">
        <v>1455845</v>
      </c>
      <c r="T178" s="4">
        <v>1394601</v>
      </c>
      <c r="U178" s="4">
        <v>61244</v>
      </c>
      <c r="V178" s="3">
        <v>4.2</v>
      </c>
      <c r="W178" s="5">
        <v>1452167</v>
      </c>
      <c r="X178" s="5">
        <v>1387957</v>
      </c>
      <c r="Y178" s="5">
        <v>64210</v>
      </c>
      <c r="Z178" s="3">
        <v>4.4000000000000004</v>
      </c>
      <c r="AC178" s="6">
        <v>33086</v>
      </c>
      <c r="AD178" s="2">
        <v>1990</v>
      </c>
      <c r="AE178" s="2" t="s">
        <v>9</v>
      </c>
      <c r="AF178" s="4">
        <f t="shared" si="20"/>
        <v>8127</v>
      </c>
      <c r="AG178" s="4">
        <f t="shared" si="21"/>
        <v>8033</v>
      </c>
      <c r="AH178" s="4">
        <f t="shared" si="22"/>
        <v>94</v>
      </c>
      <c r="AI178" s="13">
        <f t="shared" si="23"/>
        <v>0</v>
      </c>
      <c r="AJ178" s="4">
        <f t="shared" si="24"/>
        <v>3467</v>
      </c>
      <c r="AK178" s="4">
        <f t="shared" si="25"/>
        <v>3193</v>
      </c>
      <c r="AL178" s="4">
        <f t="shared" si="26"/>
        <v>274</v>
      </c>
      <c r="AM178" s="13">
        <f t="shared" si="27"/>
        <v>0</v>
      </c>
    </row>
    <row r="179" spans="1:39" ht="15.75" thickTop="1">
      <c r="A179" s="6">
        <v>33117</v>
      </c>
      <c r="B179" s="2">
        <v>1990</v>
      </c>
      <c r="C179" s="2" t="s">
        <v>10</v>
      </c>
      <c r="D179" s="4">
        <v>1459610</v>
      </c>
      <c r="E179" s="4">
        <v>1398482</v>
      </c>
      <c r="F179" s="4">
        <v>61128</v>
      </c>
      <c r="G179" s="3">
        <v>4.2</v>
      </c>
      <c r="H179" s="5">
        <v>1457887</v>
      </c>
      <c r="I179" s="5">
        <v>1392448</v>
      </c>
      <c r="J179" s="5">
        <v>65439</v>
      </c>
      <c r="K179" s="3">
        <v>4.5</v>
      </c>
      <c r="M179" s="12">
        <f t="shared" si="19"/>
        <v>0</v>
      </c>
      <c r="O179" s="14"/>
      <c r="P179" s="6">
        <v>33117</v>
      </c>
      <c r="Q179" s="2">
        <v>1990</v>
      </c>
      <c r="R179" s="2" t="s">
        <v>10</v>
      </c>
      <c r="S179" s="4">
        <v>1447692</v>
      </c>
      <c r="T179" s="4">
        <v>1387947</v>
      </c>
      <c r="U179" s="4">
        <v>59745</v>
      </c>
      <c r="V179" s="3">
        <v>4.0999999999999996</v>
      </c>
      <c r="W179" s="5">
        <v>1453323</v>
      </c>
      <c r="X179" s="5">
        <v>1388237</v>
      </c>
      <c r="Y179" s="5">
        <v>65086</v>
      </c>
      <c r="Z179" s="3">
        <v>4.5</v>
      </c>
      <c r="AC179" s="6">
        <v>33117</v>
      </c>
      <c r="AD179" s="2">
        <v>1990</v>
      </c>
      <c r="AE179" s="2" t="s">
        <v>10</v>
      </c>
      <c r="AF179" s="4">
        <f t="shared" si="20"/>
        <v>11918</v>
      </c>
      <c r="AG179" s="4">
        <f t="shared" si="21"/>
        <v>10535</v>
      </c>
      <c r="AH179" s="4">
        <f t="shared" si="22"/>
        <v>1383</v>
      </c>
      <c r="AI179" s="13">
        <f t="shared" si="23"/>
        <v>0.10000000000000053</v>
      </c>
      <c r="AJ179" s="4">
        <f t="shared" si="24"/>
        <v>4564</v>
      </c>
      <c r="AK179" s="4">
        <f t="shared" si="25"/>
        <v>4211</v>
      </c>
      <c r="AL179" s="4">
        <f t="shared" si="26"/>
        <v>353</v>
      </c>
      <c r="AM179" s="13">
        <f t="shared" si="27"/>
        <v>0</v>
      </c>
    </row>
    <row r="180" spans="1:39" ht="15.75" thickTop="1">
      <c r="A180" s="6">
        <v>33147</v>
      </c>
      <c r="B180" s="2">
        <v>1990</v>
      </c>
      <c r="C180" s="2" t="s">
        <v>11</v>
      </c>
      <c r="D180" s="4">
        <v>1465741</v>
      </c>
      <c r="E180" s="4">
        <v>1407110</v>
      </c>
      <c r="F180" s="4">
        <v>58631</v>
      </c>
      <c r="G180" s="3">
        <v>4</v>
      </c>
      <c r="H180" s="5">
        <v>1459038</v>
      </c>
      <c r="I180" s="5">
        <v>1392418</v>
      </c>
      <c r="J180" s="5">
        <v>66620</v>
      </c>
      <c r="K180" s="3">
        <v>4.5999999999999996</v>
      </c>
      <c r="M180" s="12">
        <f t="shared" si="19"/>
        <v>0</v>
      </c>
      <c r="O180" s="14"/>
      <c r="P180" s="6">
        <v>33147</v>
      </c>
      <c r="Q180" s="2">
        <v>1990</v>
      </c>
      <c r="R180" s="2" t="s">
        <v>11</v>
      </c>
      <c r="S180" s="4">
        <v>1461601</v>
      </c>
      <c r="T180" s="4">
        <v>1402427</v>
      </c>
      <c r="U180" s="4">
        <v>59174</v>
      </c>
      <c r="V180" s="3">
        <v>4</v>
      </c>
      <c r="W180" s="5">
        <v>1454304</v>
      </c>
      <c r="X180" s="5">
        <v>1388137</v>
      </c>
      <c r="Y180" s="5">
        <v>66167</v>
      </c>
      <c r="Z180" s="3">
        <v>4.5</v>
      </c>
      <c r="AC180" s="6">
        <v>33147</v>
      </c>
      <c r="AD180" s="2">
        <v>1990</v>
      </c>
      <c r="AE180" s="2" t="s">
        <v>11</v>
      </c>
      <c r="AF180" s="4">
        <f t="shared" si="20"/>
        <v>4140</v>
      </c>
      <c r="AG180" s="4">
        <f t="shared" si="21"/>
        <v>4683</v>
      </c>
      <c r="AH180" s="4">
        <f t="shared" si="22"/>
        <v>-543</v>
      </c>
      <c r="AI180" s="13">
        <f t="shared" si="23"/>
        <v>0</v>
      </c>
      <c r="AJ180" s="4">
        <f t="shared" si="24"/>
        <v>4734</v>
      </c>
      <c r="AK180" s="4">
        <f t="shared" si="25"/>
        <v>4281</v>
      </c>
      <c r="AL180" s="4">
        <f t="shared" si="26"/>
        <v>453</v>
      </c>
      <c r="AM180" s="13">
        <f t="shared" si="27"/>
        <v>9.9999999999999645E-2</v>
      </c>
    </row>
    <row r="181" spans="1:39" ht="15.75" thickTop="1">
      <c r="A181" s="6">
        <v>33178</v>
      </c>
      <c r="B181" s="2">
        <v>1990</v>
      </c>
      <c r="C181" s="2" t="s">
        <v>12</v>
      </c>
      <c r="D181" s="4">
        <v>1459685</v>
      </c>
      <c r="E181" s="4">
        <v>1396064</v>
      </c>
      <c r="F181" s="4">
        <v>63621</v>
      </c>
      <c r="G181" s="3">
        <v>4.4000000000000004</v>
      </c>
      <c r="H181" s="5">
        <v>1459429</v>
      </c>
      <c r="I181" s="5">
        <v>1391649</v>
      </c>
      <c r="J181" s="5">
        <v>67780</v>
      </c>
      <c r="K181" s="3">
        <v>4.5999999999999996</v>
      </c>
      <c r="M181" s="12">
        <f t="shared" si="19"/>
        <v>0</v>
      </c>
      <c r="O181" s="14"/>
      <c r="P181" s="6">
        <v>33178</v>
      </c>
      <c r="Q181" s="2">
        <v>1990</v>
      </c>
      <c r="R181" s="2" t="s">
        <v>12</v>
      </c>
      <c r="S181" s="4">
        <v>1456488</v>
      </c>
      <c r="T181" s="4">
        <v>1393563</v>
      </c>
      <c r="U181" s="4">
        <v>62925</v>
      </c>
      <c r="V181" s="3">
        <v>4.3</v>
      </c>
      <c r="W181" s="5">
        <v>1455463</v>
      </c>
      <c r="X181" s="5">
        <v>1388208</v>
      </c>
      <c r="Y181" s="5">
        <v>67255</v>
      </c>
      <c r="Z181" s="3">
        <v>4.5999999999999996</v>
      </c>
      <c r="AC181" s="6">
        <v>33178</v>
      </c>
      <c r="AD181" s="2">
        <v>1990</v>
      </c>
      <c r="AE181" s="2" t="s">
        <v>12</v>
      </c>
      <c r="AF181" s="4">
        <f t="shared" si="20"/>
        <v>3197</v>
      </c>
      <c r="AG181" s="4">
        <f t="shared" si="21"/>
        <v>2501</v>
      </c>
      <c r="AH181" s="4">
        <f t="shared" si="22"/>
        <v>696</v>
      </c>
      <c r="AI181" s="13">
        <f t="shared" si="23"/>
        <v>0.10000000000000053</v>
      </c>
      <c r="AJ181" s="4">
        <f t="shared" si="24"/>
        <v>3966</v>
      </c>
      <c r="AK181" s="4">
        <f t="shared" si="25"/>
        <v>3441</v>
      </c>
      <c r="AL181" s="4">
        <f t="shared" si="26"/>
        <v>525</v>
      </c>
      <c r="AM181" s="13">
        <f t="shared" si="27"/>
        <v>0</v>
      </c>
    </row>
    <row r="182" spans="1:39" ht="15.75" thickTop="1">
      <c r="A182" s="6">
        <v>33208</v>
      </c>
      <c r="B182" s="2">
        <v>1990</v>
      </c>
      <c r="C182" s="2" t="s">
        <v>13</v>
      </c>
      <c r="D182" s="4">
        <v>1453393</v>
      </c>
      <c r="E182" s="4">
        <v>1383719</v>
      </c>
      <c r="F182" s="4">
        <v>69674</v>
      </c>
      <c r="G182" s="3">
        <v>4.8</v>
      </c>
      <c r="H182" s="5">
        <v>1459681</v>
      </c>
      <c r="I182" s="5">
        <v>1390990</v>
      </c>
      <c r="J182" s="5">
        <v>68691</v>
      </c>
      <c r="K182" s="3">
        <v>4.7</v>
      </c>
      <c r="M182" s="12">
        <f t="shared" si="19"/>
        <v>0</v>
      </c>
      <c r="O182" s="14"/>
      <c r="P182" s="6">
        <v>33208</v>
      </c>
      <c r="Q182" s="2">
        <v>1990</v>
      </c>
      <c r="R182" s="2" t="s">
        <v>13</v>
      </c>
      <c r="S182" s="4">
        <v>1451828</v>
      </c>
      <c r="T182" s="4">
        <v>1382252</v>
      </c>
      <c r="U182" s="4">
        <v>69576</v>
      </c>
      <c r="V182" s="3">
        <v>4.8</v>
      </c>
      <c r="W182" s="5">
        <v>1457174</v>
      </c>
      <c r="X182" s="5">
        <v>1388991</v>
      </c>
      <c r="Y182" s="5">
        <v>68183</v>
      </c>
      <c r="Z182" s="3">
        <v>4.7</v>
      </c>
      <c r="AC182" s="6">
        <v>33208</v>
      </c>
      <c r="AD182" s="2">
        <v>1990</v>
      </c>
      <c r="AE182" s="2" t="s">
        <v>13</v>
      </c>
      <c r="AF182" s="4">
        <f t="shared" si="20"/>
        <v>1565</v>
      </c>
      <c r="AG182" s="4">
        <f t="shared" si="21"/>
        <v>1467</v>
      </c>
      <c r="AH182" s="4">
        <f t="shared" si="22"/>
        <v>98</v>
      </c>
      <c r="AI182" s="13">
        <f t="shared" si="23"/>
        <v>0</v>
      </c>
      <c r="AJ182" s="4">
        <f t="shared" si="24"/>
        <v>2507</v>
      </c>
      <c r="AK182" s="4">
        <f t="shared" si="25"/>
        <v>1999</v>
      </c>
      <c r="AL182" s="4">
        <f t="shared" si="26"/>
        <v>508</v>
      </c>
      <c r="AM182" s="13">
        <f t="shared" si="27"/>
        <v>0</v>
      </c>
    </row>
    <row r="183" spans="1:39" ht="15.75" thickTop="1">
      <c r="A183" s="6">
        <v>33239</v>
      </c>
      <c r="B183" s="2">
        <v>1991</v>
      </c>
      <c r="C183" s="2" t="s">
        <v>2</v>
      </c>
      <c r="D183" s="4">
        <v>1442199</v>
      </c>
      <c r="E183" s="4">
        <v>1361001</v>
      </c>
      <c r="F183" s="4">
        <v>81198</v>
      </c>
      <c r="G183" s="3">
        <v>5.6</v>
      </c>
      <c r="H183" s="5">
        <v>1460375</v>
      </c>
      <c r="I183" s="5">
        <v>1390903</v>
      </c>
      <c r="J183" s="5">
        <v>69472</v>
      </c>
      <c r="K183" s="3">
        <v>4.8</v>
      </c>
      <c r="M183" s="12">
        <f t="shared" si="19"/>
        <v>0</v>
      </c>
      <c r="O183" s="14"/>
      <c r="P183" s="6">
        <v>33239</v>
      </c>
      <c r="Q183" s="2">
        <v>1991</v>
      </c>
      <c r="R183" s="2" t="s">
        <v>2</v>
      </c>
      <c r="S183" s="4">
        <v>1444621</v>
      </c>
      <c r="T183" s="4">
        <v>1364628</v>
      </c>
      <c r="U183" s="4">
        <v>79993</v>
      </c>
      <c r="V183" s="3">
        <v>5.5</v>
      </c>
      <c r="W183" s="5">
        <v>1459648</v>
      </c>
      <c r="X183" s="5">
        <v>1390671</v>
      </c>
      <c r="Y183" s="5">
        <v>68977</v>
      </c>
      <c r="Z183" s="3">
        <v>4.7</v>
      </c>
      <c r="AC183" s="6">
        <v>33239</v>
      </c>
      <c r="AD183" s="2">
        <v>1991</v>
      </c>
      <c r="AE183" s="2" t="s">
        <v>2</v>
      </c>
      <c r="AF183" s="4">
        <f t="shared" si="20"/>
        <v>-2422</v>
      </c>
      <c r="AG183" s="4">
        <f t="shared" si="21"/>
        <v>-3627</v>
      </c>
      <c r="AH183" s="4">
        <f t="shared" si="22"/>
        <v>1205</v>
      </c>
      <c r="AI183" s="13">
        <f t="shared" si="23"/>
        <v>9.9999999999999645E-2</v>
      </c>
      <c r="AJ183" s="4">
        <f t="shared" si="24"/>
        <v>727</v>
      </c>
      <c r="AK183" s="4">
        <f t="shared" si="25"/>
        <v>232</v>
      </c>
      <c r="AL183" s="4">
        <f t="shared" si="26"/>
        <v>495</v>
      </c>
      <c r="AM183" s="13">
        <f t="shared" si="27"/>
        <v>9.9999999999999645E-2</v>
      </c>
    </row>
    <row r="184" spans="1:39" ht="15.75" thickTop="1">
      <c r="A184" s="6">
        <v>33270</v>
      </c>
      <c r="B184" s="2">
        <v>1991</v>
      </c>
      <c r="C184" s="2" t="s">
        <v>3</v>
      </c>
      <c r="D184" s="4">
        <v>1447692</v>
      </c>
      <c r="E184" s="4">
        <v>1365566</v>
      </c>
      <c r="F184" s="4">
        <v>82126</v>
      </c>
      <c r="G184" s="3">
        <v>5.7</v>
      </c>
      <c r="H184" s="5">
        <v>1461977</v>
      </c>
      <c r="I184" s="5">
        <v>1391902</v>
      </c>
      <c r="J184" s="5">
        <v>70075</v>
      </c>
      <c r="K184" s="3">
        <v>4.8</v>
      </c>
      <c r="M184" s="12">
        <f t="shared" si="19"/>
        <v>0</v>
      </c>
      <c r="O184" s="14"/>
      <c r="P184" s="6">
        <v>33270</v>
      </c>
      <c r="Q184" s="2">
        <v>1991</v>
      </c>
      <c r="R184" s="2" t="s">
        <v>3</v>
      </c>
      <c r="S184" s="4">
        <v>1452061</v>
      </c>
      <c r="T184" s="4">
        <v>1371332</v>
      </c>
      <c r="U184" s="4">
        <v>80729</v>
      </c>
      <c r="V184" s="3">
        <v>5.6</v>
      </c>
      <c r="W184" s="5">
        <v>1462817</v>
      </c>
      <c r="X184" s="5">
        <v>1393283</v>
      </c>
      <c r="Y184" s="5">
        <v>69534</v>
      </c>
      <c r="Z184" s="3">
        <v>4.8</v>
      </c>
      <c r="AC184" s="6">
        <v>33270</v>
      </c>
      <c r="AD184" s="2">
        <v>1991</v>
      </c>
      <c r="AE184" s="2" t="s">
        <v>3</v>
      </c>
      <c r="AF184" s="4">
        <f t="shared" si="20"/>
        <v>-4369</v>
      </c>
      <c r="AG184" s="4">
        <f t="shared" si="21"/>
        <v>-5766</v>
      </c>
      <c r="AH184" s="4">
        <f t="shared" si="22"/>
        <v>1397</v>
      </c>
      <c r="AI184" s="13">
        <f t="shared" si="23"/>
        <v>0.10000000000000053</v>
      </c>
      <c r="AJ184" s="4">
        <f t="shared" si="24"/>
        <v>-840</v>
      </c>
      <c r="AK184" s="4">
        <f t="shared" si="25"/>
        <v>-1381</v>
      </c>
      <c r="AL184" s="4">
        <f t="shared" si="26"/>
        <v>541</v>
      </c>
      <c r="AM184" s="13">
        <f t="shared" si="27"/>
        <v>0</v>
      </c>
    </row>
    <row r="185" spans="1:39" ht="15.75" thickTop="1">
      <c r="A185" s="6">
        <v>33298</v>
      </c>
      <c r="B185" s="2">
        <v>1991</v>
      </c>
      <c r="C185" s="2" t="s">
        <v>4</v>
      </c>
      <c r="D185" s="4">
        <v>1452814</v>
      </c>
      <c r="E185" s="4">
        <v>1373625</v>
      </c>
      <c r="F185" s="4">
        <v>79189</v>
      </c>
      <c r="G185" s="3">
        <v>5.5</v>
      </c>
      <c r="H185" s="5">
        <v>1464221</v>
      </c>
      <c r="I185" s="5">
        <v>1393907</v>
      </c>
      <c r="J185" s="5">
        <v>70314</v>
      </c>
      <c r="K185" s="3">
        <v>4.8</v>
      </c>
      <c r="M185" s="12">
        <f t="shared" si="19"/>
        <v>0</v>
      </c>
      <c r="O185" s="14"/>
      <c r="P185" s="6">
        <v>33298</v>
      </c>
      <c r="Q185" s="2">
        <v>1991</v>
      </c>
      <c r="R185" s="2" t="s">
        <v>4</v>
      </c>
      <c r="S185" s="4">
        <v>1457926</v>
      </c>
      <c r="T185" s="4">
        <v>1379753</v>
      </c>
      <c r="U185" s="4">
        <v>78173</v>
      </c>
      <c r="V185" s="3">
        <v>5.4</v>
      </c>
      <c r="W185" s="5">
        <v>1466032</v>
      </c>
      <c r="X185" s="5">
        <v>1396324</v>
      </c>
      <c r="Y185" s="5">
        <v>69708</v>
      </c>
      <c r="Z185" s="3">
        <v>4.8</v>
      </c>
      <c r="AC185" s="6">
        <v>33298</v>
      </c>
      <c r="AD185" s="2">
        <v>1991</v>
      </c>
      <c r="AE185" s="2" t="s">
        <v>4</v>
      </c>
      <c r="AF185" s="4">
        <f t="shared" si="20"/>
        <v>-5112</v>
      </c>
      <c r="AG185" s="4">
        <f t="shared" si="21"/>
        <v>-6128</v>
      </c>
      <c r="AH185" s="4">
        <f t="shared" si="22"/>
        <v>1016</v>
      </c>
      <c r="AI185" s="13">
        <f t="shared" si="23"/>
        <v>9.9999999999999645E-2</v>
      </c>
      <c r="AJ185" s="4">
        <f t="shared" si="24"/>
        <v>-1811</v>
      </c>
      <c r="AK185" s="4">
        <f t="shared" si="25"/>
        <v>-2417</v>
      </c>
      <c r="AL185" s="4">
        <f t="shared" si="26"/>
        <v>606</v>
      </c>
      <c r="AM185" s="13">
        <f t="shared" si="27"/>
        <v>0</v>
      </c>
    </row>
    <row r="186" spans="1:39" ht="15.75" thickTop="1">
      <c r="A186" s="6">
        <v>33329</v>
      </c>
      <c r="B186" s="2">
        <v>1991</v>
      </c>
      <c r="C186" s="2" t="s">
        <v>5</v>
      </c>
      <c r="D186" s="4">
        <v>1464889</v>
      </c>
      <c r="E186" s="4">
        <v>1397283</v>
      </c>
      <c r="F186" s="4">
        <v>67606</v>
      </c>
      <c r="G186" s="3">
        <v>4.5999999999999996</v>
      </c>
      <c r="H186" s="5">
        <v>1466780</v>
      </c>
      <c r="I186" s="5">
        <v>1396635</v>
      </c>
      <c r="J186" s="5">
        <v>70145</v>
      </c>
      <c r="K186" s="3">
        <v>4.8</v>
      </c>
      <c r="M186" s="12">
        <f t="shared" si="19"/>
        <v>0</v>
      </c>
      <c r="O186" s="14"/>
      <c r="P186" s="6">
        <v>33329</v>
      </c>
      <c r="Q186" s="2">
        <v>1991</v>
      </c>
      <c r="R186" s="2" t="s">
        <v>5</v>
      </c>
      <c r="S186" s="4">
        <v>1467308</v>
      </c>
      <c r="T186" s="4">
        <v>1400187</v>
      </c>
      <c r="U186" s="4">
        <v>67121</v>
      </c>
      <c r="V186" s="3">
        <v>4.5999999999999996</v>
      </c>
      <c r="W186" s="5">
        <v>1468779</v>
      </c>
      <c r="X186" s="5">
        <v>1399306</v>
      </c>
      <c r="Y186" s="5">
        <v>69473</v>
      </c>
      <c r="Z186" s="3">
        <v>4.7</v>
      </c>
      <c r="AC186" s="6">
        <v>33329</v>
      </c>
      <c r="AD186" s="2">
        <v>1991</v>
      </c>
      <c r="AE186" s="2" t="s">
        <v>5</v>
      </c>
      <c r="AF186" s="4">
        <f t="shared" si="20"/>
        <v>-2419</v>
      </c>
      <c r="AG186" s="4">
        <f t="shared" si="21"/>
        <v>-2904</v>
      </c>
      <c r="AH186" s="4">
        <f t="shared" si="22"/>
        <v>485</v>
      </c>
      <c r="AI186" s="13">
        <f t="shared" si="23"/>
        <v>0</v>
      </c>
      <c r="AJ186" s="4">
        <f t="shared" si="24"/>
        <v>-1999</v>
      </c>
      <c r="AK186" s="4">
        <f t="shared" si="25"/>
        <v>-2671</v>
      </c>
      <c r="AL186" s="4">
        <f t="shared" si="26"/>
        <v>672</v>
      </c>
      <c r="AM186" s="13">
        <f t="shared" si="27"/>
        <v>9.9999999999999645E-2</v>
      </c>
    </row>
    <row r="187" spans="1:39" ht="15.75" thickTop="1">
      <c r="A187" s="6">
        <v>33359</v>
      </c>
      <c r="B187" s="2">
        <v>1991</v>
      </c>
      <c r="C187" s="2" t="s">
        <v>6</v>
      </c>
      <c r="D187" s="4">
        <v>1462125</v>
      </c>
      <c r="E187" s="4">
        <v>1396143</v>
      </c>
      <c r="F187" s="4">
        <v>65982</v>
      </c>
      <c r="G187" s="3">
        <v>4.5</v>
      </c>
      <c r="H187" s="5">
        <v>1469242</v>
      </c>
      <c r="I187" s="5">
        <v>1399625</v>
      </c>
      <c r="J187" s="5">
        <v>69617</v>
      </c>
      <c r="K187" s="3">
        <v>4.7</v>
      </c>
      <c r="M187" s="12">
        <f t="shared" si="19"/>
        <v>0</v>
      </c>
      <c r="O187" s="14"/>
      <c r="P187" s="6">
        <v>33359</v>
      </c>
      <c r="Q187" s="2">
        <v>1991</v>
      </c>
      <c r="R187" s="2" t="s">
        <v>6</v>
      </c>
      <c r="S187" s="4">
        <v>1465102</v>
      </c>
      <c r="T187" s="4">
        <v>1401014</v>
      </c>
      <c r="U187" s="4">
        <v>64088</v>
      </c>
      <c r="V187" s="3">
        <v>4.4000000000000004</v>
      </c>
      <c r="W187" s="5">
        <v>1470771</v>
      </c>
      <c r="X187" s="5">
        <v>1401903</v>
      </c>
      <c r="Y187" s="5">
        <v>68868</v>
      </c>
      <c r="Z187" s="3">
        <v>4.7</v>
      </c>
      <c r="AC187" s="6">
        <v>33359</v>
      </c>
      <c r="AD187" s="2">
        <v>1991</v>
      </c>
      <c r="AE187" s="2" t="s">
        <v>6</v>
      </c>
      <c r="AF187" s="4">
        <f t="shared" si="20"/>
        <v>-2977</v>
      </c>
      <c r="AG187" s="4">
        <f t="shared" si="21"/>
        <v>-4871</v>
      </c>
      <c r="AH187" s="4">
        <f t="shared" si="22"/>
        <v>1894</v>
      </c>
      <c r="AI187" s="13">
        <f t="shared" si="23"/>
        <v>9.9999999999999645E-2</v>
      </c>
      <c r="AJ187" s="4">
        <f t="shared" si="24"/>
        <v>-1529</v>
      </c>
      <c r="AK187" s="4">
        <f t="shared" si="25"/>
        <v>-2278</v>
      </c>
      <c r="AL187" s="4">
        <f t="shared" si="26"/>
        <v>749</v>
      </c>
      <c r="AM187" s="13">
        <f t="shared" si="27"/>
        <v>0</v>
      </c>
    </row>
    <row r="188" spans="1:39" ht="15.75" thickTop="1">
      <c r="A188" s="6">
        <v>33390</v>
      </c>
      <c r="B188" s="2">
        <v>1991</v>
      </c>
      <c r="C188" s="2" t="s">
        <v>7</v>
      </c>
      <c r="D188" s="4">
        <v>1491818</v>
      </c>
      <c r="E188" s="4">
        <v>1421568</v>
      </c>
      <c r="F188" s="4">
        <v>70250</v>
      </c>
      <c r="G188" s="3">
        <v>4.7</v>
      </c>
      <c r="H188" s="5">
        <v>1471200</v>
      </c>
      <c r="I188" s="5">
        <v>1402348</v>
      </c>
      <c r="J188" s="5">
        <v>68852</v>
      </c>
      <c r="K188" s="3">
        <v>4.7</v>
      </c>
      <c r="M188" s="12">
        <f t="shared" si="19"/>
        <v>0</v>
      </c>
      <c r="O188" s="14"/>
      <c r="P188" s="6">
        <v>33390</v>
      </c>
      <c r="Q188" s="2">
        <v>1991</v>
      </c>
      <c r="R188" s="2" t="s">
        <v>7</v>
      </c>
      <c r="S188" s="4">
        <v>1493476</v>
      </c>
      <c r="T188" s="4">
        <v>1424158</v>
      </c>
      <c r="U188" s="4">
        <v>69318</v>
      </c>
      <c r="V188" s="3">
        <v>4.5999999999999996</v>
      </c>
      <c r="W188" s="5">
        <v>1472290</v>
      </c>
      <c r="X188" s="5">
        <v>1404211</v>
      </c>
      <c r="Y188" s="5">
        <v>68079</v>
      </c>
      <c r="Z188" s="3">
        <v>4.5999999999999996</v>
      </c>
      <c r="AC188" s="6">
        <v>33390</v>
      </c>
      <c r="AD188" s="2">
        <v>1991</v>
      </c>
      <c r="AE188" s="2" t="s">
        <v>7</v>
      </c>
      <c r="AF188" s="4">
        <f t="shared" si="20"/>
        <v>-1658</v>
      </c>
      <c r="AG188" s="4">
        <f t="shared" si="21"/>
        <v>-2590</v>
      </c>
      <c r="AH188" s="4">
        <f t="shared" si="22"/>
        <v>932</v>
      </c>
      <c r="AI188" s="13">
        <f t="shared" si="23"/>
        <v>0.10000000000000053</v>
      </c>
      <c r="AJ188" s="4">
        <f t="shared" si="24"/>
        <v>-1090</v>
      </c>
      <c r="AK188" s="4">
        <f t="shared" si="25"/>
        <v>-1863</v>
      </c>
      <c r="AL188" s="4">
        <f t="shared" si="26"/>
        <v>773</v>
      </c>
      <c r="AM188" s="13">
        <f t="shared" si="27"/>
        <v>0.10000000000000053</v>
      </c>
    </row>
    <row r="189" spans="1:39" ht="15.75" thickTop="1">
      <c r="A189" s="6">
        <v>33420</v>
      </c>
      <c r="B189" s="2">
        <v>1991</v>
      </c>
      <c r="C189" s="2" t="s">
        <v>8</v>
      </c>
      <c r="D189" s="4">
        <v>1497102</v>
      </c>
      <c r="E189" s="4">
        <v>1436800</v>
      </c>
      <c r="F189" s="4">
        <v>60302</v>
      </c>
      <c r="G189" s="3">
        <v>4</v>
      </c>
      <c r="H189" s="5">
        <v>1472315</v>
      </c>
      <c r="I189" s="5">
        <v>1404249</v>
      </c>
      <c r="J189" s="5">
        <v>68066</v>
      </c>
      <c r="K189" s="3">
        <v>4.5999999999999996</v>
      </c>
      <c r="M189" s="12">
        <f t="shared" si="19"/>
        <v>0</v>
      </c>
      <c r="O189" s="14"/>
      <c r="P189" s="6">
        <v>33420</v>
      </c>
      <c r="Q189" s="2">
        <v>1991</v>
      </c>
      <c r="R189" s="2" t="s">
        <v>8</v>
      </c>
      <c r="S189" s="4">
        <v>1495853</v>
      </c>
      <c r="T189" s="4">
        <v>1435107</v>
      </c>
      <c r="U189" s="4">
        <v>60746</v>
      </c>
      <c r="V189" s="3">
        <v>4.0999999999999996</v>
      </c>
      <c r="W189" s="5">
        <v>1473945</v>
      </c>
      <c r="X189" s="5">
        <v>1406535</v>
      </c>
      <c r="Y189" s="5">
        <v>67410</v>
      </c>
      <c r="Z189" s="3">
        <v>4.5999999999999996</v>
      </c>
      <c r="AC189" s="6">
        <v>33420</v>
      </c>
      <c r="AD189" s="2">
        <v>1991</v>
      </c>
      <c r="AE189" s="2" t="s">
        <v>8</v>
      </c>
      <c r="AF189" s="4">
        <f t="shared" si="20"/>
        <v>1249</v>
      </c>
      <c r="AG189" s="4">
        <f t="shared" si="21"/>
        <v>1693</v>
      </c>
      <c r="AH189" s="4">
        <f t="shared" si="22"/>
        <v>-444</v>
      </c>
      <c r="AI189" s="13">
        <f t="shared" si="23"/>
        <v>-9.9999999999999645E-2</v>
      </c>
      <c r="AJ189" s="4">
        <f t="shared" si="24"/>
        <v>-1630</v>
      </c>
      <c r="AK189" s="4">
        <f t="shared" si="25"/>
        <v>-2286</v>
      </c>
      <c r="AL189" s="4">
        <f t="shared" si="26"/>
        <v>656</v>
      </c>
      <c r="AM189" s="13">
        <f t="shared" si="27"/>
        <v>0</v>
      </c>
    </row>
    <row r="190" spans="1:39" ht="15.75" thickTop="1">
      <c r="A190" s="6">
        <v>33451</v>
      </c>
      <c r="B190" s="2">
        <v>1991</v>
      </c>
      <c r="C190" s="2" t="s">
        <v>9</v>
      </c>
      <c r="D190" s="4">
        <v>1478564</v>
      </c>
      <c r="E190" s="4">
        <v>1414496</v>
      </c>
      <c r="F190" s="4">
        <v>64068</v>
      </c>
      <c r="G190" s="3">
        <v>4.3</v>
      </c>
      <c r="H190" s="5">
        <v>1472722</v>
      </c>
      <c r="I190" s="5">
        <v>1405115</v>
      </c>
      <c r="J190" s="5">
        <v>67607</v>
      </c>
      <c r="K190" s="3">
        <v>4.5999999999999996</v>
      </c>
      <c r="M190" s="12">
        <f t="shared" si="19"/>
        <v>0</v>
      </c>
      <c r="O190" s="14"/>
      <c r="P190" s="6">
        <v>33451</v>
      </c>
      <c r="Q190" s="2">
        <v>1991</v>
      </c>
      <c r="R190" s="2" t="s">
        <v>9</v>
      </c>
      <c r="S190" s="4">
        <v>1476556</v>
      </c>
      <c r="T190" s="4">
        <v>1412224</v>
      </c>
      <c r="U190" s="4">
        <v>64332</v>
      </c>
      <c r="V190" s="3">
        <v>4.4000000000000004</v>
      </c>
      <c r="W190" s="5">
        <v>1476432</v>
      </c>
      <c r="X190" s="5">
        <v>1409191</v>
      </c>
      <c r="Y190" s="5">
        <v>67241</v>
      </c>
      <c r="Z190" s="3">
        <v>4.5999999999999996</v>
      </c>
      <c r="AC190" s="6">
        <v>33451</v>
      </c>
      <c r="AD190" s="2">
        <v>1991</v>
      </c>
      <c r="AE190" s="2" t="s">
        <v>9</v>
      </c>
      <c r="AF190" s="4">
        <f t="shared" si="20"/>
        <v>2008</v>
      </c>
      <c r="AG190" s="4">
        <f t="shared" si="21"/>
        <v>2272</v>
      </c>
      <c r="AH190" s="4">
        <f t="shared" si="22"/>
        <v>-264</v>
      </c>
      <c r="AI190" s="13">
        <f t="shared" si="23"/>
        <v>-0.10000000000000053</v>
      </c>
      <c r="AJ190" s="4">
        <f t="shared" si="24"/>
        <v>-3710</v>
      </c>
      <c r="AK190" s="4">
        <f t="shared" si="25"/>
        <v>-4076</v>
      </c>
      <c r="AL190" s="4">
        <f t="shared" si="26"/>
        <v>366</v>
      </c>
      <c r="AM190" s="13">
        <f t="shared" si="27"/>
        <v>0</v>
      </c>
    </row>
    <row r="191" spans="1:39" ht="15.75" thickTop="1">
      <c r="A191" s="6">
        <v>33482</v>
      </c>
      <c r="B191" s="2">
        <v>1991</v>
      </c>
      <c r="C191" s="2" t="s">
        <v>10</v>
      </c>
      <c r="D191" s="4">
        <v>1475803</v>
      </c>
      <c r="E191" s="4">
        <v>1413849</v>
      </c>
      <c r="F191" s="4">
        <v>61954</v>
      </c>
      <c r="G191" s="3">
        <v>4.2</v>
      </c>
      <c r="H191" s="5">
        <v>1472938</v>
      </c>
      <c r="I191" s="5">
        <v>1405265</v>
      </c>
      <c r="J191" s="5">
        <v>67673</v>
      </c>
      <c r="K191" s="3">
        <v>4.5999999999999996</v>
      </c>
      <c r="M191" s="12">
        <f t="shared" si="19"/>
        <v>0</v>
      </c>
      <c r="O191" s="14"/>
      <c r="P191" s="6">
        <v>33482</v>
      </c>
      <c r="Q191" s="2">
        <v>1991</v>
      </c>
      <c r="R191" s="2" t="s">
        <v>10</v>
      </c>
      <c r="S191" s="4">
        <v>1475159</v>
      </c>
      <c r="T191" s="4">
        <v>1413843</v>
      </c>
      <c r="U191" s="4">
        <v>61316</v>
      </c>
      <c r="V191" s="3">
        <v>4.2</v>
      </c>
      <c r="W191" s="5">
        <v>1480105</v>
      </c>
      <c r="X191" s="5">
        <v>1412358</v>
      </c>
      <c r="Y191" s="5">
        <v>67747</v>
      </c>
      <c r="Z191" s="3">
        <v>4.5999999999999996</v>
      </c>
      <c r="AC191" s="6">
        <v>33482</v>
      </c>
      <c r="AD191" s="2">
        <v>1991</v>
      </c>
      <c r="AE191" s="2" t="s">
        <v>10</v>
      </c>
      <c r="AF191" s="4">
        <f t="shared" si="20"/>
        <v>644</v>
      </c>
      <c r="AG191" s="4">
        <f t="shared" si="21"/>
        <v>6</v>
      </c>
      <c r="AH191" s="4">
        <f t="shared" si="22"/>
        <v>638</v>
      </c>
      <c r="AI191" s="13">
        <f t="shared" si="23"/>
        <v>0</v>
      </c>
      <c r="AJ191" s="4">
        <f t="shared" si="24"/>
        <v>-7167</v>
      </c>
      <c r="AK191" s="4">
        <f t="shared" si="25"/>
        <v>-7093</v>
      </c>
      <c r="AL191" s="4">
        <f t="shared" si="26"/>
        <v>-74</v>
      </c>
      <c r="AM191" s="13">
        <f t="shared" si="27"/>
        <v>0</v>
      </c>
    </row>
    <row r="192" spans="1:39" ht="15.75" thickTop="1">
      <c r="A192" s="6">
        <v>33512</v>
      </c>
      <c r="B192" s="2">
        <v>1991</v>
      </c>
      <c r="C192" s="2" t="s">
        <v>11</v>
      </c>
      <c r="D192" s="4">
        <v>1477198</v>
      </c>
      <c r="E192" s="4">
        <v>1418124</v>
      </c>
      <c r="F192" s="4">
        <v>59074</v>
      </c>
      <c r="G192" s="3">
        <v>4</v>
      </c>
      <c r="H192" s="5">
        <v>1473292</v>
      </c>
      <c r="I192" s="5">
        <v>1405140</v>
      </c>
      <c r="J192" s="5">
        <v>68152</v>
      </c>
      <c r="K192" s="3">
        <v>4.5999999999999996</v>
      </c>
      <c r="M192" s="12">
        <f t="shared" si="19"/>
        <v>0</v>
      </c>
      <c r="O192" s="14"/>
      <c r="P192" s="6">
        <v>33512</v>
      </c>
      <c r="Q192" s="2">
        <v>1991</v>
      </c>
      <c r="R192" s="2" t="s">
        <v>11</v>
      </c>
      <c r="S192" s="4">
        <v>1489099</v>
      </c>
      <c r="T192" s="4">
        <v>1429302</v>
      </c>
      <c r="U192" s="4">
        <v>59797</v>
      </c>
      <c r="V192" s="3">
        <v>4</v>
      </c>
      <c r="W192" s="5">
        <v>1484588</v>
      </c>
      <c r="X192" s="5">
        <v>1415883</v>
      </c>
      <c r="Y192" s="5">
        <v>68705</v>
      </c>
      <c r="Z192" s="3">
        <v>4.5999999999999996</v>
      </c>
      <c r="AC192" s="6">
        <v>33512</v>
      </c>
      <c r="AD192" s="2">
        <v>1991</v>
      </c>
      <c r="AE192" s="2" t="s">
        <v>11</v>
      </c>
      <c r="AF192" s="4">
        <f t="shared" si="20"/>
        <v>-11901</v>
      </c>
      <c r="AG192" s="4">
        <f t="shared" si="21"/>
        <v>-11178</v>
      </c>
      <c r="AH192" s="4">
        <f t="shared" si="22"/>
        <v>-723</v>
      </c>
      <c r="AI192" s="13">
        <f t="shared" si="23"/>
        <v>0</v>
      </c>
      <c r="AJ192" s="4">
        <f t="shared" si="24"/>
        <v>-11296</v>
      </c>
      <c r="AK192" s="4">
        <f t="shared" si="25"/>
        <v>-10743</v>
      </c>
      <c r="AL192" s="4">
        <f t="shared" si="26"/>
        <v>-553</v>
      </c>
      <c r="AM192" s="13">
        <f t="shared" si="27"/>
        <v>0</v>
      </c>
    </row>
    <row r="193" spans="1:39" ht="15.75" thickTop="1">
      <c r="A193" s="6">
        <v>33543</v>
      </c>
      <c r="B193" s="2">
        <v>1991</v>
      </c>
      <c r="C193" s="2" t="s">
        <v>12</v>
      </c>
      <c r="D193" s="4">
        <v>1479363</v>
      </c>
      <c r="E193" s="4">
        <v>1416262</v>
      </c>
      <c r="F193" s="4">
        <v>63101</v>
      </c>
      <c r="G193" s="3">
        <v>4.3</v>
      </c>
      <c r="H193" s="5">
        <v>1480975</v>
      </c>
      <c r="I193" s="5">
        <v>1412112</v>
      </c>
      <c r="J193" s="5">
        <v>68863</v>
      </c>
      <c r="K193" s="3">
        <v>4.5999999999999996</v>
      </c>
      <c r="M193" s="12">
        <f t="shared" si="19"/>
        <v>0</v>
      </c>
      <c r="O193" s="14"/>
      <c r="P193" s="6">
        <v>33543</v>
      </c>
      <c r="Q193" s="2">
        <v>1991</v>
      </c>
      <c r="R193" s="2" t="s">
        <v>12</v>
      </c>
      <c r="S193" s="4">
        <v>1492516</v>
      </c>
      <c r="T193" s="4">
        <v>1427526</v>
      </c>
      <c r="U193" s="4">
        <v>64990</v>
      </c>
      <c r="V193" s="3">
        <v>4.4000000000000004</v>
      </c>
      <c r="W193" s="5">
        <v>1489126</v>
      </c>
      <c r="X193" s="5">
        <v>1419412</v>
      </c>
      <c r="Y193" s="5">
        <v>69714</v>
      </c>
      <c r="Z193" s="3">
        <v>4.7</v>
      </c>
      <c r="AC193" s="6">
        <v>33543</v>
      </c>
      <c r="AD193" s="2">
        <v>1991</v>
      </c>
      <c r="AE193" s="2" t="s">
        <v>12</v>
      </c>
      <c r="AF193" s="4">
        <f t="shared" si="20"/>
        <v>-13153</v>
      </c>
      <c r="AG193" s="4">
        <f t="shared" si="21"/>
        <v>-11264</v>
      </c>
      <c r="AH193" s="4">
        <f t="shared" si="22"/>
        <v>-1889</v>
      </c>
      <c r="AI193" s="13">
        <f t="shared" si="23"/>
        <v>-0.10000000000000053</v>
      </c>
      <c r="AJ193" s="4">
        <f t="shared" si="24"/>
        <v>-8151</v>
      </c>
      <c r="AK193" s="4">
        <f t="shared" si="25"/>
        <v>-7300</v>
      </c>
      <c r="AL193" s="4">
        <f t="shared" si="26"/>
        <v>-851</v>
      </c>
      <c r="AM193" s="13">
        <f t="shared" si="27"/>
        <v>-0.10000000000000053</v>
      </c>
    </row>
    <row r="194" spans="1:39" ht="15.75" thickTop="1">
      <c r="A194" s="6">
        <v>33573</v>
      </c>
      <c r="B194" s="2">
        <v>1991</v>
      </c>
      <c r="C194" s="2" t="s">
        <v>13</v>
      </c>
      <c r="D194" s="4">
        <v>1480539</v>
      </c>
      <c r="E194" s="4">
        <v>1409052</v>
      </c>
      <c r="F194" s="4">
        <v>71487</v>
      </c>
      <c r="G194" s="3">
        <v>4.8</v>
      </c>
      <c r="H194" s="5">
        <v>1489064</v>
      </c>
      <c r="I194" s="5">
        <v>1419539</v>
      </c>
      <c r="J194" s="5">
        <v>69525</v>
      </c>
      <c r="K194" s="3">
        <v>4.7</v>
      </c>
      <c r="M194" s="12">
        <f t="shared" si="19"/>
        <v>0</v>
      </c>
      <c r="O194" s="14"/>
      <c r="P194" s="6">
        <v>33573</v>
      </c>
      <c r="Q194" s="2">
        <v>1991</v>
      </c>
      <c r="R194" s="2" t="s">
        <v>13</v>
      </c>
      <c r="S194" s="4">
        <v>1487780</v>
      </c>
      <c r="T194" s="4">
        <v>1414888</v>
      </c>
      <c r="U194" s="4">
        <v>72892</v>
      </c>
      <c r="V194" s="3">
        <v>4.9000000000000004</v>
      </c>
      <c r="W194" s="5">
        <v>1492865</v>
      </c>
      <c r="X194" s="5">
        <v>1422498</v>
      </c>
      <c r="Y194" s="5">
        <v>70367</v>
      </c>
      <c r="Z194" s="3">
        <v>4.7</v>
      </c>
      <c r="AC194" s="6">
        <v>33573</v>
      </c>
      <c r="AD194" s="2">
        <v>1991</v>
      </c>
      <c r="AE194" s="2" t="s">
        <v>13</v>
      </c>
      <c r="AF194" s="4">
        <f t="shared" si="20"/>
        <v>-7241</v>
      </c>
      <c r="AG194" s="4">
        <f t="shared" si="21"/>
        <v>-5836</v>
      </c>
      <c r="AH194" s="4">
        <f t="shared" si="22"/>
        <v>-1405</v>
      </c>
      <c r="AI194" s="13">
        <f t="shared" si="23"/>
        <v>-0.10000000000000053</v>
      </c>
      <c r="AJ194" s="4">
        <f t="shared" si="24"/>
        <v>-3801</v>
      </c>
      <c r="AK194" s="4">
        <f t="shared" si="25"/>
        <v>-2959</v>
      </c>
      <c r="AL194" s="4">
        <f t="shared" si="26"/>
        <v>-842</v>
      </c>
      <c r="AM194" s="13">
        <f t="shared" si="27"/>
        <v>0</v>
      </c>
    </row>
    <row r="195" spans="1:39" ht="15.75" thickTop="1">
      <c r="A195" s="6">
        <v>33604</v>
      </c>
      <c r="B195" s="2">
        <v>1992</v>
      </c>
      <c r="C195" s="2" t="s">
        <v>2</v>
      </c>
      <c r="D195" s="4">
        <v>1483984</v>
      </c>
      <c r="E195" s="4">
        <v>1398131</v>
      </c>
      <c r="F195" s="4">
        <v>85853</v>
      </c>
      <c r="G195" s="3">
        <v>5.8</v>
      </c>
      <c r="H195" s="5">
        <v>1497472</v>
      </c>
      <c r="I195" s="5">
        <v>1427587</v>
      </c>
      <c r="J195" s="5">
        <v>69885</v>
      </c>
      <c r="K195" s="3">
        <v>4.7</v>
      </c>
      <c r="M195" s="12">
        <f t="shared" ref="M195:M258" si="28">D195-E195-F195+H195-I195-J195</f>
        <v>0</v>
      </c>
      <c r="O195" s="14"/>
      <c r="P195" s="6">
        <v>33604</v>
      </c>
      <c r="Q195" s="2">
        <v>1992</v>
      </c>
      <c r="R195" s="2" t="s">
        <v>2</v>
      </c>
      <c r="S195" s="4">
        <v>1486267</v>
      </c>
      <c r="T195" s="4">
        <v>1400172</v>
      </c>
      <c r="U195" s="4">
        <v>86095</v>
      </c>
      <c r="V195" s="3">
        <v>5.8</v>
      </c>
      <c r="W195" s="5">
        <v>1495536</v>
      </c>
      <c r="X195" s="5">
        <v>1425097</v>
      </c>
      <c r="Y195" s="5">
        <v>70439</v>
      </c>
      <c r="Z195" s="3">
        <v>4.7</v>
      </c>
      <c r="AC195" s="6">
        <v>33604</v>
      </c>
      <c r="AD195" s="2">
        <v>1992</v>
      </c>
      <c r="AE195" s="2" t="s">
        <v>2</v>
      </c>
      <c r="AF195" s="4">
        <f t="shared" si="20"/>
        <v>-2283</v>
      </c>
      <c r="AG195" s="4">
        <f t="shared" si="21"/>
        <v>-2041</v>
      </c>
      <c r="AH195" s="4">
        <f t="shared" si="22"/>
        <v>-242</v>
      </c>
      <c r="AI195" s="13">
        <f t="shared" si="23"/>
        <v>0</v>
      </c>
      <c r="AJ195" s="4">
        <f t="shared" si="24"/>
        <v>1936</v>
      </c>
      <c r="AK195" s="4">
        <f t="shared" si="25"/>
        <v>2490</v>
      </c>
      <c r="AL195" s="4">
        <f t="shared" si="26"/>
        <v>-554</v>
      </c>
      <c r="AM195" s="13">
        <f t="shared" si="27"/>
        <v>0</v>
      </c>
    </row>
    <row r="196" spans="1:39" ht="15.75" thickTop="1">
      <c r="A196" s="6">
        <v>33635</v>
      </c>
      <c r="B196" s="2">
        <v>1992</v>
      </c>
      <c r="C196" s="2" t="s">
        <v>3</v>
      </c>
      <c r="D196" s="4">
        <v>1493359</v>
      </c>
      <c r="E196" s="4">
        <v>1412136</v>
      </c>
      <c r="F196" s="4">
        <v>81223</v>
      </c>
      <c r="G196" s="3">
        <v>5.4</v>
      </c>
      <c r="H196" s="5">
        <v>1505891</v>
      </c>
      <c r="I196" s="5">
        <v>1435929</v>
      </c>
      <c r="J196" s="5">
        <v>69962</v>
      </c>
      <c r="K196" s="3">
        <v>4.5999999999999996</v>
      </c>
      <c r="M196" s="12">
        <f t="shared" si="28"/>
        <v>0</v>
      </c>
      <c r="O196" s="14"/>
      <c r="P196" s="6">
        <v>33635</v>
      </c>
      <c r="Q196" s="2">
        <v>1992</v>
      </c>
      <c r="R196" s="2" t="s">
        <v>3</v>
      </c>
      <c r="S196" s="4">
        <v>1485506</v>
      </c>
      <c r="T196" s="4">
        <v>1405455</v>
      </c>
      <c r="U196" s="4">
        <v>80051</v>
      </c>
      <c r="V196" s="3">
        <v>5.4</v>
      </c>
      <c r="W196" s="5">
        <v>1497357</v>
      </c>
      <c r="X196" s="5">
        <v>1427355</v>
      </c>
      <c r="Y196" s="5">
        <v>70002</v>
      </c>
      <c r="Z196" s="3">
        <v>4.7</v>
      </c>
      <c r="AC196" s="6">
        <v>33635</v>
      </c>
      <c r="AD196" s="2">
        <v>1992</v>
      </c>
      <c r="AE196" s="2" t="s">
        <v>3</v>
      </c>
      <c r="AF196" s="4">
        <f t="shared" ref="AF196:AF259" si="29">D196-S196</f>
        <v>7853</v>
      </c>
      <c r="AG196" s="4">
        <f t="shared" ref="AG196:AG259" si="30">E196-T196</f>
        <v>6681</v>
      </c>
      <c r="AH196" s="4">
        <f t="shared" ref="AH196:AH259" si="31">F196-U196</f>
        <v>1172</v>
      </c>
      <c r="AI196" s="13">
        <f t="shared" ref="AI196:AI259" si="32">G196-V196</f>
        <v>0</v>
      </c>
      <c r="AJ196" s="4">
        <f t="shared" ref="AJ196:AJ259" si="33">H196-W196</f>
        <v>8534</v>
      </c>
      <c r="AK196" s="4">
        <f t="shared" ref="AK196:AK259" si="34">I196-X196</f>
        <v>8574</v>
      </c>
      <c r="AL196" s="4">
        <f t="shared" ref="AL196:AL259" si="35">J196-Y196</f>
        <v>-40</v>
      </c>
      <c r="AM196" s="13">
        <f t="shared" ref="AM196:AM259" si="36">K196-Z196</f>
        <v>-0.10000000000000053</v>
      </c>
    </row>
    <row r="197" spans="1:39" ht="15.75" thickTop="1">
      <c r="A197" s="6">
        <v>33664</v>
      </c>
      <c r="B197" s="2">
        <v>1992</v>
      </c>
      <c r="C197" s="2" t="s">
        <v>4</v>
      </c>
      <c r="D197" s="4">
        <v>1503429</v>
      </c>
      <c r="E197" s="4">
        <v>1426515</v>
      </c>
      <c r="F197" s="4">
        <v>76914</v>
      </c>
      <c r="G197" s="3">
        <v>5.0999999999999996</v>
      </c>
      <c r="H197" s="5">
        <v>1514047</v>
      </c>
      <c r="I197" s="5">
        <v>1444272</v>
      </c>
      <c r="J197" s="5">
        <v>69775</v>
      </c>
      <c r="K197" s="3">
        <v>4.5999999999999996</v>
      </c>
      <c r="M197" s="12">
        <f t="shared" si="28"/>
        <v>0</v>
      </c>
      <c r="O197" s="14"/>
      <c r="P197" s="6">
        <v>33664</v>
      </c>
      <c r="Q197" s="2">
        <v>1992</v>
      </c>
      <c r="R197" s="2" t="s">
        <v>4</v>
      </c>
      <c r="S197" s="4">
        <v>1490689</v>
      </c>
      <c r="T197" s="4">
        <v>1414928</v>
      </c>
      <c r="U197" s="4">
        <v>75761</v>
      </c>
      <c r="V197" s="3">
        <v>5.0999999999999996</v>
      </c>
      <c r="W197" s="5">
        <v>1499058</v>
      </c>
      <c r="X197" s="5">
        <v>1429768</v>
      </c>
      <c r="Y197" s="5">
        <v>69290</v>
      </c>
      <c r="Z197" s="3">
        <v>4.5999999999999996</v>
      </c>
      <c r="AC197" s="6">
        <v>33664</v>
      </c>
      <c r="AD197" s="2">
        <v>1992</v>
      </c>
      <c r="AE197" s="2" t="s">
        <v>4</v>
      </c>
      <c r="AF197" s="4">
        <f t="shared" si="29"/>
        <v>12740</v>
      </c>
      <c r="AG197" s="4">
        <f t="shared" si="30"/>
        <v>11587</v>
      </c>
      <c r="AH197" s="4">
        <f t="shared" si="31"/>
        <v>1153</v>
      </c>
      <c r="AI197" s="13">
        <f t="shared" si="32"/>
        <v>0</v>
      </c>
      <c r="AJ197" s="4">
        <f t="shared" si="33"/>
        <v>14989</v>
      </c>
      <c r="AK197" s="4">
        <f t="shared" si="34"/>
        <v>14504</v>
      </c>
      <c r="AL197" s="4">
        <f t="shared" si="35"/>
        <v>485</v>
      </c>
      <c r="AM197" s="13">
        <f t="shared" si="36"/>
        <v>0</v>
      </c>
    </row>
    <row r="198" spans="1:39" ht="15.75" thickTop="1">
      <c r="A198" s="6">
        <v>33695</v>
      </c>
      <c r="B198" s="2">
        <v>1992</v>
      </c>
      <c r="C198" s="2" t="s">
        <v>5</v>
      </c>
      <c r="D198" s="4">
        <v>1517389</v>
      </c>
      <c r="E198" s="4">
        <v>1449942</v>
      </c>
      <c r="F198" s="4">
        <v>67447</v>
      </c>
      <c r="G198" s="3">
        <v>4.4000000000000004</v>
      </c>
      <c r="H198" s="5">
        <v>1521547</v>
      </c>
      <c r="I198" s="5">
        <v>1452196</v>
      </c>
      <c r="J198" s="5">
        <v>69351</v>
      </c>
      <c r="K198" s="3">
        <v>4.5999999999999996</v>
      </c>
      <c r="M198" s="12">
        <f t="shared" si="28"/>
        <v>0</v>
      </c>
      <c r="O198" s="14"/>
      <c r="P198" s="6">
        <v>33695</v>
      </c>
      <c r="Q198" s="2">
        <v>1992</v>
      </c>
      <c r="R198" s="2" t="s">
        <v>5</v>
      </c>
      <c r="S198" s="4">
        <v>1494206</v>
      </c>
      <c r="T198" s="4">
        <v>1428457</v>
      </c>
      <c r="U198" s="4">
        <v>65749</v>
      </c>
      <c r="V198" s="3">
        <v>4.4000000000000004</v>
      </c>
      <c r="W198" s="5">
        <v>1501260</v>
      </c>
      <c r="X198" s="5">
        <v>1432748</v>
      </c>
      <c r="Y198" s="5">
        <v>68512</v>
      </c>
      <c r="Z198" s="3">
        <v>4.5999999999999996</v>
      </c>
      <c r="AC198" s="6">
        <v>33695</v>
      </c>
      <c r="AD198" s="2">
        <v>1992</v>
      </c>
      <c r="AE198" s="2" t="s">
        <v>5</v>
      </c>
      <c r="AF198" s="4">
        <f t="shared" si="29"/>
        <v>23183</v>
      </c>
      <c r="AG198" s="4">
        <f t="shared" si="30"/>
        <v>21485</v>
      </c>
      <c r="AH198" s="4">
        <f t="shared" si="31"/>
        <v>1698</v>
      </c>
      <c r="AI198" s="13">
        <f t="shared" si="32"/>
        <v>0</v>
      </c>
      <c r="AJ198" s="4">
        <f t="shared" si="33"/>
        <v>20287</v>
      </c>
      <c r="AK198" s="4">
        <f t="shared" si="34"/>
        <v>19448</v>
      </c>
      <c r="AL198" s="4">
        <f t="shared" si="35"/>
        <v>839</v>
      </c>
      <c r="AM198" s="13">
        <f t="shared" si="36"/>
        <v>0</v>
      </c>
    </row>
    <row r="199" spans="1:39" ht="15.75" thickTop="1">
      <c r="A199" s="6">
        <v>33725</v>
      </c>
      <c r="B199" s="2">
        <v>1992</v>
      </c>
      <c r="C199" s="2" t="s">
        <v>6</v>
      </c>
      <c r="D199" s="4">
        <v>1518147</v>
      </c>
      <c r="E199" s="4">
        <v>1454061</v>
      </c>
      <c r="F199" s="4">
        <v>64086</v>
      </c>
      <c r="G199" s="3">
        <v>4.2</v>
      </c>
      <c r="H199" s="5">
        <v>1524751</v>
      </c>
      <c r="I199" s="5">
        <v>1455865</v>
      </c>
      <c r="J199" s="5">
        <v>68886</v>
      </c>
      <c r="K199" s="3">
        <v>4.5</v>
      </c>
      <c r="M199" s="12">
        <f t="shared" si="28"/>
        <v>0</v>
      </c>
      <c r="O199" s="14"/>
      <c r="P199" s="6">
        <v>33725</v>
      </c>
      <c r="Q199" s="2">
        <v>1992</v>
      </c>
      <c r="R199" s="2" t="s">
        <v>6</v>
      </c>
      <c r="S199" s="4">
        <v>1498091</v>
      </c>
      <c r="T199" s="4">
        <v>1435162</v>
      </c>
      <c r="U199" s="4">
        <v>62929</v>
      </c>
      <c r="V199" s="3">
        <v>4.2</v>
      </c>
      <c r="W199" s="5">
        <v>1504161</v>
      </c>
      <c r="X199" s="5">
        <v>1436243</v>
      </c>
      <c r="Y199" s="5">
        <v>67918</v>
      </c>
      <c r="Z199" s="3">
        <v>4.5</v>
      </c>
      <c r="AC199" s="6">
        <v>33725</v>
      </c>
      <c r="AD199" s="2">
        <v>1992</v>
      </c>
      <c r="AE199" s="2" t="s">
        <v>6</v>
      </c>
      <c r="AF199" s="4">
        <f t="shared" si="29"/>
        <v>20056</v>
      </c>
      <c r="AG199" s="4">
        <f t="shared" si="30"/>
        <v>18899</v>
      </c>
      <c r="AH199" s="4">
        <f t="shared" si="31"/>
        <v>1157</v>
      </c>
      <c r="AI199" s="13">
        <f t="shared" si="32"/>
        <v>0</v>
      </c>
      <c r="AJ199" s="4">
        <f t="shared" si="33"/>
        <v>20590</v>
      </c>
      <c r="AK199" s="4">
        <f t="shared" si="34"/>
        <v>19622</v>
      </c>
      <c r="AL199" s="4">
        <f t="shared" si="35"/>
        <v>968</v>
      </c>
      <c r="AM199" s="13">
        <f t="shared" si="36"/>
        <v>0</v>
      </c>
    </row>
    <row r="200" spans="1:39" ht="15.75" thickTop="1">
      <c r="A200" s="6">
        <v>33756</v>
      </c>
      <c r="B200" s="2">
        <v>1992</v>
      </c>
      <c r="C200" s="2" t="s">
        <v>7</v>
      </c>
      <c r="D200" s="4">
        <v>1555179</v>
      </c>
      <c r="E200" s="4">
        <v>1484617</v>
      </c>
      <c r="F200" s="4">
        <v>70562</v>
      </c>
      <c r="G200" s="3">
        <v>4.5</v>
      </c>
      <c r="H200" s="5">
        <v>1534006</v>
      </c>
      <c r="I200" s="5">
        <v>1465536</v>
      </c>
      <c r="J200" s="5">
        <v>68470</v>
      </c>
      <c r="K200" s="3">
        <v>4.5</v>
      </c>
      <c r="M200" s="12">
        <f t="shared" si="28"/>
        <v>0</v>
      </c>
      <c r="O200" s="14"/>
      <c r="P200" s="6">
        <v>33756</v>
      </c>
      <c r="Q200" s="2">
        <v>1992</v>
      </c>
      <c r="R200" s="2" t="s">
        <v>7</v>
      </c>
      <c r="S200" s="4">
        <v>1527456</v>
      </c>
      <c r="T200" s="4">
        <v>1457997</v>
      </c>
      <c r="U200" s="4">
        <v>69459</v>
      </c>
      <c r="V200" s="3">
        <v>4.5</v>
      </c>
      <c r="W200" s="5">
        <v>1507707</v>
      </c>
      <c r="X200" s="5">
        <v>1440179</v>
      </c>
      <c r="Y200" s="5">
        <v>67528</v>
      </c>
      <c r="Z200" s="3">
        <v>4.5</v>
      </c>
      <c r="AC200" s="6">
        <v>33756</v>
      </c>
      <c r="AD200" s="2">
        <v>1992</v>
      </c>
      <c r="AE200" s="2" t="s">
        <v>7</v>
      </c>
      <c r="AF200" s="4">
        <f t="shared" si="29"/>
        <v>27723</v>
      </c>
      <c r="AG200" s="4">
        <f t="shared" si="30"/>
        <v>26620</v>
      </c>
      <c r="AH200" s="4">
        <f t="shared" si="31"/>
        <v>1103</v>
      </c>
      <c r="AI200" s="13">
        <f t="shared" si="32"/>
        <v>0</v>
      </c>
      <c r="AJ200" s="4">
        <f t="shared" si="33"/>
        <v>26299</v>
      </c>
      <c r="AK200" s="4">
        <f t="shared" si="34"/>
        <v>25357</v>
      </c>
      <c r="AL200" s="4">
        <f t="shared" si="35"/>
        <v>942</v>
      </c>
      <c r="AM200" s="13">
        <f t="shared" si="36"/>
        <v>0</v>
      </c>
    </row>
    <row r="201" spans="1:39" ht="15.75" thickTop="1">
      <c r="A201" s="6">
        <v>33786</v>
      </c>
      <c r="B201" s="2">
        <v>1992</v>
      </c>
      <c r="C201" s="2" t="s">
        <v>8</v>
      </c>
      <c r="D201" s="4">
        <v>1557944</v>
      </c>
      <c r="E201" s="4">
        <v>1495686</v>
      </c>
      <c r="F201" s="4">
        <v>62258</v>
      </c>
      <c r="G201" s="3">
        <v>4</v>
      </c>
      <c r="H201" s="5">
        <v>1532916</v>
      </c>
      <c r="I201" s="5">
        <v>1464790</v>
      </c>
      <c r="J201" s="5">
        <v>68126</v>
      </c>
      <c r="K201" s="3">
        <v>4.4000000000000004</v>
      </c>
      <c r="M201" s="12">
        <f t="shared" si="28"/>
        <v>0</v>
      </c>
      <c r="O201" s="14"/>
      <c r="P201" s="6">
        <v>33786</v>
      </c>
      <c r="Q201" s="2">
        <v>1992</v>
      </c>
      <c r="R201" s="2" t="s">
        <v>8</v>
      </c>
      <c r="S201" s="4">
        <v>1537315</v>
      </c>
      <c r="T201" s="4">
        <v>1474867</v>
      </c>
      <c r="U201" s="4">
        <v>62448</v>
      </c>
      <c r="V201" s="3">
        <v>4.0999999999999996</v>
      </c>
      <c r="W201" s="5">
        <v>1511690</v>
      </c>
      <c r="X201" s="5">
        <v>1444479</v>
      </c>
      <c r="Y201" s="5">
        <v>67211</v>
      </c>
      <c r="Z201" s="3">
        <v>4.4000000000000004</v>
      </c>
      <c r="AC201" s="6">
        <v>33786</v>
      </c>
      <c r="AD201" s="2">
        <v>1992</v>
      </c>
      <c r="AE201" s="2" t="s">
        <v>8</v>
      </c>
      <c r="AF201" s="4">
        <f t="shared" si="29"/>
        <v>20629</v>
      </c>
      <c r="AG201" s="4">
        <f t="shared" si="30"/>
        <v>20819</v>
      </c>
      <c r="AH201" s="4">
        <f t="shared" si="31"/>
        <v>-190</v>
      </c>
      <c r="AI201" s="13">
        <f t="shared" si="32"/>
        <v>-9.9999999999999645E-2</v>
      </c>
      <c r="AJ201" s="4">
        <f t="shared" si="33"/>
        <v>21226</v>
      </c>
      <c r="AK201" s="4">
        <f t="shared" si="34"/>
        <v>20311</v>
      </c>
      <c r="AL201" s="4">
        <f t="shared" si="35"/>
        <v>915</v>
      </c>
      <c r="AM201" s="13">
        <f t="shared" si="36"/>
        <v>0</v>
      </c>
    </row>
    <row r="202" spans="1:39" ht="15.75" thickTop="1">
      <c r="A202" s="6">
        <v>33817</v>
      </c>
      <c r="B202" s="2">
        <v>1992</v>
      </c>
      <c r="C202" s="2" t="s">
        <v>9</v>
      </c>
      <c r="D202" s="4">
        <v>1539123</v>
      </c>
      <c r="E202" s="4">
        <v>1477316</v>
      </c>
      <c r="F202" s="4">
        <v>61807</v>
      </c>
      <c r="G202" s="3">
        <v>4</v>
      </c>
      <c r="H202" s="5">
        <v>1532226</v>
      </c>
      <c r="I202" s="5">
        <v>1464439</v>
      </c>
      <c r="J202" s="5">
        <v>67787</v>
      </c>
      <c r="K202" s="3">
        <v>4.4000000000000004</v>
      </c>
      <c r="M202" s="12">
        <f t="shared" si="28"/>
        <v>0</v>
      </c>
      <c r="O202" s="14"/>
      <c r="P202" s="6">
        <v>33817</v>
      </c>
      <c r="Q202" s="2">
        <v>1992</v>
      </c>
      <c r="R202" s="2" t="s">
        <v>9</v>
      </c>
      <c r="S202" s="4">
        <v>1519991</v>
      </c>
      <c r="T202" s="4">
        <v>1457827</v>
      </c>
      <c r="U202" s="4">
        <v>62164</v>
      </c>
      <c r="V202" s="3">
        <v>4.0999999999999996</v>
      </c>
      <c r="W202" s="5">
        <v>1515850</v>
      </c>
      <c r="X202" s="5">
        <v>1449025</v>
      </c>
      <c r="Y202" s="5">
        <v>66825</v>
      </c>
      <c r="Z202" s="3">
        <v>4.4000000000000004</v>
      </c>
      <c r="AC202" s="6">
        <v>33817</v>
      </c>
      <c r="AD202" s="2">
        <v>1992</v>
      </c>
      <c r="AE202" s="2" t="s">
        <v>9</v>
      </c>
      <c r="AF202" s="4">
        <f t="shared" si="29"/>
        <v>19132</v>
      </c>
      <c r="AG202" s="4">
        <f t="shared" si="30"/>
        <v>19489</v>
      </c>
      <c r="AH202" s="4">
        <f t="shared" si="31"/>
        <v>-357</v>
      </c>
      <c r="AI202" s="13">
        <f t="shared" si="32"/>
        <v>-9.9999999999999645E-2</v>
      </c>
      <c r="AJ202" s="4">
        <f t="shared" si="33"/>
        <v>16376</v>
      </c>
      <c r="AK202" s="4">
        <f t="shared" si="34"/>
        <v>15414</v>
      </c>
      <c r="AL202" s="4">
        <f t="shared" si="35"/>
        <v>962</v>
      </c>
      <c r="AM202" s="13">
        <f t="shared" si="36"/>
        <v>0</v>
      </c>
    </row>
    <row r="203" spans="1:39" ht="15.75" thickTop="1">
      <c r="A203" s="6">
        <v>33848</v>
      </c>
      <c r="B203" s="2">
        <v>1992</v>
      </c>
      <c r="C203" s="2" t="s">
        <v>10</v>
      </c>
      <c r="D203" s="4">
        <v>1529409</v>
      </c>
      <c r="E203" s="4">
        <v>1466930</v>
      </c>
      <c r="F203" s="4">
        <v>62479</v>
      </c>
      <c r="G203" s="3">
        <v>4.0999999999999996</v>
      </c>
      <c r="H203" s="5">
        <v>1532346</v>
      </c>
      <c r="I203" s="5">
        <v>1464900</v>
      </c>
      <c r="J203" s="5">
        <v>67446</v>
      </c>
      <c r="K203" s="3">
        <v>4.4000000000000004</v>
      </c>
      <c r="M203" s="12">
        <f t="shared" si="28"/>
        <v>0</v>
      </c>
      <c r="O203" s="14"/>
      <c r="P203" s="6">
        <v>33848</v>
      </c>
      <c r="Q203" s="2">
        <v>1992</v>
      </c>
      <c r="R203" s="2" t="s">
        <v>10</v>
      </c>
      <c r="S203" s="4">
        <v>1513746</v>
      </c>
      <c r="T203" s="4">
        <v>1453252</v>
      </c>
      <c r="U203" s="4">
        <v>60494</v>
      </c>
      <c r="V203" s="3">
        <v>4</v>
      </c>
      <c r="W203" s="5">
        <v>1520020</v>
      </c>
      <c r="X203" s="5">
        <v>1453700</v>
      </c>
      <c r="Y203" s="5">
        <v>66320</v>
      </c>
      <c r="Z203" s="3">
        <v>4.4000000000000004</v>
      </c>
      <c r="AC203" s="6">
        <v>33848</v>
      </c>
      <c r="AD203" s="2">
        <v>1992</v>
      </c>
      <c r="AE203" s="2" t="s">
        <v>10</v>
      </c>
      <c r="AF203" s="4">
        <f t="shared" si="29"/>
        <v>15663</v>
      </c>
      <c r="AG203" s="4">
        <f t="shared" si="30"/>
        <v>13678</v>
      </c>
      <c r="AH203" s="4">
        <f t="shared" si="31"/>
        <v>1985</v>
      </c>
      <c r="AI203" s="13">
        <f t="shared" si="32"/>
        <v>9.9999999999999645E-2</v>
      </c>
      <c r="AJ203" s="4">
        <f t="shared" si="33"/>
        <v>12326</v>
      </c>
      <c r="AK203" s="4">
        <f t="shared" si="34"/>
        <v>11200</v>
      </c>
      <c r="AL203" s="4">
        <f t="shared" si="35"/>
        <v>1126</v>
      </c>
      <c r="AM203" s="13">
        <f t="shared" si="36"/>
        <v>0</v>
      </c>
    </row>
    <row r="204" spans="1:39" ht="15.75" thickTop="1">
      <c r="A204" s="6">
        <v>33878</v>
      </c>
      <c r="B204" s="2">
        <v>1992</v>
      </c>
      <c r="C204" s="2" t="s">
        <v>11</v>
      </c>
      <c r="D204" s="4">
        <v>1536590</v>
      </c>
      <c r="E204" s="4">
        <v>1478194</v>
      </c>
      <c r="F204" s="4">
        <v>58396</v>
      </c>
      <c r="G204" s="3">
        <v>3.8</v>
      </c>
      <c r="H204" s="5">
        <v>1533501</v>
      </c>
      <c r="I204" s="5">
        <v>1466376</v>
      </c>
      <c r="J204" s="5">
        <v>67125</v>
      </c>
      <c r="K204" s="3">
        <v>4.4000000000000004</v>
      </c>
      <c r="M204" s="12">
        <f t="shared" si="28"/>
        <v>0</v>
      </c>
      <c r="O204" s="14"/>
      <c r="P204" s="6">
        <v>33878</v>
      </c>
      <c r="Q204" s="2">
        <v>1992</v>
      </c>
      <c r="R204" s="2" t="s">
        <v>11</v>
      </c>
      <c r="S204" s="4">
        <v>1527620</v>
      </c>
      <c r="T204" s="4">
        <v>1469442</v>
      </c>
      <c r="U204" s="4">
        <v>58178</v>
      </c>
      <c r="V204" s="3">
        <v>3.8</v>
      </c>
      <c r="W204" s="5">
        <v>1524331</v>
      </c>
      <c r="X204" s="5">
        <v>1458565</v>
      </c>
      <c r="Y204" s="5">
        <v>65766</v>
      </c>
      <c r="Z204" s="3">
        <v>4.3</v>
      </c>
      <c r="AC204" s="6">
        <v>33878</v>
      </c>
      <c r="AD204" s="2">
        <v>1992</v>
      </c>
      <c r="AE204" s="2" t="s">
        <v>11</v>
      </c>
      <c r="AF204" s="4">
        <f t="shared" si="29"/>
        <v>8970</v>
      </c>
      <c r="AG204" s="4">
        <f t="shared" si="30"/>
        <v>8752</v>
      </c>
      <c r="AH204" s="4">
        <f t="shared" si="31"/>
        <v>218</v>
      </c>
      <c r="AI204" s="13">
        <f t="shared" si="32"/>
        <v>0</v>
      </c>
      <c r="AJ204" s="4">
        <f t="shared" si="33"/>
        <v>9170</v>
      </c>
      <c r="AK204" s="4">
        <f t="shared" si="34"/>
        <v>7811</v>
      </c>
      <c r="AL204" s="4">
        <f t="shared" si="35"/>
        <v>1359</v>
      </c>
      <c r="AM204" s="13">
        <f t="shared" si="36"/>
        <v>0.10000000000000053</v>
      </c>
    </row>
    <row r="205" spans="1:39" ht="15.75" thickTop="1">
      <c r="A205" s="6">
        <v>33909</v>
      </c>
      <c r="B205" s="2">
        <v>1992</v>
      </c>
      <c r="C205" s="2" t="s">
        <v>12</v>
      </c>
      <c r="D205" s="4">
        <v>1536516</v>
      </c>
      <c r="E205" s="4">
        <v>1476014</v>
      </c>
      <c r="F205" s="4">
        <v>60502</v>
      </c>
      <c r="G205" s="3">
        <v>3.9</v>
      </c>
      <c r="H205" s="5">
        <v>1535286</v>
      </c>
      <c r="I205" s="5">
        <v>1468401</v>
      </c>
      <c r="J205" s="5">
        <v>66885</v>
      </c>
      <c r="K205" s="3">
        <v>4.4000000000000004</v>
      </c>
      <c r="M205" s="12">
        <f t="shared" si="28"/>
        <v>0</v>
      </c>
      <c r="O205" s="14"/>
      <c r="P205" s="6">
        <v>33909</v>
      </c>
      <c r="Q205" s="2">
        <v>1992</v>
      </c>
      <c r="R205" s="2" t="s">
        <v>12</v>
      </c>
      <c r="S205" s="4">
        <v>1530106</v>
      </c>
      <c r="T205" s="4">
        <v>1470977</v>
      </c>
      <c r="U205" s="4">
        <v>59129</v>
      </c>
      <c r="V205" s="3">
        <v>3.9</v>
      </c>
      <c r="W205" s="5">
        <v>1528721</v>
      </c>
      <c r="X205" s="5">
        <v>1463413</v>
      </c>
      <c r="Y205" s="5">
        <v>65308</v>
      </c>
      <c r="Z205" s="3">
        <v>4.3</v>
      </c>
      <c r="AC205" s="6">
        <v>33909</v>
      </c>
      <c r="AD205" s="2">
        <v>1992</v>
      </c>
      <c r="AE205" s="2" t="s">
        <v>12</v>
      </c>
      <c r="AF205" s="4">
        <f t="shared" si="29"/>
        <v>6410</v>
      </c>
      <c r="AG205" s="4">
        <f t="shared" si="30"/>
        <v>5037</v>
      </c>
      <c r="AH205" s="4">
        <f t="shared" si="31"/>
        <v>1373</v>
      </c>
      <c r="AI205" s="13">
        <f t="shared" si="32"/>
        <v>0</v>
      </c>
      <c r="AJ205" s="4">
        <f t="shared" si="33"/>
        <v>6565</v>
      </c>
      <c r="AK205" s="4">
        <f t="shared" si="34"/>
        <v>4988</v>
      </c>
      <c r="AL205" s="4">
        <f t="shared" si="35"/>
        <v>1577</v>
      </c>
      <c r="AM205" s="13">
        <f t="shared" si="36"/>
        <v>0.10000000000000053</v>
      </c>
    </row>
    <row r="206" spans="1:39" ht="15.75" thickTop="1">
      <c r="A206" s="6">
        <v>33939</v>
      </c>
      <c r="B206" s="2">
        <v>1992</v>
      </c>
      <c r="C206" s="2" t="s">
        <v>13</v>
      </c>
      <c r="D206" s="4">
        <v>1532632</v>
      </c>
      <c r="E206" s="4">
        <v>1463769</v>
      </c>
      <c r="F206" s="4">
        <v>68863</v>
      </c>
      <c r="G206" s="3">
        <v>4.5</v>
      </c>
      <c r="H206" s="5">
        <v>1537372</v>
      </c>
      <c r="I206" s="5">
        <v>1470667</v>
      </c>
      <c r="J206" s="5">
        <v>66705</v>
      </c>
      <c r="K206" s="3">
        <v>4.3</v>
      </c>
      <c r="M206" s="12">
        <f t="shared" si="28"/>
        <v>0</v>
      </c>
      <c r="O206" s="14"/>
      <c r="P206" s="6">
        <v>33939</v>
      </c>
      <c r="Q206" s="2">
        <v>1992</v>
      </c>
      <c r="R206" s="2" t="s">
        <v>13</v>
      </c>
      <c r="S206" s="4">
        <v>1530620</v>
      </c>
      <c r="T206" s="4">
        <v>1463366</v>
      </c>
      <c r="U206" s="4">
        <v>67254</v>
      </c>
      <c r="V206" s="3">
        <v>4.4000000000000004</v>
      </c>
      <c r="W206" s="5">
        <v>1533157</v>
      </c>
      <c r="X206" s="5">
        <v>1468153</v>
      </c>
      <c r="Y206" s="5">
        <v>65004</v>
      </c>
      <c r="Z206" s="3">
        <v>4.2</v>
      </c>
      <c r="AC206" s="6">
        <v>33939</v>
      </c>
      <c r="AD206" s="2">
        <v>1992</v>
      </c>
      <c r="AE206" s="2" t="s">
        <v>13</v>
      </c>
      <c r="AF206" s="4">
        <f t="shared" si="29"/>
        <v>2012</v>
      </c>
      <c r="AG206" s="4">
        <f t="shared" si="30"/>
        <v>403</v>
      </c>
      <c r="AH206" s="4">
        <f t="shared" si="31"/>
        <v>1609</v>
      </c>
      <c r="AI206" s="13">
        <f t="shared" si="32"/>
        <v>9.9999999999999645E-2</v>
      </c>
      <c r="AJ206" s="4">
        <f t="shared" si="33"/>
        <v>4215</v>
      </c>
      <c r="AK206" s="4">
        <f t="shared" si="34"/>
        <v>2514</v>
      </c>
      <c r="AL206" s="4">
        <f t="shared" si="35"/>
        <v>1701</v>
      </c>
      <c r="AM206" s="13">
        <f t="shared" si="36"/>
        <v>9.9999999999999645E-2</v>
      </c>
    </row>
    <row r="207" spans="1:39" ht="15.75" thickTop="1">
      <c r="A207" s="6">
        <v>33970</v>
      </c>
      <c r="B207" s="2">
        <v>1993</v>
      </c>
      <c r="C207" s="2" t="s">
        <v>2</v>
      </c>
      <c r="D207" s="4">
        <v>1524380</v>
      </c>
      <c r="E207" s="4">
        <v>1443002</v>
      </c>
      <c r="F207" s="4">
        <v>81378</v>
      </c>
      <c r="G207" s="3">
        <v>5.3</v>
      </c>
      <c r="H207" s="5">
        <v>1539756</v>
      </c>
      <c r="I207" s="5">
        <v>1473402</v>
      </c>
      <c r="J207" s="5">
        <v>66354</v>
      </c>
      <c r="K207" s="3">
        <v>4.3</v>
      </c>
      <c r="M207" s="12">
        <f t="shared" si="28"/>
        <v>0</v>
      </c>
      <c r="O207" s="14"/>
      <c r="P207" s="6">
        <v>33970</v>
      </c>
      <c r="Q207" s="2">
        <v>1993</v>
      </c>
      <c r="R207" s="2" t="s">
        <v>2</v>
      </c>
      <c r="S207" s="4">
        <v>1524289</v>
      </c>
      <c r="T207" s="4">
        <v>1445667</v>
      </c>
      <c r="U207" s="4">
        <v>78622</v>
      </c>
      <c r="V207" s="3">
        <v>5.2</v>
      </c>
      <c r="W207" s="5">
        <v>1537571</v>
      </c>
      <c r="X207" s="5">
        <v>1472903</v>
      </c>
      <c r="Y207" s="5">
        <v>64668</v>
      </c>
      <c r="Z207" s="3">
        <v>4.2</v>
      </c>
      <c r="AC207" s="6">
        <v>33970</v>
      </c>
      <c r="AD207" s="2">
        <v>1993</v>
      </c>
      <c r="AE207" s="2" t="s">
        <v>2</v>
      </c>
      <c r="AF207" s="4">
        <f t="shared" si="29"/>
        <v>91</v>
      </c>
      <c r="AG207" s="4">
        <f t="shared" si="30"/>
        <v>-2665</v>
      </c>
      <c r="AH207" s="4">
        <f t="shared" si="31"/>
        <v>2756</v>
      </c>
      <c r="AI207" s="13">
        <f t="shared" si="32"/>
        <v>9.9999999999999645E-2</v>
      </c>
      <c r="AJ207" s="4">
        <f t="shared" si="33"/>
        <v>2185</v>
      </c>
      <c r="AK207" s="4">
        <f t="shared" si="34"/>
        <v>499</v>
      </c>
      <c r="AL207" s="4">
        <f t="shared" si="35"/>
        <v>1686</v>
      </c>
      <c r="AM207" s="13">
        <f t="shared" si="36"/>
        <v>9.9999999999999645E-2</v>
      </c>
    </row>
    <row r="208" spans="1:39" ht="15.75" thickTop="1">
      <c r="A208" s="6">
        <v>34001</v>
      </c>
      <c r="B208" s="2">
        <v>1993</v>
      </c>
      <c r="C208" s="2" t="s">
        <v>3</v>
      </c>
      <c r="D208" s="4">
        <v>1532931</v>
      </c>
      <c r="E208" s="4">
        <v>1455190</v>
      </c>
      <c r="F208" s="4">
        <v>77741</v>
      </c>
      <c r="G208" s="3">
        <v>5.0999999999999996</v>
      </c>
      <c r="H208" s="5">
        <v>1542591</v>
      </c>
      <c r="I208" s="5">
        <v>1476612</v>
      </c>
      <c r="J208" s="5">
        <v>65979</v>
      </c>
      <c r="K208" s="3">
        <v>4.3</v>
      </c>
      <c r="M208" s="12">
        <f t="shared" si="28"/>
        <v>0</v>
      </c>
      <c r="O208" s="14"/>
      <c r="P208" s="6">
        <v>34001</v>
      </c>
      <c r="Q208" s="2">
        <v>1993</v>
      </c>
      <c r="R208" s="2" t="s">
        <v>3</v>
      </c>
      <c r="S208" s="4">
        <v>1533378</v>
      </c>
      <c r="T208" s="4">
        <v>1458413</v>
      </c>
      <c r="U208" s="4">
        <v>74965</v>
      </c>
      <c r="V208" s="3">
        <v>4.9000000000000004</v>
      </c>
      <c r="W208" s="5">
        <v>1542132</v>
      </c>
      <c r="X208" s="5">
        <v>1477682</v>
      </c>
      <c r="Y208" s="5">
        <v>64450</v>
      </c>
      <c r="Z208" s="3">
        <v>4.2</v>
      </c>
      <c r="AC208" s="6">
        <v>34001</v>
      </c>
      <c r="AD208" s="2">
        <v>1993</v>
      </c>
      <c r="AE208" s="2" t="s">
        <v>3</v>
      </c>
      <c r="AF208" s="4">
        <f t="shared" si="29"/>
        <v>-447</v>
      </c>
      <c r="AG208" s="4">
        <f t="shared" si="30"/>
        <v>-3223</v>
      </c>
      <c r="AH208" s="4">
        <f t="shared" si="31"/>
        <v>2776</v>
      </c>
      <c r="AI208" s="13">
        <f t="shared" si="32"/>
        <v>0.19999999999999929</v>
      </c>
      <c r="AJ208" s="4">
        <f t="shared" si="33"/>
        <v>459</v>
      </c>
      <c r="AK208" s="4">
        <f t="shared" si="34"/>
        <v>-1070</v>
      </c>
      <c r="AL208" s="4">
        <f t="shared" si="35"/>
        <v>1529</v>
      </c>
      <c r="AM208" s="13">
        <f t="shared" si="36"/>
        <v>9.9999999999999645E-2</v>
      </c>
    </row>
    <row r="209" spans="1:39" ht="15.75" thickTop="1">
      <c r="A209" s="6">
        <v>34029</v>
      </c>
      <c r="B209" s="2">
        <v>1993</v>
      </c>
      <c r="C209" s="2" t="s">
        <v>4</v>
      </c>
      <c r="D209" s="4">
        <v>1532601</v>
      </c>
      <c r="E209" s="4">
        <v>1459613</v>
      </c>
      <c r="F209" s="4">
        <v>72988</v>
      </c>
      <c r="G209" s="3">
        <v>4.8</v>
      </c>
      <c r="H209" s="5">
        <v>1546098</v>
      </c>
      <c r="I209" s="5">
        <v>1480233</v>
      </c>
      <c r="J209" s="5">
        <v>65865</v>
      </c>
      <c r="K209" s="3">
        <v>4.3</v>
      </c>
      <c r="M209" s="12">
        <f t="shared" si="28"/>
        <v>0</v>
      </c>
      <c r="O209" s="14"/>
      <c r="P209" s="6">
        <v>34029</v>
      </c>
      <c r="Q209" s="2">
        <v>1993</v>
      </c>
      <c r="R209" s="2" t="s">
        <v>4</v>
      </c>
      <c r="S209" s="4">
        <v>1540222</v>
      </c>
      <c r="T209" s="4">
        <v>1468363</v>
      </c>
      <c r="U209" s="4">
        <v>71859</v>
      </c>
      <c r="V209" s="3">
        <v>4.7</v>
      </c>
      <c r="W209" s="5">
        <v>1547148</v>
      </c>
      <c r="X209" s="5">
        <v>1482623</v>
      </c>
      <c r="Y209" s="5">
        <v>64525</v>
      </c>
      <c r="Z209" s="3">
        <v>4.2</v>
      </c>
      <c r="AC209" s="6">
        <v>34029</v>
      </c>
      <c r="AD209" s="2">
        <v>1993</v>
      </c>
      <c r="AE209" s="2" t="s">
        <v>4</v>
      </c>
      <c r="AF209" s="4">
        <f t="shared" si="29"/>
        <v>-7621</v>
      </c>
      <c r="AG209" s="4">
        <f t="shared" si="30"/>
        <v>-8750</v>
      </c>
      <c r="AH209" s="4">
        <f t="shared" si="31"/>
        <v>1129</v>
      </c>
      <c r="AI209" s="13">
        <f t="shared" si="32"/>
        <v>9.9999999999999645E-2</v>
      </c>
      <c r="AJ209" s="4">
        <f t="shared" si="33"/>
        <v>-1050</v>
      </c>
      <c r="AK209" s="4">
        <f t="shared" si="34"/>
        <v>-2390</v>
      </c>
      <c r="AL209" s="4">
        <f t="shared" si="35"/>
        <v>1340</v>
      </c>
      <c r="AM209" s="13">
        <f t="shared" si="36"/>
        <v>9.9999999999999645E-2</v>
      </c>
    </row>
    <row r="210" spans="1:39" ht="15.75" thickTop="1">
      <c r="A210" s="6">
        <v>34060</v>
      </c>
      <c r="B210" s="2">
        <v>1993</v>
      </c>
      <c r="C210" s="2" t="s">
        <v>5</v>
      </c>
      <c r="D210" s="4">
        <v>1540284</v>
      </c>
      <c r="E210" s="4">
        <v>1474401</v>
      </c>
      <c r="F210" s="4">
        <v>65883</v>
      </c>
      <c r="G210" s="3">
        <v>4.3</v>
      </c>
      <c r="H210" s="5">
        <v>1550145</v>
      </c>
      <c r="I210" s="5">
        <v>1484237</v>
      </c>
      <c r="J210" s="5">
        <v>65908</v>
      </c>
      <c r="K210" s="3">
        <v>4.3</v>
      </c>
      <c r="M210" s="12">
        <f t="shared" si="28"/>
        <v>0</v>
      </c>
      <c r="O210" s="14"/>
      <c r="P210" s="6">
        <v>34060</v>
      </c>
      <c r="Q210" s="2">
        <v>1993</v>
      </c>
      <c r="R210" s="2" t="s">
        <v>5</v>
      </c>
      <c r="S210" s="4">
        <v>1544031</v>
      </c>
      <c r="T210" s="4">
        <v>1479290</v>
      </c>
      <c r="U210" s="4">
        <v>64741</v>
      </c>
      <c r="V210" s="3">
        <v>4.2</v>
      </c>
      <c r="W210" s="5">
        <v>1552577</v>
      </c>
      <c r="X210" s="5">
        <v>1487786</v>
      </c>
      <c r="Y210" s="5">
        <v>64791</v>
      </c>
      <c r="Z210" s="3">
        <v>4.2</v>
      </c>
      <c r="AC210" s="6">
        <v>34060</v>
      </c>
      <c r="AD210" s="2">
        <v>1993</v>
      </c>
      <c r="AE210" s="2" t="s">
        <v>5</v>
      </c>
      <c r="AF210" s="4">
        <f t="shared" si="29"/>
        <v>-3747</v>
      </c>
      <c r="AG210" s="4">
        <f t="shared" si="30"/>
        <v>-4889</v>
      </c>
      <c r="AH210" s="4">
        <f t="shared" si="31"/>
        <v>1142</v>
      </c>
      <c r="AI210" s="13">
        <f t="shared" si="32"/>
        <v>9.9999999999999645E-2</v>
      </c>
      <c r="AJ210" s="4">
        <f t="shared" si="33"/>
        <v>-2432</v>
      </c>
      <c r="AK210" s="4">
        <f t="shared" si="34"/>
        <v>-3549</v>
      </c>
      <c r="AL210" s="4">
        <f t="shared" si="35"/>
        <v>1117</v>
      </c>
      <c r="AM210" s="13">
        <f t="shared" si="36"/>
        <v>9.9999999999999645E-2</v>
      </c>
    </row>
    <row r="211" spans="1:39" ht="15.75" thickTop="1">
      <c r="A211" s="6">
        <v>34090</v>
      </c>
      <c r="B211" s="2">
        <v>1993</v>
      </c>
      <c r="C211" s="2" t="s">
        <v>6</v>
      </c>
      <c r="D211" s="4">
        <v>1551149</v>
      </c>
      <c r="E211" s="4">
        <v>1491657</v>
      </c>
      <c r="F211" s="4">
        <v>59492</v>
      </c>
      <c r="G211" s="3">
        <v>3.8</v>
      </c>
      <c r="H211" s="5">
        <v>1554425</v>
      </c>
      <c r="I211" s="5">
        <v>1488523</v>
      </c>
      <c r="J211" s="5">
        <v>65902</v>
      </c>
      <c r="K211" s="3">
        <v>4.2</v>
      </c>
      <c r="M211" s="12">
        <f t="shared" si="28"/>
        <v>0</v>
      </c>
      <c r="O211" s="14"/>
      <c r="P211" s="6">
        <v>34090</v>
      </c>
      <c r="Q211" s="2">
        <v>1993</v>
      </c>
      <c r="R211" s="2" t="s">
        <v>6</v>
      </c>
      <c r="S211" s="4">
        <v>1553863</v>
      </c>
      <c r="T211" s="4">
        <v>1495695</v>
      </c>
      <c r="U211" s="4">
        <v>58168</v>
      </c>
      <c r="V211" s="3">
        <v>3.7</v>
      </c>
      <c r="W211" s="5">
        <v>1558011</v>
      </c>
      <c r="X211" s="5">
        <v>1493002</v>
      </c>
      <c r="Y211" s="5">
        <v>65009</v>
      </c>
      <c r="Z211" s="3">
        <v>4.2</v>
      </c>
      <c r="AC211" s="6">
        <v>34090</v>
      </c>
      <c r="AD211" s="2">
        <v>1993</v>
      </c>
      <c r="AE211" s="2" t="s">
        <v>6</v>
      </c>
      <c r="AF211" s="4">
        <f t="shared" si="29"/>
        <v>-2714</v>
      </c>
      <c r="AG211" s="4">
        <f t="shared" si="30"/>
        <v>-4038</v>
      </c>
      <c r="AH211" s="4">
        <f t="shared" si="31"/>
        <v>1324</v>
      </c>
      <c r="AI211" s="13">
        <f t="shared" si="32"/>
        <v>9.9999999999999645E-2</v>
      </c>
      <c r="AJ211" s="4">
        <f t="shared" si="33"/>
        <v>-3586</v>
      </c>
      <c r="AK211" s="4">
        <f t="shared" si="34"/>
        <v>-4479</v>
      </c>
      <c r="AL211" s="4">
        <f t="shared" si="35"/>
        <v>893</v>
      </c>
      <c r="AM211" s="13">
        <f t="shared" si="36"/>
        <v>0</v>
      </c>
    </row>
    <row r="212" spans="1:39" ht="15.75" thickTop="1">
      <c r="A212" s="6">
        <v>34121</v>
      </c>
      <c r="B212" s="2">
        <v>1993</v>
      </c>
      <c r="C212" s="2" t="s">
        <v>7</v>
      </c>
      <c r="D212" s="4">
        <v>1580854</v>
      </c>
      <c r="E212" s="4">
        <v>1515617</v>
      </c>
      <c r="F212" s="4">
        <v>65237</v>
      </c>
      <c r="G212" s="3">
        <v>4.0999999999999996</v>
      </c>
      <c r="H212" s="5">
        <v>1558366</v>
      </c>
      <c r="I212" s="5">
        <v>1492643</v>
      </c>
      <c r="J212" s="5">
        <v>65723</v>
      </c>
      <c r="K212" s="3">
        <v>4.2</v>
      </c>
      <c r="M212" s="12">
        <f t="shared" si="28"/>
        <v>0</v>
      </c>
      <c r="O212" s="14"/>
      <c r="P212" s="6">
        <v>34121</v>
      </c>
      <c r="Q212" s="2">
        <v>1993</v>
      </c>
      <c r="R212" s="2" t="s">
        <v>7</v>
      </c>
      <c r="S212" s="4">
        <v>1582000</v>
      </c>
      <c r="T212" s="4">
        <v>1518180</v>
      </c>
      <c r="U212" s="4">
        <v>63820</v>
      </c>
      <c r="V212" s="3">
        <v>4</v>
      </c>
      <c r="W212" s="5">
        <v>1562814</v>
      </c>
      <c r="X212" s="5">
        <v>1497871</v>
      </c>
      <c r="Y212" s="5">
        <v>64943</v>
      </c>
      <c r="Z212" s="3">
        <v>4.2</v>
      </c>
      <c r="AC212" s="6">
        <v>34121</v>
      </c>
      <c r="AD212" s="2">
        <v>1993</v>
      </c>
      <c r="AE212" s="2" t="s">
        <v>7</v>
      </c>
      <c r="AF212" s="4">
        <f t="shared" si="29"/>
        <v>-1146</v>
      </c>
      <c r="AG212" s="4">
        <f t="shared" si="30"/>
        <v>-2563</v>
      </c>
      <c r="AH212" s="4">
        <f t="shared" si="31"/>
        <v>1417</v>
      </c>
      <c r="AI212" s="13">
        <f t="shared" si="32"/>
        <v>9.9999999999999645E-2</v>
      </c>
      <c r="AJ212" s="4">
        <f t="shared" si="33"/>
        <v>-4448</v>
      </c>
      <c r="AK212" s="4">
        <f t="shared" si="34"/>
        <v>-5228</v>
      </c>
      <c r="AL212" s="4">
        <f t="shared" si="35"/>
        <v>780</v>
      </c>
      <c r="AM212" s="13">
        <f t="shared" si="36"/>
        <v>0</v>
      </c>
    </row>
    <row r="213" spans="1:39" ht="15.75" thickTop="1">
      <c r="A213" s="6">
        <v>34151</v>
      </c>
      <c r="B213" s="2">
        <v>1993</v>
      </c>
      <c r="C213" s="2" t="s">
        <v>8</v>
      </c>
      <c r="D213" s="4">
        <v>1587523</v>
      </c>
      <c r="E213" s="4">
        <v>1522908</v>
      </c>
      <c r="F213" s="4">
        <v>64615</v>
      </c>
      <c r="G213" s="3">
        <v>4.0999999999999996</v>
      </c>
      <c r="H213" s="5">
        <v>1561311</v>
      </c>
      <c r="I213" s="5">
        <v>1496146</v>
      </c>
      <c r="J213" s="5">
        <v>65165</v>
      </c>
      <c r="K213" s="3">
        <v>4.2</v>
      </c>
      <c r="M213" s="12">
        <f t="shared" si="28"/>
        <v>0</v>
      </c>
      <c r="O213" s="14"/>
      <c r="P213" s="6">
        <v>34151</v>
      </c>
      <c r="Q213" s="2">
        <v>1993</v>
      </c>
      <c r="R213" s="2" t="s">
        <v>8</v>
      </c>
      <c r="S213" s="4">
        <v>1596061</v>
      </c>
      <c r="T213" s="4">
        <v>1530791</v>
      </c>
      <c r="U213" s="4">
        <v>65270</v>
      </c>
      <c r="V213" s="3">
        <v>4.0999999999999996</v>
      </c>
      <c r="W213" s="5">
        <v>1566341</v>
      </c>
      <c r="X213" s="5">
        <v>1501954</v>
      </c>
      <c r="Y213" s="5">
        <v>64387</v>
      </c>
      <c r="Z213" s="3">
        <v>4.0999999999999996</v>
      </c>
      <c r="AC213" s="6">
        <v>34151</v>
      </c>
      <c r="AD213" s="2">
        <v>1993</v>
      </c>
      <c r="AE213" s="2" t="s">
        <v>8</v>
      </c>
      <c r="AF213" s="4">
        <f t="shared" si="29"/>
        <v>-8538</v>
      </c>
      <c r="AG213" s="4">
        <f t="shared" si="30"/>
        <v>-7883</v>
      </c>
      <c r="AH213" s="4">
        <f t="shared" si="31"/>
        <v>-655</v>
      </c>
      <c r="AI213" s="13">
        <f t="shared" si="32"/>
        <v>0</v>
      </c>
      <c r="AJ213" s="4">
        <f t="shared" si="33"/>
        <v>-5030</v>
      </c>
      <c r="AK213" s="4">
        <f t="shared" si="34"/>
        <v>-5808</v>
      </c>
      <c r="AL213" s="4">
        <f t="shared" si="35"/>
        <v>778</v>
      </c>
      <c r="AM213" s="13">
        <f t="shared" si="36"/>
        <v>0.10000000000000053</v>
      </c>
    </row>
    <row r="214" spans="1:39" ht="15.75" thickTop="1">
      <c r="A214" s="6">
        <v>34182</v>
      </c>
      <c r="B214" s="2">
        <v>1993</v>
      </c>
      <c r="C214" s="2" t="s">
        <v>9</v>
      </c>
      <c r="D214" s="4">
        <v>1569045</v>
      </c>
      <c r="E214" s="4">
        <v>1511287</v>
      </c>
      <c r="F214" s="4">
        <v>57758</v>
      </c>
      <c r="G214" s="3">
        <v>3.7</v>
      </c>
      <c r="H214" s="5">
        <v>1563031</v>
      </c>
      <c r="I214" s="5">
        <v>1498853</v>
      </c>
      <c r="J214" s="5">
        <v>64178</v>
      </c>
      <c r="K214" s="3">
        <v>4.0999999999999996</v>
      </c>
      <c r="M214" s="12">
        <f t="shared" si="28"/>
        <v>0</v>
      </c>
      <c r="O214" s="14"/>
      <c r="P214" s="6">
        <v>34182</v>
      </c>
      <c r="Q214" s="2">
        <v>1993</v>
      </c>
      <c r="R214" s="2" t="s">
        <v>9</v>
      </c>
      <c r="S214" s="4">
        <v>1572989</v>
      </c>
      <c r="T214" s="4">
        <v>1515197</v>
      </c>
      <c r="U214" s="4">
        <v>57792</v>
      </c>
      <c r="V214" s="3">
        <v>3.7</v>
      </c>
      <c r="W214" s="5">
        <v>1568352</v>
      </c>
      <c r="X214" s="5">
        <v>1505068</v>
      </c>
      <c r="Y214" s="5">
        <v>63284</v>
      </c>
      <c r="Z214" s="3">
        <v>4</v>
      </c>
      <c r="AC214" s="6">
        <v>34182</v>
      </c>
      <c r="AD214" s="2">
        <v>1993</v>
      </c>
      <c r="AE214" s="2" t="s">
        <v>9</v>
      </c>
      <c r="AF214" s="4">
        <f t="shared" si="29"/>
        <v>-3944</v>
      </c>
      <c r="AG214" s="4">
        <f t="shared" si="30"/>
        <v>-3910</v>
      </c>
      <c r="AH214" s="4">
        <f t="shared" si="31"/>
        <v>-34</v>
      </c>
      <c r="AI214" s="13">
        <f t="shared" si="32"/>
        <v>0</v>
      </c>
      <c r="AJ214" s="4">
        <f t="shared" si="33"/>
        <v>-5321</v>
      </c>
      <c r="AK214" s="4">
        <f t="shared" si="34"/>
        <v>-6215</v>
      </c>
      <c r="AL214" s="4">
        <f t="shared" si="35"/>
        <v>894</v>
      </c>
      <c r="AM214" s="13">
        <f t="shared" si="36"/>
        <v>9.9999999999999645E-2</v>
      </c>
    </row>
    <row r="215" spans="1:39" ht="15.75" thickTop="1">
      <c r="A215" s="6">
        <v>34213</v>
      </c>
      <c r="B215" s="2">
        <v>1993</v>
      </c>
      <c r="C215" s="2" t="s">
        <v>10</v>
      </c>
      <c r="D215" s="4">
        <v>1559468</v>
      </c>
      <c r="E215" s="4">
        <v>1504104</v>
      </c>
      <c r="F215" s="4">
        <v>55364</v>
      </c>
      <c r="G215" s="3">
        <v>3.6</v>
      </c>
      <c r="H215" s="5">
        <v>1563742</v>
      </c>
      <c r="I215" s="5">
        <v>1500766</v>
      </c>
      <c r="J215" s="5">
        <v>62976</v>
      </c>
      <c r="K215" s="3">
        <v>4</v>
      </c>
      <c r="M215" s="12">
        <f t="shared" si="28"/>
        <v>0</v>
      </c>
      <c r="O215" s="14"/>
      <c r="P215" s="6">
        <v>34213</v>
      </c>
      <c r="Q215" s="2">
        <v>1993</v>
      </c>
      <c r="R215" s="2" t="s">
        <v>10</v>
      </c>
      <c r="S215" s="4">
        <v>1559895</v>
      </c>
      <c r="T215" s="4">
        <v>1505681</v>
      </c>
      <c r="U215" s="4">
        <v>54214</v>
      </c>
      <c r="V215" s="3">
        <v>3.5</v>
      </c>
      <c r="W215" s="5">
        <v>1569298</v>
      </c>
      <c r="X215" s="5">
        <v>1507399</v>
      </c>
      <c r="Y215" s="5">
        <v>61899</v>
      </c>
      <c r="Z215" s="3">
        <v>3.9</v>
      </c>
      <c r="AC215" s="6">
        <v>34213</v>
      </c>
      <c r="AD215" s="2">
        <v>1993</v>
      </c>
      <c r="AE215" s="2" t="s">
        <v>10</v>
      </c>
      <c r="AF215" s="4">
        <f t="shared" si="29"/>
        <v>-427</v>
      </c>
      <c r="AG215" s="4">
        <f t="shared" si="30"/>
        <v>-1577</v>
      </c>
      <c r="AH215" s="4">
        <f t="shared" si="31"/>
        <v>1150</v>
      </c>
      <c r="AI215" s="13">
        <f t="shared" si="32"/>
        <v>0.10000000000000009</v>
      </c>
      <c r="AJ215" s="4">
        <f t="shared" si="33"/>
        <v>-5556</v>
      </c>
      <c r="AK215" s="4">
        <f t="shared" si="34"/>
        <v>-6633</v>
      </c>
      <c r="AL215" s="4">
        <f t="shared" si="35"/>
        <v>1077</v>
      </c>
      <c r="AM215" s="13">
        <f t="shared" si="36"/>
        <v>0.10000000000000009</v>
      </c>
    </row>
    <row r="216" spans="1:39" ht="15.75" thickTop="1">
      <c r="A216" s="6">
        <v>34243</v>
      </c>
      <c r="B216" s="2">
        <v>1993</v>
      </c>
      <c r="C216" s="2" t="s">
        <v>11</v>
      </c>
      <c r="D216" s="4">
        <v>1569802</v>
      </c>
      <c r="E216" s="4">
        <v>1515930</v>
      </c>
      <c r="F216" s="4">
        <v>53872</v>
      </c>
      <c r="G216" s="3">
        <v>3.4</v>
      </c>
      <c r="H216" s="5">
        <v>1563772</v>
      </c>
      <c r="I216" s="5">
        <v>1501879</v>
      </c>
      <c r="J216" s="5">
        <v>61893</v>
      </c>
      <c r="K216" s="3">
        <v>4</v>
      </c>
      <c r="M216" s="12">
        <f t="shared" si="28"/>
        <v>0</v>
      </c>
      <c r="O216" s="14"/>
      <c r="P216" s="6">
        <v>34243</v>
      </c>
      <c r="Q216" s="2">
        <v>1993</v>
      </c>
      <c r="R216" s="2" t="s">
        <v>11</v>
      </c>
      <c r="S216" s="4">
        <v>1573192</v>
      </c>
      <c r="T216" s="4">
        <v>1520322</v>
      </c>
      <c r="U216" s="4">
        <v>52870</v>
      </c>
      <c r="V216" s="3">
        <v>3.4</v>
      </c>
      <c r="W216" s="5">
        <v>1569773</v>
      </c>
      <c r="X216" s="5">
        <v>1509131</v>
      </c>
      <c r="Y216" s="5">
        <v>60642</v>
      </c>
      <c r="Z216" s="3">
        <v>3.9</v>
      </c>
      <c r="AC216" s="6">
        <v>34243</v>
      </c>
      <c r="AD216" s="2">
        <v>1993</v>
      </c>
      <c r="AE216" s="2" t="s">
        <v>11</v>
      </c>
      <c r="AF216" s="4">
        <f t="shared" si="29"/>
        <v>-3390</v>
      </c>
      <c r="AG216" s="4">
        <f t="shared" si="30"/>
        <v>-4392</v>
      </c>
      <c r="AH216" s="4">
        <f t="shared" si="31"/>
        <v>1002</v>
      </c>
      <c r="AI216" s="13">
        <f t="shared" si="32"/>
        <v>0</v>
      </c>
      <c r="AJ216" s="4">
        <f t="shared" si="33"/>
        <v>-6001</v>
      </c>
      <c r="AK216" s="4">
        <f t="shared" si="34"/>
        <v>-7252</v>
      </c>
      <c r="AL216" s="4">
        <f t="shared" si="35"/>
        <v>1251</v>
      </c>
      <c r="AM216" s="13">
        <f t="shared" si="36"/>
        <v>0.10000000000000009</v>
      </c>
    </row>
    <row r="217" spans="1:39" ht="15.75" thickTop="1">
      <c r="A217" s="6">
        <v>34274</v>
      </c>
      <c r="B217" s="2">
        <v>1993</v>
      </c>
      <c r="C217" s="2" t="s">
        <v>12</v>
      </c>
      <c r="D217" s="4">
        <v>1563291</v>
      </c>
      <c r="E217" s="4">
        <v>1509034</v>
      </c>
      <c r="F217" s="4">
        <v>54257</v>
      </c>
      <c r="G217" s="3">
        <v>3.5</v>
      </c>
      <c r="H217" s="5">
        <v>1563624</v>
      </c>
      <c r="I217" s="5">
        <v>1502434</v>
      </c>
      <c r="J217" s="5">
        <v>61190</v>
      </c>
      <c r="K217" s="3">
        <v>3.9</v>
      </c>
      <c r="M217" s="12">
        <f t="shared" si="28"/>
        <v>0</v>
      </c>
      <c r="O217" s="14"/>
      <c r="P217" s="6">
        <v>34274</v>
      </c>
      <c r="Q217" s="2">
        <v>1993</v>
      </c>
      <c r="R217" s="2" t="s">
        <v>12</v>
      </c>
      <c r="S217" s="4">
        <v>1570674</v>
      </c>
      <c r="T217" s="4">
        <v>1517517</v>
      </c>
      <c r="U217" s="4">
        <v>53157</v>
      </c>
      <c r="V217" s="3">
        <v>3.4</v>
      </c>
      <c r="W217" s="5">
        <v>1570243</v>
      </c>
      <c r="X217" s="5">
        <v>1510460</v>
      </c>
      <c r="Y217" s="5">
        <v>59783</v>
      </c>
      <c r="Z217" s="3">
        <v>3.8</v>
      </c>
      <c r="AC217" s="6">
        <v>34274</v>
      </c>
      <c r="AD217" s="2">
        <v>1993</v>
      </c>
      <c r="AE217" s="2" t="s">
        <v>12</v>
      </c>
      <c r="AF217" s="4">
        <f t="shared" si="29"/>
        <v>-7383</v>
      </c>
      <c r="AG217" s="4">
        <f t="shared" si="30"/>
        <v>-8483</v>
      </c>
      <c r="AH217" s="4">
        <f t="shared" si="31"/>
        <v>1100</v>
      </c>
      <c r="AI217" s="13">
        <f t="shared" si="32"/>
        <v>0.10000000000000009</v>
      </c>
      <c r="AJ217" s="4">
        <f t="shared" si="33"/>
        <v>-6619</v>
      </c>
      <c r="AK217" s="4">
        <f t="shared" si="34"/>
        <v>-8026</v>
      </c>
      <c r="AL217" s="4">
        <f t="shared" si="35"/>
        <v>1407</v>
      </c>
      <c r="AM217" s="13">
        <f t="shared" si="36"/>
        <v>0.10000000000000009</v>
      </c>
    </row>
    <row r="218" spans="1:39" ht="15.75" thickTop="1">
      <c r="A218" s="6">
        <v>34304</v>
      </c>
      <c r="B218" s="2">
        <v>1993</v>
      </c>
      <c r="C218" s="2" t="s">
        <v>13</v>
      </c>
      <c r="D218" s="4">
        <v>1558145</v>
      </c>
      <c r="E218" s="4">
        <v>1497188</v>
      </c>
      <c r="F218" s="4">
        <v>60957</v>
      </c>
      <c r="G218" s="3">
        <v>3.9</v>
      </c>
      <c r="H218" s="5">
        <v>1563681</v>
      </c>
      <c r="I218" s="5">
        <v>1502851</v>
      </c>
      <c r="J218" s="5">
        <v>60830</v>
      </c>
      <c r="K218" s="3">
        <v>3.9</v>
      </c>
      <c r="M218" s="12">
        <f t="shared" si="28"/>
        <v>0</v>
      </c>
      <c r="O218" s="14"/>
      <c r="P218" s="6">
        <v>34304</v>
      </c>
      <c r="Q218" s="2">
        <v>1993</v>
      </c>
      <c r="R218" s="2" t="s">
        <v>13</v>
      </c>
      <c r="S218" s="4">
        <v>1565952</v>
      </c>
      <c r="T218" s="4">
        <v>1506347</v>
      </c>
      <c r="U218" s="4">
        <v>59605</v>
      </c>
      <c r="V218" s="3">
        <v>3.8</v>
      </c>
      <c r="W218" s="5">
        <v>1571003</v>
      </c>
      <c r="X218" s="5">
        <v>1511693</v>
      </c>
      <c r="Y218" s="5">
        <v>59310</v>
      </c>
      <c r="Z218" s="3">
        <v>3.8</v>
      </c>
      <c r="AC218" s="6">
        <v>34304</v>
      </c>
      <c r="AD218" s="2">
        <v>1993</v>
      </c>
      <c r="AE218" s="2" t="s">
        <v>13</v>
      </c>
      <c r="AF218" s="4">
        <f t="shared" si="29"/>
        <v>-7807</v>
      </c>
      <c r="AG218" s="4">
        <f t="shared" si="30"/>
        <v>-9159</v>
      </c>
      <c r="AH218" s="4">
        <f t="shared" si="31"/>
        <v>1352</v>
      </c>
      <c r="AI218" s="13">
        <f t="shared" si="32"/>
        <v>0.10000000000000009</v>
      </c>
      <c r="AJ218" s="4">
        <f t="shared" si="33"/>
        <v>-7322</v>
      </c>
      <c r="AK218" s="4">
        <f t="shared" si="34"/>
        <v>-8842</v>
      </c>
      <c r="AL218" s="4">
        <f t="shared" si="35"/>
        <v>1520</v>
      </c>
      <c r="AM218" s="13">
        <f t="shared" si="36"/>
        <v>0.10000000000000009</v>
      </c>
    </row>
    <row r="219" spans="1:39" ht="15.75" thickTop="1">
      <c r="A219" s="6">
        <v>34335</v>
      </c>
      <c r="B219" s="2">
        <v>1994</v>
      </c>
      <c r="C219" s="2" t="s">
        <v>2</v>
      </c>
      <c r="D219" s="4">
        <v>1551000</v>
      </c>
      <c r="E219" s="4">
        <v>1473795</v>
      </c>
      <c r="F219" s="4">
        <v>77205</v>
      </c>
      <c r="G219" s="3">
        <v>5</v>
      </c>
      <c r="H219" s="5">
        <v>1564177</v>
      </c>
      <c r="I219" s="5">
        <v>1503584</v>
      </c>
      <c r="J219" s="5">
        <v>60593</v>
      </c>
      <c r="K219" s="3">
        <v>3.9</v>
      </c>
      <c r="M219" s="12">
        <f t="shared" si="28"/>
        <v>0</v>
      </c>
      <c r="O219" s="14"/>
      <c r="P219" s="6">
        <v>34335</v>
      </c>
      <c r="Q219" s="2">
        <v>1994</v>
      </c>
      <c r="R219" s="2" t="s">
        <v>2</v>
      </c>
      <c r="S219" s="4">
        <v>1559442</v>
      </c>
      <c r="T219" s="4">
        <v>1485643</v>
      </c>
      <c r="U219" s="4">
        <v>73799</v>
      </c>
      <c r="V219" s="3">
        <v>4.7</v>
      </c>
      <c r="W219" s="5">
        <v>1571977</v>
      </c>
      <c r="X219" s="5">
        <v>1512937</v>
      </c>
      <c r="Y219" s="5">
        <v>59040</v>
      </c>
      <c r="Z219" s="3">
        <v>3.8</v>
      </c>
      <c r="AC219" s="6">
        <v>34335</v>
      </c>
      <c r="AD219" s="2">
        <v>1994</v>
      </c>
      <c r="AE219" s="2" t="s">
        <v>2</v>
      </c>
      <c r="AF219" s="4">
        <f t="shared" si="29"/>
        <v>-8442</v>
      </c>
      <c r="AG219" s="4">
        <f t="shared" si="30"/>
        <v>-11848</v>
      </c>
      <c r="AH219" s="4">
        <f t="shared" si="31"/>
        <v>3406</v>
      </c>
      <c r="AI219" s="13">
        <f t="shared" si="32"/>
        <v>0.29999999999999982</v>
      </c>
      <c r="AJ219" s="4">
        <f t="shared" si="33"/>
        <v>-7800</v>
      </c>
      <c r="AK219" s="4">
        <f t="shared" si="34"/>
        <v>-9353</v>
      </c>
      <c r="AL219" s="4">
        <f t="shared" si="35"/>
        <v>1553</v>
      </c>
      <c r="AM219" s="13">
        <f t="shared" si="36"/>
        <v>0.10000000000000009</v>
      </c>
    </row>
    <row r="220" spans="1:39" ht="15.75" thickTop="1">
      <c r="A220" s="6">
        <v>34366</v>
      </c>
      <c r="B220" s="2">
        <v>1994</v>
      </c>
      <c r="C220" s="2" t="s">
        <v>3</v>
      </c>
      <c r="D220" s="4">
        <v>1553820</v>
      </c>
      <c r="E220" s="4">
        <v>1481481</v>
      </c>
      <c r="F220" s="4">
        <v>72339</v>
      </c>
      <c r="G220" s="3">
        <v>4.7</v>
      </c>
      <c r="H220" s="5">
        <v>1565121</v>
      </c>
      <c r="I220" s="5">
        <v>1505132</v>
      </c>
      <c r="J220" s="5">
        <v>59989</v>
      </c>
      <c r="K220" s="3">
        <v>3.8</v>
      </c>
      <c r="M220" s="12">
        <f t="shared" si="28"/>
        <v>0</v>
      </c>
      <c r="O220" s="14"/>
      <c r="P220" s="6">
        <v>34366</v>
      </c>
      <c r="Q220" s="2">
        <v>1994</v>
      </c>
      <c r="R220" s="2" t="s">
        <v>3</v>
      </c>
      <c r="S220" s="4">
        <v>1566023</v>
      </c>
      <c r="T220" s="4">
        <v>1494957</v>
      </c>
      <c r="U220" s="4">
        <v>71066</v>
      </c>
      <c r="V220" s="3">
        <v>4.5</v>
      </c>
      <c r="W220" s="5">
        <v>1572773</v>
      </c>
      <c r="X220" s="5">
        <v>1514259</v>
      </c>
      <c r="Y220" s="5">
        <v>58514</v>
      </c>
      <c r="Z220" s="3">
        <v>3.7</v>
      </c>
      <c r="AC220" s="6">
        <v>34366</v>
      </c>
      <c r="AD220" s="2">
        <v>1994</v>
      </c>
      <c r="AE220" s="2" t="s">
        <v>3</v>
      </c>
      <c r="AF220" s="4">
        <f t="shared" si="29"/>
        <v>-12203</v>
      </c>
      <c r="AG220" s="4">
        <f t="shared" si="30"/>
        <v>-13476</v>
      </c>
      <c r="AH220" s="4">
        <f t="shared" si="31"/>
        <v>1273</v>
      </c>
      <c r="AI220" s="13">
        <f t="shared" si="32"/>
        <v>0.20000000000000018</v>
      </c>
      <c r="AJ220" s="4">
        <f t="shared" si="33"/>
        <v>-7652</v>
      </c>
      <c r="AK220" s="4">
        <f t="shared" si="34"/>
        <v>-9127</v>
      </c>
      <c r="AL220" s="4">
        <f t="shared" si="35"/>
        <v>1475</v>
      </c>
      <c r="AM220" s="13">
        <f t="shared" si="36"/>
        <v>9.9999999999999645E-2</v>
      </c>
    </row>
    <row r="221" spans="1:39" ht="15.75" thickTop="1">
      <c r="A221" s="6">
        <v>34394</v>
      </c>
      <c r="B221" s="2">
        <v>1994</v>
      </c>
      <c r="C221" s="2" t="s">
        <v>4</v>
      </c>
      <c r="D221" s="4">
        <v>1553016</v>
      </c>
      <c r="E221" s="4">
        <v>1484711</v>
      </c>
      <c r="F221" s="4">
        <v>68305</v>
      </c>
      <c r="G221" s="3">
        <v>4.4000000000000004</v>
      </c>
      <c r="H221" s="5">
        <v>1566457</v>
      </c>
      <c r="I221" s="5">
        <v>1507639</v>
      </c>
      <c r="J221" s="5">
        <v>58818</v>
      </c>
      <c r="K221" s="3">
        <v>3.8</v>
      </c>
      <c r="M221" s="12">
        <f t="shared" si="28"/>
        <v>0</v>
      </c>
      <c r="O221" s="14"/>
      <c r="P221" s="6">
        <v>34394</v>
      </c>
      <c r="Q221" s="2">
        <v>1994</v>
      </c>
      <c r="R221" s="2" t="s">
        <v>4</v>
      </c>
      <c r="S221" s="4">
        <v>1565591</v>
      </c>
      <c r="T221" s="4">
        <v>1498963</v>
      </c>
      <c r="U221" s="4">
        <v>66628</v>
      </c>
      <c r="V221" s="3">
        <v>4.3</v>
      </c>
      <c r="W221" s="5">
        <v>1573192</v>
      </c>
      <c r="X221" s="5">
        <v>1515752</v>
      </c>
      <c r="Y221" s="5">
        <v>57440</v>
      </c>
      <c r="Z221" s="3">
        <v>3.7</v>
      </c>
      <c r="AC221" s="6">
        <v>34394</v>
      </c>
      <c r="AD221" s="2">
        <v>1994</v>
      </c>
      <c r="AE221" s="2" t="s">
        <v>4</v>
      </c>
      <c r="AF221" s="4">
        <f t="shared" si="29"/>
        <v>-12575</v>
      </c>
      <c r="AG221" s="4">
        <f t="shared" si="30"/>
        <v>-14252</v>
      </c>
      <c r="AH221" s="4">
        <f t="shared" si="31"/>
        <v>1677</v>
      </c>
      <c r="AI221" s="13">
        <f t="shared" si="32"/>
        <v>0.10000000000000053</v>
      </c>
      <c r="AJ221" s="4">
        <f t="shared" si="33"/>
        <v>-6735</v>
      </c>
      <c r="AK221" s="4">
        <f t="shared" si="34"/>
        <v>-8113</v>
      </c>
      <c r="AL221" s="4">
        <f t="shared" si="35"/>
        <v>1378</v>
      </c>
      <c r="AM221" s="13">
        <f t="shared" si="36"/>
        <v>9.9999999999999645E-2</v>
      </c>
    </row>
    <row r="222" spans="1:39" ht="15.75" thickTop="1">
      <c r="A222" s="6">
        <v>34425</v>
      </c>
      <c r="B222" s="2">
        <v>1994</v>
      </c>
      <c r="C222" s="2" t="s">
        <v>5</v>
      </c>
      <c r="D222" s="4">
        <v>1562829</v>
      </c>
      <c r="E222" s="4">
        <v>1505579</v>
      </c>
      <c r="F222" s="4">
        <v>57250</v>
      </c>
      <c r="G222" s="3">
        <v>3.7</v>
      </c>
      <c r="H222" s="5">
        <v>1568426</v>
      </c>
      <c r="I222" s="5">
        <v>1510972</v>
      </c>
      <c r="J222" s="5">
        <v>57454</v>
      </c>
      <c r="K222" s="3">
        <v>3.7</v>
      </c>
      <c r="M222" s="12">
        <f t="shared" si="28"/>
        <v>0</v>
      </c>
      <c r="O222" s="14"/>
      <c r="P222" s="6">
        <v>34425</v>
      </c>
      <c r="Q222" s="2">
        <v>1994</v>
      </c>
      <c r="R222" s="2" t="s">
        <v>5</v>
      </c>
      <c r="S222" s="4">
        <v>1566710</v>
      </c>
      <c r="T222" s="4">
        <v>1512019</v>
      </c>
      <c r="U222" s="4">
        <v>54691</v>
      </c>
      <c r="V222" s="3">
        <v>3.5</v>
      </c>
      <c r="W222" s="5">
        <v>1573670</v>
      </c>
      <c r="X222" s="5">
        <v>1517550</v>
      </c>
      <c r="Y222" s="5">
        <v>56120</v>
      </c>
      <c r="Z222" s="3">
        <v>3.6</v>
      </c>
      <c r="AC222" s="6">
        <v>34425</v>
      </c>
      <c r="AD222" s="2">
        <v>1994</v>
      </c>
      <c r="AE222" s="2" t="s">
        <v>5</v>
      </c>
      <c r="AF222" s="4">
        <f t="shared" si="29"/>
        <v>-3881</v>
      </c>
      <c r="AG222" s="4">
        <f t="shared" si="30"/>
        <v>-6440</v>
      </c>
      <c r="AH222" s="4">
        <f t="shared" si="31"/>
        <v>2559</v>
      </c>
      <c r="AI222" s="13">
        <f t="shared" si="32"/>
        <v>0.20000000000000018</v>
      </c>
      <c r="AJ222" s="4">
        <f t="shared" si="33"/>
        <v>-5244</v>
      </c>
      <c r="AK222" s="4">
        <f t="shared" si="34"/>
        <v>-6578</v>
      </c>
      <c r="AL222" s="4">
        <f t="shared" si="35"/>
        <v>1334</v>
      </c>
      <c r="AM222" s="13">
        <f t="shared" si="36"/>
        <v>0.10000000000000009</v>
      </c>
    </row>
    <row r="223" spans="1:39" ht="15.75" thickTop="1">
      <c r="A223" s="6">
        <v>34455</v>
      </c>
      <c r="B223" s="2">
        <v>1994</v>
      </c>
      <c r="C223" s="2" t="s">
        <v>6</v>
      </c>
      <c r="D223" s="4">
        <v>1568520</v>
      </c>
      <c r="E223" s="4">
        <v>1518972</v>
      </c>
      <c r="F223" s="4">
        <v>49548</v>
      </c>
      <c r="G223" s="3">
        <v>3.2</v>
      </c>
      <c r="H223" s="5">
        <v>1570896</v>
      </c>
      <c r="I223" s="5">
        <v>1514652</v>
      </c>
      <c r="J223" s="5">
        <v>56244</v>
      </c>
      <c r="K223" s="3">
        <v>3.6</v>
      </c>
      <c r="M223" s="12">
        <f t="shared" si="28"/>
        <v>0</v>
      </c>
      <c r="O223" s="14"/>
      <c r="P223" s="6">
        <v>34455</v>
      </c>
      <c r="Q223" s="2">
        <v>1994</v>
      </c>
      <c r="R223" s="2" t="s">
        <v>6</v>
      </c>
      <c r="S223" s="4">
        <v>1573573</v>
      </c>
      <c r="T223" s="4">
        <v>1524869</v>
      </c>
      <c r="U223" s="4">
        <v>48704</v>
      </c>
      <c r="V223" s="3">
        <v>3.1</v>
      </c>
      <c r="W223" s="5">
        <v>1574752</v>
      </c>
      <c r="X223" s="5">
        <v>1519835</v>
      </c>
      <c r="Y223" s="5">
        <v>54917</v>
      </c>
      <c r="Z223" s="3">
        <v>3.5</v>
      </c>
      <c r="AC223" s="6">
        <v>34455</v>
      </c>
      <c r="AD223" s="2">
        <v>1994</v>
      </c>
      <c r="AE223" s="2" t="s">
        <v>6</v>
      </c>
      <c r="AF223" s="4">
        <f t="shared" si="29"/>
        <v>-5053</v>
      </c>
      <c r="AG223" s="4">
        <f t="shared" si="30"/>
        <v>-5897</v>
      </c>
      <c r="AH223" s="4">
        <f t="shared" si="31"/>
        <v>844</v>
      </c>
      <c r="AI223" s="13">
        <f t="shared" si="32"/>
        <v>0.10000000000000009</v>
      </c>
      <c r="AJ223" s="4">
        <f t="shared" si="33"/>
        <v>-3856</v>
      </c>
      <c r="AK223" s="4">
        <f t="shared" si="34"/>
        <v>-5183</v>
      </c>
      <c r="AL223" s="4">
        <f t="shared" si="35"/>
        <v>1327</v>
      </c>
      <c r="AM223" s="13">
        <f t="shared" si="36"/>
        <v>0.10000000000000009</v>
      </c>
    </row>
    <row r="224" spans="1:39" ht="15.75" thickTop="1">
      <c r="A224" s="6">
        <v>34486</v>
      </c>
      <c r="B224" s="2">
        <v>1994</v>
      </c>
      <c r="C224" s="2" t="s">
        <v>7</v>
      </c>
      <c r="D224" s="4">
        <v>1594229</v>
      </c>
      <c r="E224" s="4">
        <v>1539742</v>
      </c>
      <c r="F224" s="4">
        <v>54487</v>
      </c>
      <c r="G224" s="3">
        <v>3.4</v>
      </c>
      <c r="H224" s="5">
        <v>1573626</v>
      </c>
      <c r="I224" s="5">
        <v>1518164</v>
      </c>
      <c r="J224" s="5">
        <v>55462</v>
      </c>
      <c r="K224" s="3">
        <v>3.5</v>
      </c>
      <c r="M224" s="12">
        <f t="shared" si="28"/>
        <v>0</v>
      </c>
      <c r="O224" s="14"/>
      <c r="P224" s="6">
        <v>34486</v>
      </c>
      <c r="Q224" s="2">
        <v>1994</v>
      </c>
      <c r="R224" s="2" t="s">
        <v>7</v>
      </c>
      <c r="S224" s="4">
        <v>1593999</v>
      </c>
      <c r="T224" s="4">
        <v>1540362</v>
      </c>
      <c r="U224" s="4">
        <v>53637</v>
      </c>
      <c r="V224" s="3">
        <v>3.4</v>
      </c>
      <c r="W224" s="5">
        <v>1576678</v>
      </c>
      <c r="X224" s="5">
        <v>1522551</v>
      </c>
      <c r="Y224" s="5">
        <v>54127</v>
      </c>
      <c r="Z224" s="3">
        <v>3.4</v>
      </c>
      <c r="AC224" s="6">
        <v>34486</v>
      </c>
      <c r="AD224" s="2">
        <v>1994</v>
      </c>
      <c r="AE224" s="2" t="s">
        <v>7</v>
      </c>
      <c r="AF224" s="4">
        <f t="shared" si="29"/>
        <v>230</v>
      </c>
      <c r="AG224" s="4">
        <f t="shared" si="30"/>
        <v>-620</v>
      </c>
      <c r="AH224" s="4">
        <f t="shared" si="31"/>
        <v>850</v>
      </c>
      <c r="AI224" s="13">
        <f t="shared" si="32"/>
        <v>0</v>
      </c>
      <c r="AJ224" s="4">
        <f t="shared" si="33"/>
        <v>-3052</v>
      </c>
      <c r="AK224" s="4">
        <f t="shared" si="34"/>
        <v>-4387</v>
      </c>
      <c r="AL224" s="4">
        <f t="shared" si="35"/>
        <v>1335</v>
      </c>
      <c r="AM224" s="13">
        <f t="shared" si="36"/>
        <v>0.10000000000000009</v>
      </c>
    </row>
    <row r="225" spans="1:39" ht="15.75" thickTop="1">
      <c r="A225" s="6">
        <v>34516</v>
      </c>
      <c r="B225" s="2">
        <v>1994</v>
      </c>
      <c r="C225" s="2" t="s">
        <v>8</v>
      </c>
      <c r="D225" s="4">
        <v>1595089</v>
      </c>
      <c r="E225" s="4">
        <v>1546206</v>
      </c>
      <c r="F225" s="4">
        <v>48883</v>
      </c>
      <c r="G225" s="3">
        <v>3.1</v>
      </c>
      <c r="H225" s="5">
        <v>1576478</v>
      </c>
      <c r="I225" s="5">
        <v>1521224</v>
      </c>
      <c r="J225" s="5">
        <v>55254</v>
      </c>
      <c r="K225" s="3">
        <v>3.5</v>
      </c>
      <c r="M225" s="12">
        <f t="shared" si="28"/>
        <v>0</v>
      </c>
      <c r="O225" s="14"/>
      <c r="P225" s="6">
        <v>34516</v>
      </c>
      <c r="Q225" s="2">
        <v>1994</v>
      </c>
      <c r="R225" s="2" t="s">
        <v>8</v>
      </c>
      <c r="S225" s="4">
        <v>1599487</v>
      </c>
      <c r="T225" s="4">
        <v>1551024</v>
      </c>
      <c r="U225" s="4">
        <v>48463</v>
      </c>
      <c r="V225" s="3">
        <v>3</v>
      </c>
      <c r="W225" s="5">
        <v>1579347</v>
      </c>
      <c r="X225" s="5">
        <v>1525461</v>
      </c>
      <c r="Y225" s="5">
        <v>53886</v>
      </c>
      <c r="Z225" s="3">
        <v>3.4</v>
      </c>
      <c r="AC225" s="6">
        <v>34516</v>
      </c>
      <c r="AD225" s="2">
        <v>1994</v>
      </c>
      <c r="AE225" s="2" t="s">
        <v>8</v>
      </c>
      <c r="AF225" s="4">
        <f t="shared" si="29"/>
        <v>-4398</v>
      </c>
      <c r="AG225" s="4">
        <f t="shared" si="30"/>
        <v>-4818</v>
      </c>
      <c r="AH225" s="4">
        <f t="shared" si="31"/>
        <v>420</v>
      </c>
      <c r="AI225" s="13">
        <f t="shared" si="32"/>
        <v>0.10000000000000009</v>
      </c>
      <c r="AJ225" s="4">
        <f t="shared" si="33"/>
        <v>-2869</v>
      </c>
      <c r="AK225" s="4">
        <f t="shared" si="34"/>
        <v>-4237</v>
      </c>
      <c r="AL225" s="4">
        <f t="shared" si="35"/>
        <v>1368</v>
      </c>
      <c r="AM225" s="13">
        <f t="shared" si="36"/>
        <v>0.10000000000000009</v>
      </c>
    </row>
    <row r="226" spans="1:39" ht="15.75" thickTop="1">
      <c r="A226" s="6">
        <v>34547</v>
      </c>
      <c r="B226" s="2">
        <v>1994</v>
      </c>
      <c r="C226" s="2" t="s">
        <v>9</v>
      </c>
      <c r="D226" s="4">
        <v>1585060</v>
      </c>
      <c r="E226" s="4">
        <v>1533584</v>
      </c>
      <c r="F226" s="4">
        <v>51476</v>
      </c>
      <c r="G226" s="3">
        <v>3.2</v>
      </c>
      <c r="H226" s="5">
        <v>1579098</v>
      </c>
      <c r="I226" s="5">
        <v>1523596</v>
      </c>
      <c r="J226" s="5">
        <v>55502</v>
      </c>
      <c r="K226" s="3">
        <v>3.5</v>
      </c>
      <c r="M226" s="12">
        <f t="shared" si="28"/>
        <v>0</v>
      </c>
      <c r="O226" s="14"/>
      <c r="P226" s="6">
        <v>34547</v>
      </c>
      <c r="Q226" s="2">
        <v>1994</v>
      </c>
      <c r="R226" s="2" t="s">
        <v>9</v>
      </c>
      <c r="S226" s="4">
        <v>1585950</v>
      </c>
      <c r="T226" s="4">
        <v>1535333</v>
      </c>
      <c r="U226" s="4">
        <v>50617</v>
      </c>
      <c r="V226" s="3">
        <v>3.2</v>
      </c>
      <c r="W226" s="5">
        <v>1582286</v>
      </c>
      <c r="X226" s="5">
        <v>1528196</v>
      </c>
      <c r="Y226" s="5">
        <v>54090</v>
      </c>
      <c r="Z226" s="3">
        <v>3.4</v>
      </c>
      <c r="AC226" s="6">
        <v>34547</v>
      </c>
      <c r="AD226" s="2">
        <v>1994</v>
      </c>
      <c r="AE226" s="2" t="s">
        <v>9</v>
      </c>
      <c r="AF226" s="4">
        <f t="shared" si="29"/>
        <v>-890</v>
      </c>
      <c r="AG226" s="4">
        <f t="shared" si="30"/>
        <v>-1749</v>
      </c>
      <c r="AH226" s="4">
        <f t="shared" si="31"/>
        <v>859</v>
      </c>
      <c r="AI226" s="13">
        <f t="shared" si="32"/>
        <v>0</v>
      </c>
      <c r="AJ226" s="4">
        <f t="shared" si="33"/>
        <v>-3188</v>
      </c>
      <c r="AK226" s="4">
        <f t="shared" si="34"/>
        <v>-4600</v>
      </c>
      <c r="AL226" s="4">
        <f t="shared" si="35"/>
        <v>1412</v>
      </c>
      <c r="AM226" s="13">
        <f t="shared" si="36"/>
        <v>0.10000000000000009</v>
      </c>
    </row>
    <row r="227" spans="1:39" ht="15.75" thickTop="1">
      <c r="A227" s="6">
        <v>34578</v>
      </c>
      <c r="B227" s="2">
        <v>1994</v>
      </c>
      <c r="C227" s="2" t="s">
        <v>10</v>
      </c>
      <c r="D227" s="4">
        <v>1581193</v>
      </c>
      <c r="E227" s="4">
        <v>1530412</v>
      </c>
      <c r="F227" s="4">
        <v>50781</v>
      </c>
      <c r="G227" s="3">
        <v>3.2</v>
      </c>
      <c r="H227" s="5">
        <v>1581340</v>
      </c>
      <c r="I227" s="5">
        <v>1525512</v>
      </c>
      <c r="J227" s="5">
        <v>55828</v>
      </c>
      <c r="K227" s="3">
        <v>3.5</v>
      </c>
      <c r="M227" s="12">
        <f t="shared" si="28"/>
        <v>0</v>
      </c>
      <c r="O227" s="14"/>
      <c r="P227" s="6">
        <v>34578</v>
      </c>
      <c r="Q227" s="2">
        <v>1994</v>
      </c>
      <c r="R227" s="2" t="s">
        <v>10</v>
      </c>
      <c r="S227" s="4">
        <v>1579623</v>
      </c>
      <c r="T227" s="4">
        <v>1530410</v>
      </c>
      <c r="U227" s="4">
        <v>49213</v>
      </c>
      <c r="V227" s="3">
        <v>3.1</v>
      </c>
      <c r="W227" s="5">
        <v>1584874</v>
      </c>
      <c r="X227" s="5">
        <v>1530495</v>
      </c>
      <c r="Y227" s="5">
        <v>54379</v>
      </c>
      <c r="Z227" s="3">
        <v>3.4</v>
      </c>
      <c r="AC227" s="6">
        <v>34578</v>
      </c>
      <c r="AD227" s="2">
        <v>1994</v>
      </c>
      <c r="AE227" s="2" t="s">
        <v>10</v>
      </c>
      <c r="AF227" s="4">
        <f t="shared" si="29"/>
        <v>1570</v>
      </c>
      <c r="AG227" s="4">
        <f t="shared" si="30"/>
        <v>2</v>
      </c>
      <c r="AH227" s="4">
        <f t="shared" si="31"/>
        <v>1568</v>
      </c>
      <c r="AI227" s="13">
        <f t="shared" si="32"/>
        <v>0.10000000000000009</v>
      </c>
      <c r="AJ227" s="4">
        <f t="shared" si="33"/>
        <v>-3534</v>
      </c>
      <c r="AK227" s="4">
        <f t="shared" si="34"/>
        <v>-4983</v>
      </c>
      <c r="AL227" s="4">
        <f t="shared" si="35"/>
        <v>1449</v>
      </c>
      <c r="AM227" s="13">
        <f t="shared" si="36"/>
        <v>0.10000000000000009</v>
      </c>
    </row>
    <row r="228" spans="1:39" ht="15.75" thickTop="1">
      <c r="A228" s="6">
        <v>34608</v>
      </c>
      <c r="B228" s="2">
        <v>1994</v>
      </c>
      <c r="C228" s="2" t="s">
        <v>11</v>
      </c>
      <c r="D228" s="4">
        <v>1586228</v>
      </c>
      <c r="E228" s="4">
        <v>1538207</v>
      </c>
      <c r="F228" s="4">
        <v>48021</v>
      </c>
      <c r="G228" s="3">
        <v>3</v>
      </c>
      <c r="H228" s="5">
        <v>1583464</v>
      </c>
      <c r="I228" s="5">
        <v>1527672</v>
      </c>
      <c r="J228" s="5">
        <v>55792</v>
      </c>
      <c r="K228" s="3">
        <v>3.5</v>
      </c>
      <c r="M228" s="12">
        <f t="shared" si="28"/>
        <v>0</v>
      </c>
      <c r="O228" s="14"/>
      <c r="P228" s="6">
        <v>34608</v>
      </c>
      <c r="Q228" s="2">
        <v>1994</v>
      </c>
      <c r="R228" s="2" t="s">
        <v>11</v>
      </c>
      <c r="S228" s="4">
        <v>1591379</v>
      </c>
      <c r="T228" s="4">
        <v>1544174</v>
      </c>
      <c r="U228" s="4">
        <v>47205</v>
      </c>
      <c r="V228" s="3">
        <v>3</v>
      </c>
      <c r="W228" s="5">
        <v>1586633</v>
      </c>
      <c r="X228" s="5">
        <v>1532263</v>
      </c>
      <c r="Y228" s="5">
        <v>54370</v>
      </c>
      <c r="Z228" s="3">
        <v>3.4</v>
      </c>
      <c r="AC228" s="6">
        <v>34608</v>
      </c>
      <c r="AD228" s="2">
        <v>1994</v>
      </c>
      <c r="AE228" s="2" t="s">
        <v>11</v>
      </c>
      <c r="AF228" s="4">
        <f t="shared" si="29"/>
        <v>-5151</v>
      </c>
      <c r="AG228" s="4">
        <f t="shared" si="30"/>
        <v>-5967</v>
      </c>
      <c r="AH228" s="4">
        <f t="shared" si="31"/>
        <v>816</v>
      </c>
      <c r="AI228" s="13">
        <f t="shared" si="32"/>
        <v>0</v>
      </c>
      <c r="AJ228" s="4">
        <f t="shared" si="33"/>
        <v>-3169</v>
      </c>
      <c r="AK228" s="4">
        <f t="shared" si="34"/>
        <v>-4591</v>
      </c>
      <c r="AL228" s="4">
        <f t="shared" si="35"/>
        <v>1422</v>
      </c>
      <c r="AM228" s="13">
        <f t="shared" si="36"/>
        <v>0.10000000000000009</v>
      </c>
    </row>
    <row r="229" spans="1:39" ht="15.75" thickTop="1">
      <c r="A229" s="6">
        <v>34639</v>
      </c>
      <c r="B229" s="2">
        <v>1994</v>
      </c>
      <c r="C229" s="2" t="s">
        <v>12</v>
      </c>
      <c r="D229" s="4">
        <v>1589283</v>
      </c>
      <c r="E229" s="4">
        <v>1539975</v>
      </c>
      <c r="F229" s="4">
        <v>49308</v>
      </c>
      <c r="G229" s="3">
        <v>3.1</v>
      </c>
      <c r="H229" s="5">
        <v>1585745</v>
      </c>
      <c r="I229" s="5">
        <v>1530435</v>
      </c>
      <c r="J229" s="5">
        <v>55310</v>
      </c>
      <c r="K229" s="3">
        <v>3.5</v>
      </c>
      <c r="M229" s="12">
        <f t="shared" si="28"/>
        <v>0</v>
      </c>
      <c r="O229" s="14"/>
      <c r="P229" s="6">
        <v>34639</v>
      </c>
      <c r="Q229" s="2">
        <v>1994</v>
      </c>
      <c r="R229" s="2" t="s">
        <v>12</v>
      </c>
      <c r="S229" s="4">
        <v>1588511</v>
      </c>
      <c r="T229" s="4">
        <v>1540720</v>
      </c>
      <c r="U229" s="4">
        <v>47791</v>
      </c>
      <c r="V229" s="3">
        <v>3</v>
      </c>
      <c r="W229" s="5">
        <v>1587538</v>
      </c>
      <c r="X229" s="5">
        <v>1533551</v>
      </c>
      <c r="Y229" s="5">
        <v>53987</v>
      </c>
      <c r="Z229" s="3">
        <v>3.4</v>
      </c>
      <c r="AC229" s="6">
        <v>34639</v>
      </c>
      <c r="AD229" s="2">
        <v>1994</v>
      </c>
      <c r="AE229" s="2" t="s">
        <v>12</v>
      </c>
      <c r="AF229" s="4">
        <f t="shared" si="29"/>
        <v>772</v>
      </c>
      <c r="AG229" s="4">
        <f t="shared" si="30"/>
        <v>-745</v>
      </c>
      <c r="AH229" s="4">
        <f t="shared" si="31"/>
        <v>1517</v>
      </c>
      <c r="AI229" s="13">
        <f t="shared" si="32"/>
        <v>0.10000000000000009</v>
      </c>
      <c r="AJ229" s="4">
        <f t="shared" si="33"/>
        <v>-1793</v>
      </c>
      <c r="AK229" s="4">
        <f t="shared" si="34"/>
        <v>-3116</v>
      </c>
      <c r="AL229" s="4">
        <f t="shared" si="35"/>
        <v>1323</v>
      </c>
      <c r="AM229" s="13">
        <f t="shared" si="36"/>
        <v>0.10000000000000009</v>
      </c>
    </row>
    <row r="230" spans="1:39" ht="15.75" thickTop="1">
      <c r="A230" s="6">
        <v>34669</v>
      </c>
      <c r="B230" s="2">
        <v>1994</v>
      </c>
      <c r="C230" s="2" t="s">
        <v>13</v>
      </c>
      <c r="D230" s="4">
        <v>1580795</v>
      </c>
      <c r="E230" s="4">
        <v>1525088</v>
      </c>
      <c r="F230" s="4">
        <v>55707</v>
      </c>
      <c r="G230" s="3">
        <v>3.5</v>
      </c>
      <c r="H230" s="5">
        <v>1587657</v>
      </c>
      <c r="I230" s="5">
        <v>1532951</v>
      </c>
      <c r="J230" s="5">
        <v>54706</v>
      </c>
      <c r="K230" s="3">
        <v>3.4</v>
      </c>
      <c r="M230" s="12">
        <f t="shared" si="28"/>
        <v>0</v>
      </c>
      <c r="O230" s="14"/>
      <c r="P230" s="6">
        <v>34669</v>
      </c>
      <c r="Q230" s="2">
        <v>1994</v>
      </c>
      <c r="R230" s="2" t="s">
        <v>13</v>
      </c>
      <c r="S230" s="4">
        <v>1580843</v>
      </c>
      <c r="T230" s="4">
        <v>1526238</v>
      </c>
      <c r="U230" s="4">
        <v>54605</v>
      </c>
      <c r="V230" s="3">
        <v>3.5</v>
      </c>
      <c r="W230" s="5">
        <v>1587598</v>
      </c>
      <c r="X230" s="5">
        <v>1534103</v>
      </c>
      <c r="Y230" s="5">
        <v>53495</v>
      </c>
      <c r="Z230" s="3">
        <v>3.4</v>
      </c>
      <c r="AC230" s="6">
        <v>34669</v>
      </c>
      <c r="AD230" s="2">
        <v>1994</v>
      </c>
      <c r="AE230" s="2" t="s">
        <v>13</v>
      </c>
      <c r="AF230" s="4">
        <f t="shared" si="29"/>
        <v>-48</v>
      </c>
      <c r="AG230" s="4">
        <f t="shared" si="30"/>
        <v>-1150</v>
      </c>
      <c r="AH230" s="4">
        <f t="shared" si="31"/>
        <v>1102</v>
      </c>
      <c r="AI230" s="13">
        <f t="shared" si="32"/>
        <v>0</v>
      </c>
      <c r="AJ230" s="4">
        <f t="shared" si="33"/>
        <v>59</v>
      </c>
      <c r="AK230" s="4">
        <f t="shared" si="34"/>
        <v>-1152</v>
      </c>
      <c r="AL230" s="4">
        <f t="shared" si="35"/>
        <v>1211</v>
      </c>
      <c r="AM230" s="13">
        <f t="shared" si="36"/>
        <v>0</v>
      </c>
    </row>
    <row r="231" spans="1:39" ht="15.75" thickTop="1">
      <c r="A231" s="6">
        <v>34700</v>
      </c>
      <c r="B231" s="2">
        <v>1995</v>
      </c>
      <c r="C231" s="2" t="s">
        <v>2</v>
      </c>
      <c r="D231" s="4">
        <v>1572612</v>
      </c>
      <c r="E231" s="4">
        <v>1502174</v>
      </c>
      <c r="F231" s="4">
        <v>70438</v>
      </c>
      <c r="G231" s="3">
        <v>4.5</v>
      </c>
      <c r="H231" s="5">
        <v>1588463</v>
      </c>
      <c r="I231" s="5">
        <v>1534077</v>
      </c>
      <c r="J231" s="5">
        <v>54386</v>
      </c>
      <c r="K231" s="3">
        <v>3.4</v>
      </c>
      <c r="M231" s="12">
        <f t="shared" si="28"/>
        <v>0</v>
      </c>
      <c r="O231" s="14"/>
      <c r="P231" s="6">
        <v>34700</v>
      </c>
      <c r="Q231" s="2">
        <v>1995</v>
      </c>
      <c r="R231" s="2" t="s">
        <v>2</v>
      </c>
      <c r="S231" s="4">
        <v>1571028</v>
      </c>
      <c r="T231" s="4">
        <v>1503012</v>
      </c>
      <c r="U231" s="4">
        <v>68016</v>
      </c>
      <c r="V231" s="3">
        <v>4.3</v>
      </c>
      <c r="W231" s="5">
        <v>1586919</v>
      </c>
      <c r="X231" s="5">
        <v>1533671</v>
      </c>
      <c r="Y231" s="5">
        <v>53248</v>
      </c>
      <c r="Z231" s="3">
        <v>3.4</v>
      </c>
      <c r="AC231" s="6">
        <v>34700</v>
      </c>
      <c r="AD231" s="2">
        <v>1995</v>
      </c>
      <c r="AE231" s="2" t="s">
        <v>2</v>
      </c>
      <c r="AF231" s="4">
        <f t="shared" si="29"/>
        <v>1584</v>
      </c>
      <c r="AG231" s="4">
        <f t="shared" si="30"/>
        <v>-838</v>
      </c>
      <c r="AH231" s="4">
        <f t="shared" si="31"/>
        <v>2422</v>
      </c>
      <c r="AI231" s="13">
        <f t="shared" si="32"/>
        <v>0.20000000000000018</v>
      </c>
      <c r="AJ231" s="4">
        <f t="shared" si="33"/>
        <v>1544</v>
      </c>
      <c r="AK231" s="4">
        <f t="shared" si="34"/>
        <v>406</v>
      </c>
      <c r="AL231" s="4">
        <f t="shared" si="35"/>
        <v>1138</v>
      </c>
      <c r="AM231" s="13">
        <f t="shared" si="36"/>
        <v>0</v>
      </c>
    </row>
    <row r="232" spans="1:39" ht="15.75" thickTop="1">
      <c r="A232" s="6">
        <v>34731</v>
      </c>
      <c r="B232" s="2">
        <v>1995</v>
      </c>
      <c r="C232" s="2" t="s">
        <v>3</v>
      </c>
      <c r="D232" s="4">
        <v>1579330</v>
      </c>
      <c r="E232" s="4">
        <v>1515786</v>
      </c>
      <c r="F232" s="4">
        <v>63544</v>
      </c>
      <c r="G232" s="3">
        <v>4</v>
      </c>
      <c r="H232" s="5">
        <v>1587952</v>
      </c>
      <c r="I232" s="5">
        <v>1533419</v>
      </c>
      <c r="J232" s="5">
        <v>54533</v>
      </c>
      <c r="K232" s="3">
        <v>3.4</v>
      </c>
      <c r="M232" s="12">
        <f t="shared" si="28"/>
        <v>0</v>
      </c>
      <c r="O232" s="14"/>
      <c r="P232" s="6">
        <v>34731</v>
      </c>
      <c r="Q232" s="2">
        <v>1995</v>
      </c>
      <c r="R232" s="2" t="s">
        <v>3</v>
      </c>
      <c r="S232" s="4">
        <v>1576352</v>
      </c>
      <c r="T232" s="4">
        <v>1513405</v>
      </c>
      <c r="U232" s="4">
        <v>62947</v>
      </c>
      <c r="V232" s="3">
        <v>4</v>
      </c>
      <c r="W232" s="5">
        <v>1585864</v>
      </c>
      <c r="X232" s="5">
        <v>1532441</v>
      </c>
      <c r="Y232" s="5">
        <v>53423</v>
      </c>
      <c r="Z232" s="3">
        <v>3.4</v>
      </c>
      <c r="AC232" s="6">
        <v>34731</v>
      </c>
      <c r="AD232" s="2">
        <v>1995</v>
      </c>
      <c r="AE232" s="2" t="s">
        <v>3</v>
      </c>
      <c r="AF232" s="4">
        <f t="shared" si="29"/>
        <v>2978</v>
      </c>
      <c r="AG232" s="4">
        <f t="shared" si="30"/>
        <v>2381</v>
      </c>
      <c r="AH232" s="4">
        <f t="shared" si="31"/>
        <v>597</v>
      </c>
      <c r="AI232" s="13">
        <f t="shared" si="32"/>
        <v>0</v>
      </c>
      <c r="AJ232" s="4">
        <f t="shared" si="33"/>
        <v>2088</v>
      </c>
      <c r="AK232" s="4">
        <f t="shared" si="34"/>
        <v>978</v>
      </c>
      <c r="AL232" s="4">
        <f t="shared" si="35"/>
        <v>1110</v>
      </c>
      <c r="AM232" s="13">
        <f t="shared" si="36"/>
        <v>0</v>
      </c>
    </row>
    <row r="233" spans="1:39" ht="15.75" thickTop="1">
      <c r="A233" s="6">
        <v>34759</v>
      </c>
      <c r="B233" s="2">
        <v>1995</v>
      </c>
      <c r="C233" s="2" t="s">
        <v>4</v>
      </c>
      <c r="D233" s="4">
        <v>1581752</v>
      </c>
      <c r="E233" s="4">
        <v>1519888</v>
      </c>
      <c r="F233" s="4">
        <v>61864</v>
      </c>
      <c r="G233" s="3">
        <v>3.9</v>
      </c>
      <c r="H233" s="5">
        <v>1586353</v>
      </c>
      <c r="I233" s="5">
        <v>1531286</v>
      </c>
      <c r="J233" s="5">
        <v>55067</v>
      </c>
      <c r="K233" s="3">
        <v>3.5</v>
      </c>
      <c r="M233" s="12">
        <f t="shared" si="28"/>
        <v>0</v>
      </c>
      <c r="O233" s="14"/>
      <c r="P233" s="6">
        <v>34759</v>
      </c>
      <c r="Q233" s="2">
        <v>1995</v>
      </c>
      <c r="R233" s="2" t="s">
        <v>4</v>
      </c>
      <c r="S233" s="4">
        <v>1580000</v>
      </c>
      <c r="T233" s="4">
        <v>1519120</v>
      </c>
      <c r="U233" s="4">
        <v>60880</v>
      </c>
      <c r="V233" s="3">
        <v>3.9</v>
      </c>
      <c r="W233" s="5">
        <v>1584719</v>
      </c>
      <c r="X233" s="5">
        <v>1530740</v>
      </c>
      <c r="Y233" s="5">
        <v>53979</v>
      </c>
      <c r="Z233" s="3">
        <v>3.4</v>
      </c>
      <c r="AC233" s="6">
        <v>34759</v>
      </c>
      <c r="AD233" s="2">
        <v>1995</v>
      </c>
      <c r="AE233" s="2" t="s">
        <v>4</v>
      </c>
      <c r="AF233" s="4">
        <f t="shared" si="29"/>
        <v>1752</v>
      </c>
      <c r="AG233" s="4">
        <f t="shared" si="30"/>
        <v>768</v>
      </c>
      <c r="AH233" s="4">
        <f t="shared" si="31"/>
        <v>984</v>
      </c>
      <c r="AI233" s="13">
        <f t="shared" si="32"/>
        <v>0</v>
      </c>
      <c r="AJ233" s="4">
        <f t="shared" si="33"/>
        <v>1634</v>
      </c>
      <c r="AK233" s="4">
        <f t="shared" si="34"/>
        <v>546</v>
      </c>
      <c r="AL233" s="4">
        <f t="shared" si="35"/>
        <v>1088</v>
      </c>
      <c r="AM233" s="13">
        <f t="shared" si="36"/>
        <v>0.10000000000000009</v>
      </c>
    </row>
    <row r="234" spans="1:39" ht="15.75" thickTop="1">
      <c r="A234" s="6">
        <v>34790</v>
      </c>
      <c r="B234" s="2">
        <v>1995</v>
      </c>
      <c r="C234" s="2" t="s">
        <v>5</v>
      </c>
      <c r="D234" s="4">
        <v>1581548</v>
      </c>
      <c r="E234" s="4">
        <v>1523638</v>
      </c>
      <c r="F234" s="4">
        <v>57910</v>
      </c>
      <c r="G234" s="3">
        <v>3.7</v>
      </c>
      <c r="H234" s="5">
        <v>1584228</v>
      </c>
      <c r="I234" s="5">
        <v>1528502</v>
      </c>
      <c r="J234" s="5">
        <v>55726</v>
      </c>
      <c r="K234" s="3">
        <v>3.5</v>
      </c>
      <c r="M234" s="12">
        <f t="shared" si="28"/>
        <v>0</v>
      </c>
      <c r="O234" s="14"/>
      <c r="P234" s="6">
        <v>34790</v>
      </c>
      <c r="Q234" s="2">
        <v>1995</v>
      </c>
      <c r="R234" s="2" t="s">
        <v>5</v>
      </c>
      <c r="S234" s="4">
        <v>1581618</v>
      </c>
      <c r="T234" s="4">
        <v>1526339</v>
      </c>
      <c r="U234" s="4">
        <v>55279</v>
      </c>
      <c r="V234" s="3">
        <v>3.5</v>
      </c>
      <c r="W234" s="5">
        <v>1583617</v>
      </c>
      <c r="X234" s="5">
        <v>1528981</v>
      </c>
      <c r="Y234" s="5">
        <v>54636</v>
      </c>
      <c r="Z234" s="3">
        <v>3.5</v>
      </c>
      <c r="AC234" s="6">
        <v>34790</v>
      </c>
      <c r="AD234" s="2">
        <v>1995</v>
      </c>
      <c r="AE234" s="2" t="s">
        <v>5</v>
      </c>
      <c r="AF234" s="4">
        <f t="shared" si="29"/>
        <v>-70</v>
      </c>
      <c r="AG234" s="4">
        <f t="shared" si="30"/>
        <v>-2701</v>
      </c>
      <c r="AH234" s="4">
        <f t="shared" si="31"/>
        <v>2631</v>
      </c>
      <c r="AI234" s="13">
        <f t="shared" si="32"/>
        <v>0.20000000000000018</v>
      </c>
      <c r="AJ234" s="4">
        <f t="shared" si="33"/>
        <v>611</v>
      </c>
      <c r="AK234" s="4">
        <f t="shared" si="34"/>
        <v>-479</v>
      </c>
      <c r="AL234" s="4">
        <f t="shared" si="35"/>
        <v>1090</v>
      </c>
      <c r="AM234" s="13">
        <f t="shared" si="36"/>
        <v>0</v>
      </c>
    </row>
    <row r="235" spans="1:39" ht="15.75" thickTop="1">
      <c r="A235" s="6">
        <v>34820</v>
      </c>
      <c r="B235" s="2">
        <v>1995</v>
      </c>
      <c r="C235" s="2" t="s">
        <v>6</v>
      </c>
      <c r="D235" s="4">
        <v>1572337</v>
      </c>
      <c r="E235" s="4">
        <v>1520076</v>
      </c>
      <c r="F235" s="4">
        <v>52261</v>
      </c>
      <c r="G235" s="3">
        <v>3.3</v>
      </c>
      <c r="H235" s="5">
        <v>1582669</v>
      </c>
      <c r="I235" s="5">
        <v>1526390</v>
      </c>
      <c r="J235" s="5">
        <v>56279</v>
      </c>
      <c r="K235" s="3">
        <v>3.6</v>
      </c>
      <c r="M235" s="12">
        <f t="shared" si="28"/>
        <v>0</v>
      </c>
      <c r="O235" s="14"/>
      <c r="P235" s="6">
        <v>34820</v>
      </c>
      <c r="Q235" s="2">
        <v>1995</v>
      </c>
      <c r="R235" s="2" t="s">
        <v>6</v>
      </c>
      <c r="S235" s="4">
        <v>1578791</v>
      </c>
      <c r="T235" s="4">
        <v>1527569</v>
      </c>
      <c r="U235" s="4">
        <v>51222</v>
      </c>
      <c r="V235" s="3">
        <v>3.2</v>
      </c>
      <c r="W235" s="5">
        <v>1582975</v>
      </c>
      <c r="X235" s="5">
        <v>1527855</v>
      </c>
      <c r="Y235" s="5">
        <v>55120</v>
      </c>
      <c r="Z235" s="3">
        <v>3.5</v>
      </c>
      <c r="AC235" s="6">
        <v>34820</v>
      </c>
      <c r="AD235" s="2">
        <v>1995</v>
      </c>
      <c r="AE235" s="2" t="s">
        <v>6</v>
      </c>
      <c r="AF235" s="4">
        <f t="shared" si="29"/>
        <v>-6454</v>
      </c>
      <c r="AG235" s="4">
        <f t="shared" si="30"/>
        <v>-7493</v>
      </c>
      <c r="AH235" s="4">
        <f t="shared" si="31"/>
        <v>1039</v>
      </c>
      <c r="AI235" s="13">
        <f t="shared" si="32"/>
        <v>9.9999999999999645E-2</v>
      </c>
      <c r="AJ235" s="4">
        <f t="shared" si="33"/>
        <v>-306</v>
      </c>
      <c r="AK235" s="4">
        <f t="shared" si="34"/>
        <v>-1465</v>
      </c>
      <c r="AL235" s="4">
        <f t="shared" si="35"/>
        <v>1159</v>
      </c>
      <c r="AM235" s="13">
        <f t="shared" si="36"/>
        <v>0.10000000000000009</v>
      </c>
    </row>
    <row r="236" spans="1:39" ht="15.75" thickTop="1">
      <c r="A236" s="6">
        <v>34851</v>
      </c>
      <c r="B236" s="2">
        <v>1995</v>
      </c>
      <c r="C236" s="2" t="s">
        <v>7</v>
      </c>
      <c r="D236" s="4">
        <v>1597483</v>
      </c>
      <c r="E236" s="4">
        <v>1541221</v>
      </c>
      <c r="F236" s="4">
        <v>56262</v>
      </c>
      <c r="G236" s="3">
        <v>3.5</v>
      </c>
      <c r="H236" s="5">
        <v>1582538</v>
      </c>
      <c r="I236" s="5">
        <v>1525978</v>
      </c>
      <c r="J236" s="5">
        <v>56560</v>
      </c>
      <c r="K236" s="3">
        <v>3.6</v>
      </c>
      <c r="M236" s="12">
        <f t="shared" si="28"/>
        <v>0</v>
      </c>
      <c r="O236" s="14"/>
      <c r="P236" s="6">
        <v>34851</v>
      </c>
      <c r="Q236" s="2">
        <v>1995</v>
      </c>
      <c r="R236" s="2" t="s">
        <v>7</v>
      </c>
      <c r="S236" s="4">
        <v>1599370</v>
      </c>
      <c r="T236" s="4">
        <v>1543781</v>
      </c>
      <c r="U236" s="4">
        <v>55589</v>
      </c>
      <c r="V236" s="3">
        <v>3.5</v>
      </c>
      <c r="W236" s="5">
        <v>1583287</v>
      </c>
      <c r="X236" s="5">
        <v>1527968</v>
      </c>
      <c r="Y236" s="5">
        <v>55319</v>
      </c>
      <c r="Z236" s="3">
        <v>3.5</v>
      </c>
      <c r="AC236" s="6">
        <v>34851</v>
      </c>
      <c r="AD236" s="2">
        <v>1995</v>
      </c>
      <c r="AE236" s="2" t="s">
        <v>7</v>
      </c>
      <c r="AF236" s="4">
        <f t="shared" si="29"/>
        <v>-1887</v>
      </c>
      <c r="AG236" s="4">
        <f t="shared" si="30"/>
        <v>-2560</v>
      </c>
      <c r="AH236" s="4">
        <f t="shared" si="31"/>
        <v>673</v>
      </c>
      <c r="AI236" s="13">
        <f t="shared" si="32"/>
        <v>0</v>
      </c>
      <c r="AJ236" s="4">
        <f t="shared" si="33"/>
        <v>-749</v>
      </c>
      <c r="AK236" s="4">
        <f t="shared" si="34"/>
        <v>-1990</v>
      </c>
      <c r="AL236" s="4">
        <f t="shared" si="35"/>
        <v>1241</v>
      </c>
      <c r="AM236" s="13">
        <f t="shared" si="36"/>
        <v>0.10000000000000009</v>
      </c>
    </row>
    <row r="237" spans="1:39" ht="15.75" thickTop="1">
      <c r="A237" s="6">
        <v>34881</v>
      </c>
      <c r="B237" s="2">
        <v>1995</v>
      </c>
      <c r="C237" s="2" t="s">
        <v>8</v>
      </c>
      <c r="D237" s="4">
        <v>1603611</v>
      </c>
      <c r="E237" s="4">
        <v>1553455</v>
      </c>
      <c r="F237" s="4">
        <v>50156</v>
      </c>
      <c r="G237" s="3">
        <v>3.1</v>
      </c>
      <c r="H237" s="5">
        <v>1584065</v>
      </c>
      <c r="I237" s="5">
        <v>1527537</v>
      </c>
      <c r="J237" s="5">
        <v>56528</v>
      </c>
      <c r="K237" s="3">
        <v>3.6</v>
      </c>
      <c r="M237" s="12">
        <f t="shared" si="28"/>
        <v>0</v>
      </c>
      <c r="O237" s="14"/>
      <c r="P237" s="6">
        <v>34881</v>
      </c>
      <c r="Q237" s="2">
        <v>1995</v>
      </c>
      <c r="R237" s="2" t="s">
        <v>8</v>
      </c>
      <c r="S237" s="4">
        <v>1606469</v>
      </c>
      <c r="T237" s="4">
        <v>1556859</v>
      </c>
      <c r="U237" s="4">
        <v>49610</v>
      </c>
      <c r="V237" s="3">
        <v>3.1</v>
      </c>
      <c r="W237" s="5">
        <v>1584710</v>
      </c>
      <c r="X237" s="5">
        <v>1529460</v>
      </c>
      <c r="Y237" s="5">
        <v>55250</v>
      </c>
      <c r="Z237" s="3">
        <v>3.5</v>
      </c>
      <c r="AC237" s="6">
        <v>34881</v>
      </c>
      <c r="AD237" s="2">
        <v>1995</v>
      </c>
      <c r="AE237" s="2" t="s">
        <v>8</v>
      </c>
      <c r="AF237" s="4">
        <f t="shared" si="29"/>
        <v>-2858</v>
      </c>
      <c r="AG237" s="4">
        <f t="shared" si="30"/>
        <v>-3404</v>
      </c>
      <c r="AH237" s="4">
        <f t="shared" si="31"/>
        <v>546</v>
      </c>
      <c r="AI237" s="13">
        <f t="shared" si="32"/>
        <v>0</v>
      </c>
      <c r="AJ237" s="4">
        <f t="shared" si="33"/>
        <v>-645</v>
      </c>
      <c r="AK237" s="4">
        <f t="shared" si="34"/>
        <v>-1923</v>
      </c>
      <c r="AL237" s="4">
        <f t="shared" si="35"/>
        <v>1278</v>
      </c>
      <c r="AM237" s="13">
        <f t="shared" si="36"/>
        <v>0.10000000000000009</v>
      </c>
    </row>
    <row r="238" spans="1:39" ht="15.75" thickTop="1">
      <c r="A238" s="6">
        <v>34912</v>
      </c>
      <c r="B238" s="2">
        <v>1995</v>
      </c>
      <c r="C238" s="2" t="s">
        <v>9</v>
      </c>
      <c r="D238" s="4">
        <v>1591238</v>
      </c>
      <c r="E238" s="4">
        <v>1540319</v>
      </c>
      <c r="F238" s="4">
        <v>50919</v>
      </c>
      <c r="G238" s="3">
        <v>3.2</v>
      </c>
      <c r="H238" s="5">
        <v>1587065</v>
      </c>
      <c r="I238" s="5">
        <v>1530812</v>
      </c>
      <c r="J238" s="5">
        <v>56253</v>
      </c>
      <c r="K238" s="3">
        <v>3.5</v>
      </c>
      <c r="M238" s="12">
        <f t="shared" si="28"/>
        <v>0</v>
      </c>
      <c r="O238" s="14"/>
      <c r="P238" s="6">
        <v>34912</v>
      </c>
      <c r="Q238" s="2">
        <v>1995</v>
      </c>
      <c r="R238" s="2" t="s">
        <v>9</v>
      </c>
      <c r="S238" s="4">
        <v>1587209</v>
      </c>
      <c r="T238" s="4">
        <v>1536417</v>
      </c>
      <c r="U238" s="4">
        <v>50792</v>
      </c>
      <c r="V238" s="3">
        <v>3.2</v>
      </c>
      <c r="W238" s="5">
        <v>1586920</v>
      </c>
      <c r="X238" s="5">
        <v>1531939</v>
      </c>
      <c r="Y238" s="5">
        <v>54981</v>
      </c>
      <c r="Z238" s="3">
        <v>3.5</v>
      </c>
      <c r="AC238" s="6">
        <v>34912</v>
      </c>
      <c r="AD238" s="2">
        <v>1995</v>
      </c>
      <c r="AE238" s="2" t="s">
        <v>9</v>
      </c>
      <c r="AF238" s="4">
        <f t="shared" si="29"/>
        <v>4029</v>
      </c>
      <c r="AG238" s="4">
        <f t="shared" si="30"/>
        <v>3902</v>
      </c>
      <c r="AH238" s="4">
        <f t="shared" si="31"/>
        <v>127</v>
      </c>
      <c r="AI238" s="13">
        <f t="shared" si="32"/>
        <v>0</v>
      </c>
      <c r="AJ238" s="4">
        <f t="shared" si="33"/>
        <v>145</v>
      </c>
      <c r="AK238" s="4">
        <f t="shared" si="34"/>
        <v>-1127</v>
      </c>
      <c r="AL238" s="4">
        <f t="shared" si="35"/>
        <v>1272</v>
      </c>
      <c r="AM238" s="13">
        <f t="shared" si="36"/>
        <v>0</v>
      </c>
    </row>
    <row r="239" spans="1:39" ht="15.75" thickTop="1">
      <c r="A239" s="6">
        <v>34943</v>
      </c>
      <c r="B239" s="2">
        <v>1995</v>
      </c>
      <c r="C239" s="2" t="s">
        <v>10</v>
      </c>
      <c r="D239" s="4">
        <v>1591269</v>
      </c>
      <c r="E239" s="4">
        <v>1540668</v>
      </c>
      <c r="F239" s="4">
        <v>50601</v>
      </c>
      <c r="G239" s="3">
        <v>3.2</v>
      </c>
      <c r="H239" s="5">
        <v>1590698</v>
      </c>
      <c r="I239" s="5">
        <v>1534723</v>
      </c>
      <c r="J239" s="5">
        <v>55975</v>
      </c>
      <c r="K239" s="3">
        <v>3.5</v>
      </c>
      <c r="M239" s="12">
        <f t="shared" si="28"/>
        <v>0</v>
      </c>
      <c r="O239" s="14"/>
      <c r="P239" s="6">
        <v>34943</v>
      </c>
      <c r="Q239" s="2">
        <v>1995</v>
      </c>
      <c r="R239" s="2" t="s">
        <v>10</v>
      </c>
      <c r="S239" s="4">
        <v>1582355</v>
      </c>
      <c r="T239" s="4">
        <v>1533917</v>
      </c>
      <c r="U239" s="4">
        <v>48438</v>
      </c>
      <c r="V239" s="3">
        <v>3.1</v>
      </c>
      <c r="W239" s="5">
        <v>1589414</v>
      </c>
      <c r="X239" s="5">
        <v>1534686</v>
      </c>
      <c r="Y239" s="5">
        <v>54728</v>
      </c>
      <c r="Z239" s="3">
        <v>3.4</v>
      </c>
      <c r="AC239" s="6">
        <v>34943</v>
      </c>
      <c r="AD239" s="2">
        <v>1995</v>
      </c>
      <c r="AE239" s="2" t="s">
        <v>10</v>
      </c>
      <c r="AF239" s="4">
        <f t="shared" si="29"/>
        <v>8914</v>
      </c>
      <c r="AG239" s="4">
        <f t="shared" si="30"/>
        <v>6751</v>
      </c>
      <c r="AH239" s="4">
        <f t="shared" si="31"/>
        <v>2163</v>
      </c>
      <c r="AI239" s="13">
        <f t="shared" si="32"/>
        <v>0.10000000000000009</v>
      </c>
      <c r="AJ239" s="4">
        <f t="shared" si="33"/>
        <v>1284</v>
      </c>
      <c r="AK239" s="4">
        <f t="shared" si="34"/>
        <v>37</v>
      </c>
      <c r="AL239" s="4">
        <f t="shared" si="35"/>
        <v>1247</v>
      </c>
      <c r="AM239" s="13">
        <f t="shared" si="36"/>
        <v>0.10000000000000009</v>
      </c>
    </row>
    <row r="240" spans="1:39" ht="15.75" thickTop="1">
      <c r="A240" s="6">
        <v>34973</v>
      </c>
      <c r="B240" s="2">
        <v>1995</v>
      </c>
      <c r="C240" s="2" t="s">
        <v>11</v>
      </c>
      <c r="D240" s="4">
        <v>1602088</v>
      </c>
      <c r="E240" s="4">
        <v>1554189</v>
      </c>
      <c r="F240" s="4">
        <v>47899</v>
      </c>
      <c r="G240" s="3">
        <v>3</v>
      </c>
      <c r="H240" s="5">
        <v>1594064</v>
      </c>
      <c r="I240" s="5">
        <v>1538084</v>
      </c>
      <c r="J240" s="5">
        <v>55980</v>
      </c>
      <c r="K240" s="3">
        <v>3.5</v>
      </c>
      <c r="M240" s="12">
        <f t="shared" si="28"/>
        <v>0</v>
      </c>
      <c r="O240" s="14"/>
      <c r="P240" s="6">
        <v>34973</v>
      </c>
      <c r="Q240" s="2">
        <v>1995</v>
      </c>
      <c r="R240" s="2" t="s">
        <v>11</v>
      </c>
      <c r="S240" s="4">
        <v>1598774</v>
      </c>
      <c r="T240" s="4">
        <v>1551598</v>
      </c>
      <c r="U240" s="4">
        <v>47176</v>
      </c>
      <c r="V240" s="3">
        <v>3</v>
      </c>
      <c r="W240" s="5">
        <v>1591779</v>
      </c>
      <c r="X240" s="5">
        <v>1537060</v>
      </c>
      <c r="Y240" s="5">
        <v>54719</v>
      </c>
      <c r="Z240" s="3">
        <v>3.4</v>
      </c>
      <c r="AC240" s="6">
        <v>34973</v>
      </c>
      <c r="AD240" s="2">
        <v>1995</v>
      </c>
      <c r="AE240" s="2" t="s">
        <v>11</v>
      </c>
      <c r="AF240" s="4">
        <f t="shared" si="29"/>
        <v>3314</v>
      </c>
      <c r="AG240" s="4">
        <f t="shared" si="30"/>
        <v>2591</v>
      </c>
      <c r="AH240" s="4">
        <f t="shared" si="31"/>
        <v>723</v>
      </c>
      <c r="AI240" s="13">
        <f t="shared" si="32"/>
        <v>0</v>
      </c>
      <c r="AJ240" s="4">
        <f t="shared" si="33"/>
        <v>2285</v>
      </c>
      <c r="AK240" s="4">
        <f t="shared" si="34"/>
        <v>1024</v>
      </c>
      <c r="AL240" s="4">
        <f t="shared" si="35"/>
        <v>1261</v>
      </c>
      <c r="AM240" s="13">
        <f t="shared" si="36"/>
        <v>0.10000000000000009</v>
      </c>
    </row>
    <row r="241" spans="1:39" ht="15.75" thickTop="1">
      <c r="A241" s="6">
        <v>35004</v>
      </c>
      <c r="B241" s="2">
        <v>1995</v>
      </c>
      <c r="C241" s="2" t="s">
        <v>12</v>
      </c>
      <c r="D241" s="4">
        <v>1597437</v>
      </c>
      <c r="E241" s="4">
        <v>1546961</v>
      </c>
      <c r="F241" s="4">
        <v>50476</v>
      </c>
      <c r="G241" s="3">
        <v>3.2</v>
      </c>
      <c r="H241" s="5">
        <v>1596772</v>
      </c>
      <c r="I241" s="5">
        <v>1540509</v>
      </c>
      <c r="J241" s="5">
        <v>56263</v>
      </c>
      <c r="K241" s="3">
        <v>3.5</v>
      </c>
      <c r="M241" s="12">
        <f t="shared" si="28"/>
        <v>0</v>
      </c>
      <c r="O241" s="14"/>
      <c r="P241" s="6">
        <v>35004</v>
      </c>
      <c r="Q241" s="2">
        <v>1995</v>
      </c>
      <c r="R241" s="2" t="s">
        <v>12</v>
      </c>
      <c r="S241" s="4">
        <v>1595536</v>
      </c>
      <c r="T241" s="4">
        <v>1545490</v>
      </c>
      <c r="U241" s="4">
        <v>50046</v>
      </c>
      <c r="V241" s="3">
        <v>3.1</v>
      </c>
      <c r="W241" s="5">
        <v>1593846</v>
      </c>
      <c r="X241" s="5">
        <v>1538866</v>
      </c>
      <c r="Y241" s="5">
        <v>54980</v>
      </c>
      <c r="Z241" s="3">
        <v>3.4</v>
      </c>
      <c r="AC241" s="6">
        <v>35004</v>
      </c>
      <c r="AD241" s="2">
        <v>1995</v>
      </c>
      <c r="AE241" s="2" t="s">
        <v>12</v>
      </c>
      <c r="AF241" s="4">
        <f t="shared" si="29"/>
        <v>1901</v>
      </c>
      <c r="AG241" s="4">
        <f t="shared" si="30"/>
        <v>1471</v>
      </c>
      <c r="AH241" s="4">
        <f t="shared" si="31"/>
        <v>430</v>
      </c>
      <c r="AI241" s="13">
        <f t="shared" si="32"/>
        <v>0.10000000000000009</v>
      </c>
      <c r="AJ241" s="4">
        <f t="shared" si="33"/>
        <v>2926</v>
      </c>
      <c r="AK241" s="4">
        <f t="shared" si="34"/>
        <v>1643</v>
      </c>
      <c r="AL241" s="4">
        <f t="shared" si="35"/>
        <v>1283</v>
      </c>
      <c r="AM241" s="13">
        <f t="shared" si="36"/>
        <v>0.10000000000000009</v>
      </c>
    </row>
    <row r="242" spans="1:39" ht="15.75" thickTop="1">
      <c r="A242" s="6">
        <v>35034</v>
      </c>
      <c r="B242" s="2">
        <v>1995</v>
      </c>
      <c r="C242" s="2" t="s">
        <v>13</v>
      </c>
      <c r="D242" s="4">
        <v>1594150</v>
      </c>
      <c r="E242" s="4">
        <v>1536570</v>
      </c>
      <c r="F242" s="4">
        <v>57580</v>
      </c>
      <c r="G242" s="3">
        <v>3.6</v>
      </c>
      <c r="H242" s="5">
        <v>1599219</v>
      </c>
      <c r="I242" s="5">
        <v>1542460</v>
      </c>
      <c r="J242" s="5">
        <v>56759</v>
      </c>
      <c r="K242" s="3">
        <v>3.5</v>
      </c>
      <c r="M242" s="12">
        <f t="shared" si="28"/>
        <v>0</v>
      </c>
      <c r="O242" s="14"/>
      <c r="P242" s="6">
        <v>35034</v>
      </c>
      <c r="Q242" s="2">
        <v>1995</v>
      </c>
      <c r="R242" s="2" t="s">
        <v>13</v>
      </c>
      <c r="S242" s="4">
        <v>1587117</v>
      </c>
      <c r="T242" s="4">
        <v>1531296</v>
      </c>
      <c r="U242" s="4">
        <v>55821</v>
      </c>
      <c r="V242" s="3">
        <v>3.5</v>
      </c>
      <c r="W242" s="5">
        <v>1595819</v>
      </c>
      <c r="X242" s="5">
        <v>1540376</v>
      </c>
      <c r="Y242" s="5">
        <v>55443</v>
      </c>
      <c r="Z242" s="3">
        <v>3.5</v>
      </c>
      <c r="AC242" s="6">
        <v>35034</v>
      </c>
      <c r="AD242" s="2">
        <v>1995</v>
      </c>
      <c r="AE242" s="2" t="s">
        <v>13</v>
      </c>
      <c r="AF242" s="4">
        <f t="shared" si="29"/>
        <v>7033</v>
      </c>
      <c r="AG242" s="4">
        <f t="shared" si="30"/>
        <v>5274</v>
      </c>
      <c r="AH242" s="4">
        <f t="shared" si="31"/>
        <v>1759</v>
      </c>
      <c r="AI242" s="13">
        <f t="shared" si="32"/>
        <v>0.10000000000000009</v>
      </c>
      <c r="AJ242" s="4">
        <f t="shared" si="33"/>
        <v>3400</v>
      </c>
      <c r="AK242" s="4">
        <f t="shared" si="34"/>
        <v>2084</v>
      </c>
      <c r="AL242" s="4">
        <f t="shared" si="35"/>
        <v>1316</v>
      </c>
      <c r="AM242" s="13">
        <f t="shared" si="36"/>
        <v>0</v>
      </c>
    </row>
    <row r="243" spans="1:39" ht="15.75" thickTop="1">
      <c r="A243" s="6">
        <v>35065</v>
      </c>
      <c r="B243" s="2">
        <v>1996</v>
      </c>
      <c r="C243" s="2" t="s">
        <v>2</v>
      </c>
      <c r="D243" s="4">
        <v>1585144</v>
      </c>
      <c r="E243" s="4">
        <v>1512522</v>
      </c>
      <c r="F243" s="4">
        <v>72622</v>
      </c>
      <c r="G243" s="3">
        <v>4.5999999999999996</v>
      </c>
      <c r="H243" s="5">
        <v>1601659</v>
      </c>
      <c r="I243" s="5">
        <v>1544314</v>
      </c>
      <c r="J243" s="5">
        <v>57345</v>
      </c>
      <c r="K243" s="3">
        <v>3.6</v>
      </c>
      <c r="M243" s="12">
        <f t="shared" si="28"/>
        <v>0</v>
      </c>
      <c r="O243" s="14"/>
      <c r="P243" s="6">
        <v>35065</v>
      </c>
      <c r="Q243" s="2">
        <v>1996</v>
      </c>
      <c r="R243" s="2" t="s">
        <v>2</v>
      </c>
      <c r="S243" s="4">
        <v>1579626</v>
      </c>
      <c r="T243" s="4">
        <v>1510128</v>
      </c>
      <c r="U243" s="4">
        <v>69498</v>
      </c>
      <c r="V243" s="3">
        <v>4.4000000000000004</v>
      </c>
      <c r="W243" s="5">
        <v>1598055</v>
      </c>
      <c r="X243" s="5">
        <v>1542067</v>
      </c>
      <c r="Y243" s="5">
        <v>55988</v>
      </c>
      <c r="Z243" s="3">
        <v>3.5</v>
      </c>
      <c r="AC243" s="6">
        <v>35065</v>
      </c>
      <c r="AD243" s="2">
        <v>1996</v>
      </c>
      <c r="AE243" s="2" t="s">
        <v>2</v>
      </c>
      <c r="AF243" s="4">
        <f t="shared" si="29"/>
        <v>5518</v>
      </c>
      <c r="AG243" s="4">
        <f t="shared" si="30"/>
        <v>2394</v>
      </c>
      <c r="AH243" s="4">
        <f t="shared" si="31"/>
        <v>3124</v>
      </c>
      <c r="AI243" s="13">
        <f t="shared" si="32"/>
        <v>0.19999999999999929</v>
      </c>
      <c r="AJ243" s="4">
        <f t="shared" si="33"/>
        <v>3604</v>
      </c>
      <c r="AK243" s="4">
        <f t="shared" si="34"/>
        <v>2247</v>
      </c>
      <c r="AL243" s="4">
        <f t="shared" si="35"/>
        <v>1357</v>
      </c>
      <c r="AM243" s="13">
        <f t="shared" si="36"/>
        <v>0.10000000000000009</v>
      </c>
    </row>
    <row r="244" spans="1:39" ht="15.75" thickTop="1">
      <c r="A244" s="6">
        <v>35096</v>
      </c>
      <c r="B244" s="2">
        <v>1996</v>
      </c>
      <c r="C244" s="2" t="s">
        <v>3</v>
      </c>
      <c r="D244" s="4">
        <v>1592765</v>
      </c>
      <c r="E244" s="4">
        <v>1524019</v>
      </c>
      <c r="F244" s="4">
        <v>68746</v>
      </c>
      <c r="G244" s="3">
        <v>4.3</v>
      </c>
      <c r="H244" s="5">
        <v>1604016</v>
      </c>
      <c r="I244" s="5">
        <v>1546037</v>
      </c>
      <c r="J244" s="5">
        <v>57979</v>
      </c>
      <c r="K244" s="3">
        <v>3.6</v>
      </c>
      <c r="M244" s="12">
        <f t="shared" si="28"/>
        <v>0</v>
      </c>
      <c r="O244" s="14"/>
      <c r="P244" s="6">
        <v>35096</v>
      </c>
      <c r="Q244" s="2">
        <v>1996</v>
      </c>
      <c r="R244" s="2" t="s">
        <v>3</v>
      </c>
      <c r="S244" s="4">
        <v>1592719</v>
      </c>
      <c r="T244" s="4">
        <v>1524587</v>
      </c>
      <c r="U244" s="4">
        <v>68132</v>
      </c>
      <c r="V244" s="3">
        <v>4.3</v>
      </c>
      <c r="W244" s="5">
        <v>1600807</v>
      </c>
      <c r="X244" s="5">
        <v>1544219</v>
      </c>
      <c r="Y244" s="5">
        <v>56588</v>
      </c>
      <c r="Z244" s="3">
        <v>3.5</v>
      </c>
      <c r="AC244" s="6">
        <v>35096</v>
      </c>
      <c r="AD244" s="2">
        <v>1996</v>
      </c>
      <c r="AE244" s="2" t="s">
        <v>3</v>
      </c>
      <c r="AF244" s="4">
        <f t="shared" si="29"/>
        <v>46</v>
      </c>
      <c r="AG244" s="4">
        <f t="shared" si="30"/>
        <v>-568</v>
      </c>
      <c r="AH244" s="4">
        <f t="shared" si="31"/>
        <v>614</v>
      </c>
      <c r="AI244" s="13">
        <f t="shared" si="32"/>
        <v>0</v>
      </c>
      <c r="AJ244" s="4">
        <f t="shared" si="33"/>
        <v>3209</v>
      </c>
      <c r="AK244" s="4">
        <f t="shared" si="34"/>
        <v>1818</v>
      </c>
      <c r="AL244" s="4">
        <f t="shared" si="35"/>
        <v>1391</v>
      </c>
      <c r="AM244" s="13">
        <f t="shared" si="36"/>
        <v>0.10000000000000009</v>
      </c>
    </row>
    <row r="245" spans="1:39" ht="15.75" thickTop="1">
      <c r="A245" s="6">
        <v>35125</v>
      </c>
      <c r="B245" s="2">
        <v>1996</v>
      </c>
      <c r="C245" s="2" t="s">
        <v>4</v>
      </c>
      <c r="D245" s="4">
        <v>1600828</v>
      </c>
      <c r="E245" s="4">
        <v>1534056</v>
      </c>
      <c r="F245" s="4">
        <v>66772</v>
      </c>
      <c r="G245" s="3">
        <v>4.2</v>
      </c>
      <c r="H245" s="5">
        <v>1606389</v>
      </c>
      <c r="I245" s="5">
        <v>1547827</v>
      </c>
      <c r="J245" s="5">
        <v>58562</v>
      </c>
      <c r="K245" s="3">
        <v>3.6</v>
      </c>
      <c r="M245" s="12">
        <f t="shared" si="28"/>
        <v>0</v>
      </c>
      <c r="O245" s="14"/>
      <c r="P245" s="6">
        <v>35125</v>
      </c>
      <c r="Q245" s="2">
        <v>1996</v>
      </c>
      <c r="R245" s="2" t="s">
        <v>4</v>
      </c>
      <c r="S245" s="4">
        <v>1601334</v>
      </c>
      <c r="T245" s="4">
        <v>1536222</v>
      </c>
      <c r="U245" s="4">
        <v>65112</v>
      </c>
      <c r="V245" s="3">
        <v>4.0999999999999996</v>
      </c>
      <c r="W245" s="5">
        <v>1604077</v>
      </c>
      <c r="X245" s="5">
        <v>1546929</v>
      </c>
      <c r="Y245" s="5">
        <v>57148</v>
      </c>
      <c r="Z245" s="3">
        <v>3.6</v>
      </c>
      <c r="AC245" s="6">
        <v>35125</v>
      </c>
      <c r="AD245" s="2">
        <v>1996</v>
      </c>
      <c r="AE245" s="2" t="s">
        <v>4</v>
      </c>
      <c r="AF245" s="4">
        <f t="shared" si="29"/>
        <v>-506</v>
      </c>
      <c r="AG245" s="4">
        <f t="shared" si="30"/>
        <v>-2166</v>
      </c>
      <c r="AH245" s="4">
        <f t="shared" si="31"/>
        <v>1660</v>
      </c>
      <c r="AI245" s="13">
        <f t="shared" si="32"/>
        <v>0.10000000000000053</v>
      </c>
      <c r="AJ245" s="4">
        <f t="shared" si="33"/>
        <v>2312</v>
      </c>
      <c r="AK245" s="4">
        <f t="shared" si="34"/>
        <v>898</v>
      </c>
      <c r="AL245" s="4">
        <f t="shared" si="35"/>
        <v>1414</v>
      </c>
      <c r="AM245" s="13">
        <f t="shared" si="36"/>
        <v>0</v>
      </c>
    </row>
    <row r="246" spans="1:39" ht="15.75" thickTop="1">
      <c r="A246" s="6">
        <v>35156</v>
      </c>
      <c r="B246" s="2">
        <v>1996</v>
      </c>
      <c r="C246" s="2" t="s">
        <v>5</v>
      </c>
      <c r="D246" s="4">
        <v>1606583</v>
      </c>
      <c r="E246" s="4">
        <v>1547717</v>
      </c>
      <c r="F246" s="4">
        <v>58866</v>
      </c>
      <c r="G246" s="3">
        <v>3.7</v>
      </c>
      <c r="H246" s="5">
        <v>1608503</v>
      </c>
      <c r="I246" s="5">
        <v>1549644</v>
      </c>
      <c r="J246" s="5">
        <v>58859</v>
      </c>
      <c r="K246" s="3">
        <v>3.7</v>
      </c>
      <c r="M246" s="12">
        <f t="shared" si="28"/>
        <v>0</v>
      </c>
      <c r="O246" s="14"/>
      <c r="P246" s="6">
        <v>35156</v>
      </c>
      <c r="Q246" s="2">
        <v>1996</v>
      </c>
      <c r="R246" s="2" t="s">
        <v>5</v>
      </c>
      <c r="S246" s="4">
        <v>1604401</v>
      </c>
      <c r="T246" s="4">
        <v>1547566</v>
      </c>
      <c r="U246" s="4">
        <v>56835</v>
      </c>
      <c r="V246" s="3">
        <v>3.5</v>
      </c>
      <c r="W246" s="5">
        <v>1607473</v>
      </c>
      <c r="X246" s="5">
        <v>1549996</v>
      </c>
      <c r="Y246" s="5">
        <v>57477</v>
      </c>
      <c r="Z246" s="3">
        <v>3.6</v>
      </c>
      <c r="AC246" s="6">
        <v>35156</v>
      </c>
      <c r="AD246" s="2">
        <v>1996</v>
      </c>
      <c r="AE246" s="2" t="s">
        <v>5</v>
      </c>
      <c r="AF246" s="4">
        <f t="shared" si="29"/>
        <v>2182</v>
      </c>
      <c r="AG246" s="4">
        <f t="shared" si="30"/>
        <v>151</v>
      </c>
      <c r="AH246" s="4">
        <f t="shared" si="31"/>
        <v>2031</v>
      </c>
      <c r="AI246" s="13">
        <f t="shared" si="32"/>
        <v>0.20000000000000018</v>
      </c>
      <c r="AJ246" s="4">
        <f t="shared" si="33"/>
        <v>1030</v>
      </c>
      <c r="AK246" s="4">
        <f t="shared" si="34"/>
        <v>-352</v>
      </c>
      <c r="AL246" s="4">
        <f t="shared" si="35"/>
        <v>1382</v>
      </c>
      <c r="AM246" s="13">
        <f t="shared" si="36"/>
        <v>0.10000000000000009</v>
      </c>
    </row>
    <row r="247" spans="1:39" ht="15.75" thickTop="1">
      <c r="A247" s="6">
        <v>35186</v>
      </c>
      <c r="B247" s="2">
        <v>1996</v>
      </c>
      <c r="C247" s="2" t="s">
        <v>6</v>
      </c>
      <c r="D247" s="4">
        <v>1607212</v>
      </c>
      <c r="E247" s="4">
        <v>1552396</v>
      </c>
      <c r="F247" s="4">
        <v>54816</v>
      </c>
      <c r="G247" s="3">
        <v>3.4</v>
      </c>
      <c r="H247" s="5">
        <v>1610113</v>
      </c>
      <c r="I247" s="5">
        <v>1551362</v>
      </c>
      <c r="J247" s="5">
        <v>58751</v>
      </c>
      <c r="K247" s="3">
        <v>3.6</v>
      </c>
      <c r="M247" s="12">
        <f t="shared" si="28"/>
        <v>0</v>
      </c>
      <c r="O247" s="14"/>
      <c r="P247" s="6">
        <v>35186</v>
      </c>
      <c r="Q247" s="2">
        <v>1996</v>
      </c>
      <c r="R247" s="2" t="s">
        <v>6</v>
      </c>
      <c r="S247" s="4">
        <v>1609031</v>
      </c>
      <c r="T247" s="4">
        <v>1556207</v>
      </c>
      <c r="U247" s="4">
        <v>52824</v>
      </c>
      <c r="V247" s="3">
        <v>3.3</v>
      </c>
      <c r="W247" s="5">
        <v>1610438</v>
      </c>
      <c r="X247" s="5">
        <v>1552965</v>
      </c>
      <c r="Y247" s="5">
        <v>57473</v>
      </c>
      <c r="Z247" s="3">
        <v>3.6</v>
      </c>
      <c r="AC247" s="6">
        <v>35186</v>
      </c>
      <c r="AD247" s="2">
        <v>1996</v>
      </c>
      <c r="AE247" s="2" t="s">
        <v>6</v>
      </c>
      <c r="AF247" s="4">
        <f t="shared" si="29"/>
        <v>-1819</v>
      </c>
      <c r="AG247" s="4">
        <f t="shared" si="30"/>
        <v>-3811</v>
      </c>
      <c r="AH247" s="4">
        <f t="shared" si="31"/>
        <v>1992</v>
      </c>
      <c r="AI247" s="13">
        <f t="shared" si="32"/>
        <v>0.10000000000000009</v>
      </c>
      <c r="AJ247" s="4">
        <f t="shared" si="33"/>
        <v>-325</v>
      </c>
      <c r="AK247" s="4">
        <f t="shared" si="34"/>
        <v>-1603</v>
      </c>
      <c r="AL247" s="4">
        <f t="shared" si="35"/>
        <v>1278</v>
      </c>
      <c r="AM247" s="13">
        <f t="shared" si="36"/>
        <v>0</v>
      </c>
    </row>
    <row r="248" spans="1:39" ht="15.75" thickTop="1">
      <c r="A248" s="6">
        <v>35217</v>
      </c>
      <c r="B248" s="2">
        <v>1996</v>
      </c>
      <c r="C248" s="2" t="s">
        <v>7</v>
      </c>
      <c r="D248" s="4">
        <v>1622863</v>
      </c>
      <c r="E248" s="4">
        <v>1566636</v>
      </c>
      <c r="F248" s="4">
        <v>56227</v>
      </c>
      <c r="G248" s="3">
        <v>3.5</v>
      </c>
      <c r="H248" s="5">
        <v>1611398</v>
      </c>
      <c r="I248" s="5">
        <v>1553039</v>
      </c>
      <c r="J248" s="5">
        <v>58359</v>
      </c>
      <c r="K248" s="3">
        <v>3.6</v>
      </c>
      <c r="M248" s="12">
        <f t="shared" si="28"/>
        <v>0</v>
      </c>
      <c r="O248" s="14"/>
      <c r="P248" s="6">
        <v>35217</v>
      </c>
      <c r="Q248" s="2">
        <v>1996</v>
      </c>
      <c r="R248" s="2" t="s">
        <v>7</v>
      </c>
      <c r="S248" s="4">
        <v>1627925</v>
      </c>
      <c r="T248" s="4">
        <v>1571656</v>
      </c>
      <c r="U248" s="4">
        <v>56269</v>
      </c>
      <c r="V248" s="3">
        <v>3.5</v>
      </c>
      <c r="W248" s="5">
        <v>1612570</v>
      </c>
      <c r="X248" s="5">
        <v>1555366</v>
      </c>
      <c r="Y248" s="5">
        <v>57204</v>
      </c>
      <c r="Z248" s="3">
        <v>3.5</v>
      </c>
      <c r="AC248" s="6">
        <v>35217</v>
      </c>
      <c r="AD248" s="2">
        <v>1996</v>
      </c>
      <c r="AE248" s="2" t="s">
        <v>7</v>
      </c>
      <c r="AF248" s="4">
        <f t="shared" si="29"/>
        <v>-5062</v>
      </c>
      <c r="AG248" s="4">
        <f t="shared" si="30"/>
        <v>-5020</v>
      </c>
      <c r="AH248" s="4">
        <f t="shared" si="31"/>
        <v>-42</v>
      </c>
      <c r="AI248" s="13">
        <f t="shared" si="32"/>
        <v>0</v>
      </c>
      <c r="AJ248" s="4">
        <f t="shared" si="33"/>
        <v>-1172</v>
      </c>
      <c r="AK248" s="4">
        <f t="shared" si="34"/>
        <v>-2327</v>
      </c>
      <c r="AL248" s="4">
        <f t="shared" si="35"/>
        <v>1155</v>
      </c>
      <c r="AM248" s="13">
        <f t="shared" si="36"/>
        <v>0.10000000000000009</v>
      </c>
    </row>
    <row r="249" spans="1:39" ht="15.75" thickTop="1">
      <c r="A249" s="6">
        <v>35247</v>
      </c>
      <c r="B249" s="2">
        <v>1996</v>
      </c>
      <c r="C249" s="2" t="s">
        <v>8</v>
      </c>
      <c r="D249" s="4">
        <v>1633737</v>
      </c>
      <c r="E249" s="4">
        <v>1579153</v>
      </c>
      <c r="F249" s="4">
        <v>54584</v>
      </c>
      <c r="G249" s="3">
        <v>3.3</v>
      </c>
      <c r="H249" s="5">
        <v>1612535</v>
      </c>
      <c r="I249" s="5">
        <v>1554638</v>
      </c>
      <c r="J249" s="5">
        <v>57897</v>
      </c>
      <c r="K249" s="3">
        <v>3.6</v>
      </c>
      <c r="M249" s="12">
        <f t="shared" si="28"/>
        <v>0</v>
      </c>
      <c r="O249" s="14"/>
      <c r="P249" s="6">
        <v>35247</v>
      </c>
      <c r="Q249" s="2">
        <v>1996</v>
      </c>
      <c r="R249" s="2" t="s">
        <v>8</v>
      </c>
      <c r="S249" s="4">
        <v>1636746</v>
      </c>
      <c r="T249" s="4">
        <v>1583260</v>
      </c>
      <c r="U249" s="4">
        <v>53486</v>
      </c>
      <c r="V249" s="3">
        <v>3.3</v>
      </c>
      <c r="W249" s="5">
        <v>1613777</v>
      </c>
      <c r="X249" s="5">
        <v>1556967</v>
      </c>
      <c r="Y249" s="5">
        <v>56810</v>
      </c>
      <c r="Z249" s="3">
        <v>3.5</v>
      </c>
      <c r="AC249" s="6">
        <v>35247</v>
      </c>
      <c r="AD249" s="2">
        <v>1996</v>
      </c>
      <c r="AE249" s="2" t="s">
        <v>8</v>
      </c>
      <c r="AF249" s="4">
        <f t="shared" si="29"/>
        <v>-3009</v>
      </c>
      <c r="AG249" s="4">
        <f t="shared" si="30"/>
        <v>-4107</v>
      </c>
      <c r="AH249" s="4">
        <f t="shared" si="31"/>
        <v>1098</v>
      </c>
      <c r="AI249" s="13">
        <f t="shared" si="32"/>
        <v>0</v>
      </c>
      <c r="AJ249" s="4">
        <f t="shared" si="33"/>
        <v>-1242</v>
      </c>
      <c r="AK249" s="4">
        <f t="shared" si="34"/>
        <v>-2329</v>
      </c>
      <c r="AL249" s="4">
        <f t="shared" si="35"/>
        <v>1087</v>
      </c>
      <c r="AM249" s="13">
        <f t="shared" si="36"/>
        <v>0.10000000000000009</v>
      </c>
    </row>
    <row r="250" spans="1:39" ht="15.75" thickTop="1">
      <c r="A250" s="6">
        <v>35278</v>
      </c>
      <c r="B250" s="2">
        <v>1996</v>
      </c>
      <c r="C250" s="2" t="s">
        <v>9</v>
      </c>
      <c r="D250" s="4">
        <v>1617120</v>
      </c>
      <c r="E250" s="4">
        <v>1566129</v>
      </c>
      <c r="F250" s="4">
        <v>50991</v>
      </c>
      <c r="G250" s="3">
        <v>3.2</v>
      </c>
      <c r="H250" s="5">
        <v>1613494</v>
      </c>
      <c r="I250" s="5">
        <v>1555973</v>
      </c>
      <c r="J250" s="5">
        <v>57521</v>
      </c>
      <c r="K250" s="3">
        <v>3.6</v>
      </c>
      <c r="M250" s="12">
        <f t="shared" si="28"/>
        <v>0</v>
      </c>
      <c r="O250" s="14"/>
      <c r="P250" s="6">
        <v>35278</v>
      </c>
      <c r="Q250" s="2">
        <v>1996</v>
      </c>
      <c r="R250" s="2" t="s">
        <v>9</v>
      </c>
      <c r="S250" s="4">
        <v>1613077</v>
      </c>
      <c r="T250" s="4">
        <v>1561694</v>
      </c>
      <c r="U250" s="4">
        <v>51383</v>
      </c>
      <c r="V250" s="3">
        <v>3.2</v>
      </c>
      <c r="W250" s="5">
        <v>1614180</v>
      </c>
      <c r="X250" s="5">
        <v>1557727</v>
      </c>
      <c r="Y250" s="5">
        <v>56453</v>
      </c>
      <c r="Z250" s="3">
        <v>3.5</v>
      </c>
      <c r="AC250" s="6">
        <v>35278</v>
      </c>
      <c r="AD250" s="2">
        <v>1996</v>
      </c>
      <c r="AE250" s="2" t="s">
        <v>9</v>
      </c>
      <c r="AF250" s="4">
        <f t="shared" si="29"/>
        <v>4043</v>
      </c>
      <c r="AG250" s="4">
        <f t="shared" si="30"/>
        <v>4435</v>
      </c>
      <c r="AH250" s="4">
        <f t="shared" si="31"/>
        <v>-392</v>
      </c>
      <c r="AI250" s="13">
        <f t="shared" si="32"/>
        <v>0</v>
      </c>
      <c r="AJ250" s="4">
        <f t="shared" si="33"/>
        <v>-686</v>
      </c>
      <c r="AK250" s="4">
        <f t="shared" si="34"/>
        <v>-1754</v>
      </c>
      <c r="AL250" s="4">
        <f t="shared" si="35"/>
        <v>1068</v>
      </c>
      <c r="AM250" s="13">
        <f t="shared" si="36"/>
        <v>0.10000000000000009</v>
      </c>
    </row>
    <row r="251" spans="1:39" ht="15.75" thickTop="1">
      <c r="A251" s="6">
        <v>35309</v>
      </c>
      <c r="B251" s="2">
        <v>1996</v>
      </c>
      <c r="C251" s="2" t="s">
        <v>10</v>
      </c>
      <c r="D251" s="4">
        <v>1608159</v>
      </c>
      <c r="E251" s="4">
        <v>1557298</v>
      </c>
      <c r="F251" s="4">
        <v>50861</v>
      </c>
      <c r="G251" s="3">
        <v>3.2</v>
      </c>
      <c r="H251" s="5">
        <v>1613953</v>
      </c>
      <c r="I251" s="5">
        <v>1556656</v>
      </c>
      <c r="J251" s="5">
        <v>57297</v>
      </c>
      <c r="K251" s="3">
        <v>3.6</v>
      </c>
      <c r="M251" s="12">
        <f t="shared" si="28"/>
        <v>0</v>
      </c>
      <c r="O251" s="14"/>
      <c r="P251" s="6">
        <v>35309</v>
      </c>
      <c r="Q251" s="2">
        <v>1996</v>
      </c>
      <c r="R251" s="2" t="s">
        <v>10</v>
      </c>
      <c r="S251" s="4">
        <v>1603943</v>
      </c>
      <c r="T251" s="4">
        <v>1554489</v>
      </c>
      <c r="U251" s="4">
        <v>49454</v>
      </c>
      <c r="V251" s="3">
        <v>3.1</v>
      </c>
      <c r="W251" s="5">
        <v>1613833</v>
      </c>
      <c r="X251" s="5">
        <v>1557610</v>
      </c>
      <c r="Y251" s="5">
        <v>56223</v>
      </c>
      <c r="Z251" s="3">
        <v>3.5</v>
      </c>
      <c r="AC251" s="6">
        <v>35309</v>
      </c>
      <c r="AD251" s="2">
        <v>1996</v>
      </c>
      <c r="AE251" s="2" t="s">
        <v>10</v>
      </c>
      <c r="AF251" s="4">
        <f t="shared" si="29"/>
        <v>4216</v>
      </c>
      <c r="AG251" s="4">
        <f t="shared" si="30"/>
        <v>2809</v>
      </c>
      <c r="AH251" s="4">
        <f t="shared" si="31"/>
        <v>1407</v>
      </c>
      <c r="AI251" s="13">
        <f t="shared" si="32"/>
        <v>0.10000000000000009</v>
      </c>
      <c r="AJ251" s="4">
        <f t="shared" si="33"/>
        <v>120</v>
      </c>
      <c r="AK251" s="4">
        <f t="shared" si="34"/>
        <v>-954</v>
      </c>
      <c r="AL251" s="4">
        <f t="shared" si="35"/>
        <v>1074</v>
      </c>
      <c r="AM251" s="13">
        <f t="shared" si="36"/>
        <v>0.10000000000000009</v>
      </c>
    </row>
    <row r="252" spans="1:39" ht="15.75" thickTop="1">
      <c r="A252" s="6">
        <v>35339</v>
      </c>
      <c r="B252" s="2">
        <v>1996</v>
      </c>
      <c r="C252" s="2" t="s">
        <v>11</v>
      </c>
      <c r="D252" s="4">
        <v>1622235</v>
      </c>
      <c r="E252" s="4">
        <v>1572822</v>
      </c>
      <c r="F252" s="4">
        <v>49413</v>
      </c>
      <c r="G252" s="3">
        <v>3</v>
      </c>
      <c r="H252" s="5">
        <v>1613564</v>
      </c>
      <c r="I252" s="5">
        <v>1556330</v>
      </c>
      <c r="J252" s="5">
        <v>57234</v>
      </c>
      <c r="K252" s="3">
        <v>3.5</v>
      </c>
      <c r="M252" s="12">
        <f t="shared" si="28"/>
        <v>0</v>
      </c>
      <c r="O252" s="14"/>
      <c r="P252" s="6">
        <v>35339</v>
      </c>
      <c r="Q252" s="2">
        <v>1996</v>
      </c>
      <c r="R252" s="2" t="s">
        <v>11</v>
      </c>
      <c r="S252" s="4">
        <v>1616776</v>
      </c>
      <c r="T252" s="4">
        <v>1567991</v>
      </c>
      <c r="U252" s="4">
        <v>48785</v>
      </c>
      <c r="V252" s="3">
        <v>3</v>
      </c>
      <c r="W252" s="5">
        <v>1612880</v>
      </c>
      <c r="X252" s="5">
        <v>1556772</v>
      </c>
      <c r="Y252" s="5">
        <v>56108</v>
      </c>
      <c r="Z252" s="3">
        <v>3.5</v>
      </c>
      <c r="AC252" s="6">
        <v>35339</v>
      </c>
      <c r="AD252" s="2">
        <v>1996</v>
      </c>
      <c r="AE252" s="2" t="s">
        <v>11</v>
      </c>
      <c r="AF252" s="4">
        <f t="shared" si="29"/>
        <v>5459</v>
      </c>
      <c r="AG252" s="4">
        <f t="shared" si="30"/>
        <v>4831</v>
      </c>
      <c r="AH252" s="4">
        <f t="shared" si="31"/>
        <v>628</v>
      </c>
      <c r="AI252" s="13">
        <f t="shared" si="32"/>
        <v>0</v>
      </c>
      <c r="AJ252" s="4">
        <f t="shared" si="33"/>
        <v>684</v>
      </c>
      <c r="AK252" s="4">
        <f t="shared" si="34"/>
        <v>-442</v>
      </c>
      <c r="AL252" s="4">
        <f t="shared" si="35"/>
        <v>1126</v>
      </c>
      <c r="AM252" s="13">
        <f t="shared" si="36"/>
        <v>0</v>
      </c>
    </row>
    <row r="253" spans="1:39" ht="15.75" thickTop="1">
      <c r="A253" s="6">
        <v>35370</v>
      </c>
      <c r="B253" s="2">
        <v>1996</v>
      </c>
      <c r="C253" s="2" t="s">
        <v>12</v>
      </c>
      <c r="D253" s="4">
        <v>1614953</v>
      </c>
      <c r="E253" s="4">
        <v>1562154</v>
      </c>
      <c r="F253" s="4">
        <v>52799</v>
      </c>
      <c r="G253" s="3">
        <v>3.3</v>
      </c>
      <c r="H253" s="5">
        <v>1612025</v>
      </c>
      <c r="I253" s="5">
        <v>1554813</v>
      </c>
      <c r="J253" s="5">
        <v>57212</v>
      </c>
      <c r="K253" s="3">
        <v>3.5</v>
      </c>
      <c r="M253" s="12">
        <f t="shared" si="28"/>
        <v>0</v>
      </c>
      <c r="O253" s="14"/>
      <c r="P253" s="6">
        <v>35370</v>
      </c>
      <c r="Q253" s="2">
        <v>1996</v>
      </c>
      <c r="R253" s="2" t="s">
        <v>12</v>
      </c>
      <c r="S253" s="4">
        <v>1611429</v>
      </c>
      <c r="T253" s="4">
        <v>1559828</v>
      </c>
      <c r="U253" s="4">
        <v>51601</v>
      </c>
      <c r="V253" s="3">
        <v>3.2</v>
      </c>
      <c r="W253" s="5">
        <v>1611650</v>
      </c>
      <c r="X253" s="5">
        <v>1555607</v>
      </c>
      <c r="Y253" s="5">
        <v>56043</v>
      </c>
      <c r="Z253" s="3">
        <v>3.5</v>
      </c>
      <c r="AC253" s="6">
        <v>35370</v>
      </c>
      <c r="AD253" s="2">
        <v>1996</v>
      </c>
      <c r="AE253" s="2" t="s">
        <v>12</v>
      </c>
      <c r="AF253" s="4">
        <f t="shared" si="29"/>
        <v>3524</v>
      </c>
      <c r="AG253" s="4">
        <f t="shared" si="30"/>
        <v>2326</v>
      </c>
      <c r="AH253" s="4">
        <f t="shared" si="31"/>
        <v>1198</v>
      </c>
      <c r="AI253" s="13">
        <f t="shared" si="32"/>
        <v>9.9999999999999645E-2</v>
      </c>
      <c r="AJ253" s="4">
        <f t="shared" si="33"/>
        <v>375</v>
      </c>
      <c r="AK253" s="4">
        <f t="shared" si="34"/>
        <v>-794</v>
      </c>
      <c r="AL253" s="4">
        <f t="shared" si="35"/>
        <v>1169</v>
      </c>
      <c r="AM253" s="13">
        <f t="shared" si="36"/>
        <v>0</v>
      </c>
    </row>
    <row r="254" spans="1:39" ht="15.75" thickTop="1">
      <c r="A254" s="6">
        <v>35400</v>
      </c>
      <c r="B254" s="2">
        <v>1996</v>
      </c>
      <c r="C254" s="2" t="s">
        <v>13</v>
      </c>
      <c r="D254" s="4">
        <v>1605847</v>
      </c>
      <c r="E254" s="4">
        <v>1547670</v>
      </c>
      <c r="F254" s="4">
        <v>58177</v>
      </c>
      <c r="G254" s="3">
        <v>3.6</v>
      </c>
      <c r="H254" s="5">
        <v>1609602</v>
      </c>
      <c r="I254" s="5">
        <v>1552659</v>
      </c>
      <c r="J254" s="5">
        <v>56943</v>
      </c>
      <c r="K254" s="3">
        <v>3.5</v>
      </c>
      <c r="M254" s="12">
        <f t="shared" si="28"/>
        <v>0</v>
      </c>
      <c r="O254" s="14"/>
      <c r="P254" s="6">
        <v>35400</v>
      </c>
      <c r="Q254" s="2">
        <v>1996</v>
      </c>
      <c r="R254" s="2" t="s">
        <v>13</v>
      </c>
      <c r="S254" s="4">
        <v>1603163</v>
      </c>
      <c r="T254" s="4">
        <v>1546901</v>
      </c>
      <c r="U254" s="4">
        <v>56262</v>
      </c>
      <c r="V254" s="3">
        <v>3.5</v>
      </c>
      <c r="W254" s="5">
        <v>1610517</v>
      </c>
      <c r="X254" s="5">
        <v>1554697</v>
      </c>
      <c r="Y254" s="5">
        <v>55820</v>
      </c>
      <c r="Z254" s="3">
        <v>3.5</v>
      </c>
      <c r="AC254" s="6">
        <v>35400</v>
      </c>
      <c r="AD254" s="2">
        <v>1996</v>
      </c>
      <c r="AE254" s="2" t="s">
        <v>13</v>
      </c>
      <c r="AF254" s="4">
        <f t="shared" si="29"/>
        <v>2684</v>
      </c>
      <c r="AG254" s="4">
        <f t="shared" si="30"/>
        <v>769</v>
      </c>
      <c r="AH254" s="4">
        <f t="shared" si="31"/>
        <v>1915</v>
      </c>
      <c r="AI254" s="13">
        <f t="shared" si="32"/>
        <v>0.10000000000000009</v>
      </c>
      <c r="AJ254" s="4">
        <f t="shared" si="33"/>
        <v>-915</v>
      </c>
      <c r="AK254" s="4">
        <f t="shared" si="34"/>
        <v>-2038</v>
      </c>
      <c r="AL254" s="4">
        <f t="shared" si="35"/>
        <v>1123</v>
      </c>
      <c r="AM254" s="13">
        <f t="shared" si="36"/>
        <v>0</v>
      </c>
    </row>
    <row r="255" spans="1:39" ht="15.75" thickTop="1">
      <c r="A255" s="6">
        <v>35431</v>
      </c>
      <c r="B255" s="2">
        <v>1997</v>
      </c>
      <c r="C255" s="2" t="s">
        <v>2</v>
      </c>
      <c r="D255" s="4">
        <v>1592212</v>
      </c>
      <c r="E255" s="4">
        <v>1520706</v>
      </c>
      <c r="F255" s="4">
        <v>71506</v>
      </c>
      <c r="G255" s="3">
        <v>4.5</v>
      </c>
      <c r="H255" s="5">
        <v>1607063</v>
      </c>
      <c r="I255" s="5">
        <v>1550766</v>
      </c>
      <c r="J255" s="5">
        <v>56297</v>
      </c>
      <c r="K255" s="3">
        <v>3.5</v>
      </c>
      <c r="M255" s="12">
        <f t="shared" si="28"/>
        <v>0</v>
      </c>
      <c r="O255" s="14"/>
      <c r="P255" s="6">
        <v>35431</v>
      </c>
      <c r="Q255" s="2">
        <v>1997</v>
      </c>
      <c r="R255" s="2" t="s">
        <v>2</v>
      </c>
      <c r="S255" s="4">
        <v>1595078</v>
      </c>
      <c r="T255" s="4">
        <v>1525456</v>
      </c>
      <c r="U255" s="4">
        <v>69622</v>
      </c>
      <c r="V255" s="3">
        <v>4.4000000000000004</v>
      </c>
      <c r="W255" s="5">
        <v>1609710</v>
      </c>
      <c r="X255" s="5">
        <v>1554411</v>
      </c>
      <c r="Y255" s="5">
        <v>55299</v>
      </c>
      <c r="Z255" s="3">
        <v>3.4</v>
      </c>
      <c r="AC255" s="6">
        <v>35431</v>
      </c>
      <c r="AD255" s="2">
        <v>1997</v>
      </c>
      <c r="AE255" s="2" t="s">
        <v>2</v>
      </c>
      <c r="AF255" s="4">
        <f t="shared" si="29"/>
        <v>-2866</v>
      </c>
      <c r="AG255" s="4">
        <f t="shared" si="30"/>
        <v>-4750</v>
      </c>
      <c r="AH255" s="4">
        <f t="shared" si="31"/>
        <v>1884</v>
      </c>
      <c r="AI255" s="13">
        <f t="shared" si="32"/>
        <v>9.9999999999999645E-2</v>
      </c>
      <c r="AJ255" s="4">
        <f t="shared" si="33"/>
        <v>-2647</v>
      </c>
      <c r="AK255" s="4">
        <f t="shared" si="34"/>
        <v>-3645</v>
      </c>
      <c r="AL255" s="4">
        <f t="shared" si="35"/>
        <v>998</v>
      </c>
      <c r="AM255" s="13">
        <f t="shared" si="36"/>
        <v>0.10000000000000009</v>
      </c>
    </row>
    <row r="256" spans="1:39" ht="15.75" thickTop="1">
      <c r="A256" s="6">
        <v>35462</v>
      </c>
      <c r="B256" s="2">
        <v>1997</v>
      </c>
      <c r="C256" s="2" t="s">
        <v>3</v>
      </c>
      <c r="D256" s="4">
        <v>1592798</v>
      </c>
      <c r="E256" s="4">
        <v>1526824</v>
      </c>
      <c r="F256" s="4">
        <v>65974</v>
      </c>
      <c r="G256" s="3">
        <v>4.0999999999999996</v>
      </c>
      <c r="H256" s="5">
        <v>1605070</v>
      </c>
      <c r="I256" s="5">
        <v>1549862</v>
      </c>
      <c r="J256" s="5">
        <v>55208</v>
      </c>
      <c r="K256" s="3">
        <v>3.4</v>
      </c>
      <c r="M256" s="12">
        <f t="shared" si="28"/>
        <v>0</v>
      </c>
      <c r="O256" s="14"/>
      <c r="P256" s="6">
        <v>35462</v>
      </c>
      <c r="Q256" s="2">
        <v>1997</v>
      </c>
      <c r="R256" s="2" t="s">
        <v>3</v>
      </c>
      <c r="S256" s="4">
        <v>1600408</v>
      </c>
      <c r="T256" s="4">
        <v>1534682</v>
      </c>
      <c r="U256" s="4">
        <v>65726</v>
      </c>
      <c r="V256" s="3">
        <v>4.0999999999999996</v>
      </c>
      <c r="W256" s="5">
        <v>1609184</v>
      </c>
      <c r="X256" s="5">
        <v>1554802</v>
      </c>
      <c r="Y256" s="5">
        <v>54382</v>
      </c>
      <c r="Z256" s="3">
        <v>3.4</v>
      </c>
      <c r="AC256" s="6">
        <v>35462</v>
      </c>
      <c r="AD256" s="2">
        <v>1997</v>
      </c>
      <c r="AE256" s="2" t="s">
        <v>3</v>
      </c>
      <c r="AF256" s="4">
        <f t="shared" si="29"/>
        <v>-7610</v>
      </c>
      <c r="AG256" s="4">
        <f t="shared" si="30"/>
        <v>-7858</v>
      </c>
      <c r="AH256" s="4">
        <f t="shared" si="31"/>
        <v>248</v>
      </c>
      <c r="AI256" s="13">
        <f t="shared" si="32"/>
        <v>0</v>
      </c>
      <c r="AJ256" s="4">
        <f t="shared" si="33"/>
        <v>-4114</v>
      </c>
      <c r="AK256" s="4">
        <f t="shared" si="34"/>
        <v>-4940</v>
      </c>
      <c r="AL256" s="4">
        <f t="shared" si="35"/>
        <v>826</v>
      </c>
      <c r="AM256" s="13">
        <f t="shared" si="36"/>
        <v>0</v>
      </c>
    </row>
    <row r="257" spans="1:39" ht="15.75" thickTop="1">
      <c r="A257" s="6">
        <v>35490</v>
      </c>
      <c r="B257" s="2">
        <v>1997</v>
      </c>
      <c r="C257" s="2" t="s">
        <v>4</v>
      </c>
      <c r="D257" s="4">
        <v>1598029</v>
      </c>
      <c r="E257" s="4">
        <v>1535670</v>
      </c>
      <c r="F257" s="4">
        <v>62359</v>
      </c>
      <c r="G257" s="3">
        <v>3.9</v>
      </c>
      <c r="H257" s="5">
        <v>1603710</v>
      </c>
      <c r="I257" s="5">
        <v>1550005</v>
      </c>
      <c r="J257" s="5">
        <v>53705</v>
      </c>
      <c r="K257" s="3">
        <v>3.3</v>
      </c>
      <c r="M257" s="12">
        <f t="shared" si="28"/>
        <v>0</v>
      </c>
      <c r="O257" s="14"/>
      <c r="P257" s="6">
        <v>35490</v>
      </c>
      <c r="Q257" s="2">
        <v>1997</v>
      </c>
      <c r="R257" s="2" t="s">
        <v>4</v>
      </c>
      <c r="S257" s="4">
        <v>1608147</v>
      </c>
      <c r="T257" s="4">
        <v>1546884</v>
      </c>
      <c r="U257" s="4">
        <v>61263</v>
      </c>
      <c r="V257" s="3">
        <v>3.8</v>
      </c>
      <c r="W257" s="5">
        <v>1608641</v>
      </c>
      <c r="X257" s="5">
        <v>1555554</v>
      </c>
      <c r="Y257" s="5">
        <v>53087</v>
      </c>
      <c r="Z257" s="3">
        <v>3.3</v>
      </c>
      <c r="AC257" s="6">
        <v>35490</v>
      </c>
      <c r="AD257" s="2">
        <v>1997</v>
      </c>
      <c r="AE257" s="2" t="s">
        <v>4</v>
      </c>
      <c r="AF257" s="4">
        <f t="shared" si="29"/>
        <v>-10118</v>
      </c>
      <c r="AG257" s="4">
        <f t="shared" si="30"/>
        <v>-11214</v>
      </c>
      <c r="AH257" s="4">
        <f t="shared" si="31"/>
        <v>1096</v>
      </c>
      <c r="AI257" s="13">
        <f t="shared" si="32"/>
        <v>0.10000000000000009</v>
      </c>
      <c r="AJ257" s="4">
        <f t="shared" si="33"/>
        <v>-4931</v>
      </c>
      <c r="AK257" s="4">
        <f t="shared" si="34"/>
        <v>-5549</v>
      </c>
      <c r="AL257" s="4">
        <f t="shared" si="35"/>
        <v>618</v>
      </c>
      <c r="AM257" s="13">
        <f t="shared" si="36"/>
        <v>0</v>
      </c>
    </row>
    <row r="258" spans="1:39" ht="15.75" thickTop="1">
      <c r="A258" s="6">
        <v>35521</v>
      </c>
      <c r="B258" s="2">
        <v>1997</v>
      </c>
      <c r="C258" s="2" t="s">
        <v>5</v>
      </c>
      <c r="D258" s="4">
        <v>1597827</v>
      </c>
      <c r="E258" s="4">
        <v>1546686</v>
      </c>
      <c r="F258" s="4">
        <v>51141</v>
      </c>
      <c r="G258" s="3">
        <v>3.2</v>
      </c>
      <c r="H258" s="5">
        <v>1602941</v>
      </c>
      <c r="I258" s="5">
        <v>1550783</v>
      </c>
      <c r="J258" s="5">
        <v>52158</v>
      </c>
      <c r="K258" s="3">
        <v>3.3</v>
      </c>
      <c r="M258" s="12">
        <f t="shared" si="28"/>
        <v>0</v>
      </c>
      <c r="O258" s="14"/>
      <c r="P258" s="6">
        <v>35521</v>
      </c>
      <c r="Q258" s="2">
        <v>1997</v>
      </c>
      <c r="R258" s="2" t="s">
        <v>5</v>
      </c>
      <c r="S258" s="4">
        <v>1606949</v>
      </c>
      <c r="T258" s="4">
        <v>1556323</v>
      </c>
      <c r="U258" s="4">
        <v>50626</v>
      </c>
      <c r="V258" s="3">
        <v>3.2</v>
      </c>
      <c r="W258" s="5">
        <v>1607797</v>
      </c>
      <c r="X258" s="5">
        <v>1556116</v>
      </c>
      <c r="Y258" s="5">
        <v>51681</v>
      </c>
      <c r="Z258" s="3">
        <v>3.2</v>
      </c>
      <c r="AC258" s="6">
        <v>35521</v>
      </c>
      <c r="AD258" s="2">
        <v>1997</v>
      </c>
      <c r="AE258" s="2" t="s">
        <v>5</v>
      </c>
      <c r="AF258" s="4">
        <f t="shared" si="29"/>
        <v>-9122</v>
      </c>
      <c r="AG258" s="4">
        <f t="shared" si="30"/>
        <v>-9637</v>
      </c>
      <c r="AH258" s="4">
        <f t="shared" si="31"/>
        <v>515</v>
      </c>
      <c r="AI258" s="13">
        <f t="shared" si="32"/>
        <v>0</v>
      </c>
      <c r="AJ258" s="4">
        <f t="shared" si="33"/>
        <v>-4856</v>
      </c>
      <c r="AK258" s="4">
        <f t="shared" si="34"/>
        <v>-5333</v>
      </c>
      <c r="AL258" s="4">
        <f t="shared" si="35"/>
        <v>477</v>
      </c>
      <c r="AM258" s="13">
        <f t="shared" si="36"/>
        <v>9.9999999999999645E-2</v>
      </c>
    </row>
    <row r="259" spans="1:39" ht="15.75" thickTop="1">
      <c r="A259" s="6">
        <v>35551</v>
      </c>
      <c r="B259" s="2">
        <v>1997</v>
      </c>
      <c r="C259" s="2" t="s">
        <v>6</v>
      </c>
      <c r="D259" s="4">
        <v>1601920</v>
      </c>
      <c r="E259" s="4">
        <v>1557149</v>
      </c>
      <c r="F259" s="4">
        <v>44771</v>
      </c>
      <c r="G259" s="3">
        <v>2.8</v>
      </c>
      <c r="H259" s="5">
        <v>1602425</v>
      </c>
      <c r="I259" s="5">
        <v>1551600</v>
      </c>
      <c r="J259" s="5">
        <v>50825</v>
      </c>
      <c r="K259" s="3">
        <v>3.2</v>
      </c>
      <c r="M259" s="12">
        <f t="shared" ref="M259:M322" si="37">D259-E259-F259+H259-I259-J259</f>
        <v>0</v>
      </c>
      <c r="O259" s="14"/>
      <c r="P259" s="6">
        <v>35551</v>
      </c>
      <c r="Q259" s="2">
        <v>1997</v>
      </c>
      <c r="R259" s="2" t="s">
        <v>6</v>
      </c>
      <c r="S259" s="4">
        <v>1607008</v>
      </c>
      <c r="T259" s="4">
        <v>1562636</v>
      </c>
      <c r="U259" s="4">
        <v>44372</v>
      </c>
      <c r="V259" s="3">
        <v>2.8</v>
      </c>
      <c r="W259" s="5">
        <v>1606342</v>
      </c>
      <c r="X259" s="5">
        <v>1555945</v>
      </c>
      <c r="Y259" s="5">
        <v>50397</v>
      </c>
      <c r="Z259" s="3">
        <v>3.1</v>
      </c>
      <c r="AC259" s="6">
        <v>35551</v>
      </c>
      <c r="AD259" s="2">
        <v>1997</v>
      </c>
      <c r="AE259" s="2" t="s">
        <v>6</v>
      </c>
      <c r="AF259" s="4">
        <f t="shared" si="29"/>
        <v>-5088</v>
      </c>
      <c r="AG259" s="4">
        <f t="shared" si="30"/>
        <v>-5487</v>
      </c>
      <c r="AH259" s="4">
        <f t="shared" si="31"/>
        <v>399</v>
      </c>
      <c r="AI259" s="13">
        <f t="shared" si="32"/>
        <v>0</v>
      </c>
      <c r="AJ259" s="4">
        <f t="shared" si="33"/>
        <v>-3917</v>
      </c>
      <c r="AK259" s="4">
        <f t="shared" si="34"/>
        <v>-4345</v>
      </c>
      <c r="AL259" s="4">
        <f t="shared" si="35"/>
        <v>428</v>
      </c>
      <c r="AM259" s="13">
        <f t="shared" si="36"/>
        <v>0.10000000000000009</v>
      </c>
    </row>
    <row r="260" spans="1:39" ht="15.75" thickTop="1">
      <c r="A260" s="6">
        <v>35582</v>
      </c>
      <c r="B260" s="2">
        <v>1997</v>
      </c>
      <c r="C260" s="2" t="s">
        <v>7</v>
      </c>
      <c r="D260" s="4">
        <v>1618726</v>
      </c>
      <c r="E260" s="4">
        <v>1568650</v>
      </c>
      <c r="F260" s="4">
        <v>50076</v>
      </c>
      <c r="G260" s="3">
        <v>3.1</v>
      </c>
      <c r="H260" s="5">
        <v>1601582</v>
      </c>
      <c r="I260" s="5">
        <v>1551829</v>
      </c>
      <c r="J260" s="5">
        <v>49753</v>
      </c>
      <c r="K260" s="3">
        <v>3.1</v>
      </c>
      <c r="M260" s="12">
        <f t="shared" si="37"/>
        <v>0</v>
      </c>
      <c r="O260" s="14"/>
      <c r="P260" s="6">
        <v>35582</v>
      </c>
      <c r="Q260" s="2">
        <v>1997</v>
      </c>
      <c r="R260" s="2" t="s">
        <v>7</v>
      </c>
      <c r="S260" s="4">
        <v>1621579</v>
      </c>
      <c r="T260" s="4">
        <v>1571687</v>
      </c>
      <c r="U260" s="4">
        <v>49892</v>
      </c>
      <c r="V260" s="3">
        <v>3.1</v>
      </c>
      <c r="W260" s="5">
        <v>1604192</v>
      </c>
      <c r="X260" s="5">
        <v>1554856</v>
      </c>
      <c r="Y260" s="5">
        <v>49336</v>
      </c>
      <c r="Z260" s="3">
        <v>3.1</v>
      </c>
      <c r="AC260" s="6">
        <v>35582</v>
      </c>
      <c r="AD260" s="2">
        <v>1997</v>
      </c>
      <c r="AE260" s="2" t="s">
        <v>7</v>
      </c>
      <c r="AF260" s="4">
        <f t="shared" ref="AF260:AF323" si="38">D260-S260</f>
        <v>-2853</v>
      </c>
      <c r="AG260" s="4">
        <f t="shared" ref="AG260:AG323" si="39">E260-T260</f>
        <v>-3037</v>
      </c>
      <c r="AH260" s="4">
        <f t="shared" ref="AH260:AH323" si="40">F260-U260</f>
        <v>184</v>
      </c>
      <c r="AI260" s="13">
        <f t="shared" ref="AI260:AI323" si="41">G260-V260</f>
        <v>0</v>
      </c>
      <c r="AJ260" s="4">
        <f t="shared" ref="AJ260:AJ323" si="42">H260-W260</f>
        <v>-2610</v>
      </c>
      <c r="AK260" s="4">
        <f t="shared" ref="AK260:AK323" si="43">I260-X260</f>
        <v>-3027</v>
      </c>
      <c r="AL260" s="4">
        <f t="shared" ref="AL260:AL323" si="44">J260-Y260</f>
        <v>417</v>
      </c>
      <c r="AM260" s="13">
        <f t="shared" ref="AM260:AM323" si="45">K260-Z260</f>
        <v>0</v>
      </c>
    </row>
    <row r="261" spans="1:39" ht="15.75" thickTop="1">
      <c r="A261" s="6">
        <v>35612</v>
      </c>
      <c r="B261" s="2">
        <v>1997</v>
      </c>
      <c r="C261" s="2" t="s">
        <v>8</v>
      </c>
      <c r="D261" s="4">
        <v>1619333</v>
      </c>
      <c r="E261" s="4">
        <v>1577487</v>
      </c>
      <c r="F261" s="4">
        <v>41846</v>
      </c>
      <c r="G261" s="3">
        <v>2.6</v>
      </c>
      <c r="H261" s="5">
        <v>1600300</v>
      </c>
      <c r="I261" s="5">
        <v>1551327</v>
      </c>
      <c r="J261" s="5">
        <v>48973</v>
      </c>
      <c r="K261" s="3">
        <v>3.1</v>
      </c>
      <c r="M261" s="12">
        <f t="shared" si="37"/>
        <v>0</v>
      </c>
      <c r="O261" s="14"/>
      <c r="P261" s="6">
        <v>35612</v>
      </c>
      <c r="Q261" s="2">
        <v>1997</v>
      </c>
      <c r="R261" s="2" t="s">
        <v>8</v>
      </c>
      <c r="S261" s="4">
        <v>1621144</v>
      </c>
      <c r="T261" s="4">
        <v>1578963</v>
      </c>
      <c r="U261" s="4">
        <v>42181</v>
      </c>
      <c r="V261" s="3">
        <v>2.6</v>
      </c>
      <c r="W261" s="5">
        <v>1601775</v>
      </c>
      <c r="X261" s="5">
        <v>1553174</v>
      </c>
      <c r="Y261" s="5">
        <v>48601</v>
      </c>
      <c r="Z261" s="3">
        <v>3</v>
      </c>
      <c r="AC261" s="6">
        <v>35612</v>
      </c>
      <c r="AD261" s="2">
        <v>1997</v>
      </c>
      <c r="AE261" s="2" t="s">
        <v>8</v>
      </c>
      <c r="AF261" s="4">
        <f t="shared" si="38"/>
        <v>-1811</v>
      </c>
      <c r="AG261" s="4">
        <f t="shared" si="39"/>
        <v>-1476</v>
      </c>
      <c r="AH261" s="4">
        <f t="shared" si="40"/>
        <v>-335</v>
      </c>
      <c r="AI261" s="13">
        <f t="shared" si="41"/>
        <v>0</v>
      </c>
      <c r="AJ261" s="4">
        <f t="shared" si="42"/>
        <v>-1475</v>
      </c>
      <c r="AK261" s="4">
        <f t="shared" si="43"/>
        <v>-1847</v>
      </c>
      <c r="AL261" s="4">
        <f t="shared" si="44"/>
        <v>372</v>
      </c>
      <c r="AM261" s="13">
        <f t="shared" si="45"/>
        <v>0.10000000000000009</v>
      </c>
    </row>
    <row r="262" spans="1:39" ht="15.75" thickTop="1">
      <c r="A262" s="6">
        <v>35643</v>
      </c>
      <c r="B262" s="2">
        <v>1997</v>
      </c>
      <c r="C262" s="2" t="s">
        <v>9</v>
      </c>
      <c r="D262" s="4">
        <v>1598653</v>
      </c>
      <c r="E262" s="4">
        <v>1553807</v>
      </c>
      <c r="F262" s="4">
        <v>44846</v>
      </c>
      <c r="G262" s="3">
        <v>2.8</v>
      </c>
      <c r="H262" s="5">
        <v>1598794</v>
      </c>
      <c r="I262" s="5">
        <v>1550351</v>
      </c>
      <c r="J262" s="5">
        <v>48443</v>
      </c>
      <c r="K262" s="3">
        <v>3</v>
      </c>
      <c r="M262" s="12">
        <f t="shared" si="37"/>
        <v>0</v>
      </c>
      <c r="O262" s="14"/>
      <c r="P262" s="6">
        <v>35643</v>
      </c>
      <c r="Q262" s="2">
        <v>1997</v>
      </c>
      <c r="R262" s="2" t="s">
        <v>9</v>
      </c>
      <c r="S262" s="4">
        <v>1597770</v>
      </c>
      <c r="T262" s="4">
        <v>1552583</v>
      </c>
      <c r="U262" s="4">
        <v>45187</v>
      </c>
      <c r="V262" s="3">
        <v>2.8</v>
      </c>
      <c r="W262" s="5">
        <v>1599632</v>
      </c>
      <c r="X262" s="5">
        <v>1551480</v>
      </c>
      <c r="Y262" s="5">
        <v>48152</v>
      </c>
      <c r="Z262" s="3">
        <v>3</v>
      </c>
      <c r="AC262" s="6">
        <v>35643</v>
      </c>
      <c r="AD262" s="2">
        <v>1997</v>
      </c>
      <c r="AE262" s="2" t="s">
        <v>9</v>
      </c>
      <c r="AF262" s="4">
        <f t="shared" si="38"/>
        <v>883</v>
      </c>
      <c r="AG262" s="4">
        <f t="shared" si="39"/>
        <v>1224</v>
      </c>
      <c r="AH262" s="4">
        <f t="shared" si="40"/>
        <v>-341</v>
      </c>
      <c r="AI262" s="13">
        <f t="shared" si="41"/>
        <v>0</v>
      </c>
      <c r="AJ262" s="4">
        <f t="shared" si="42"/>
        <v>-838</v>
      </c>
      <c r="AK262" s="4">
        <f t="shared" si="43"/>
        <v>-1129</v>
      </c>
      <c r="AL262" s="4">
        <f t="shared" si="44"/>
        <v>291</v>
      </c>
      <c r="AM262" s="13">
        <f t="shared" si="45"/>
        <v>0</v>
      </c>
    </row>
    <row r="263" spans="1:39" ht="15.75" thickTop="1">
      <c r="A263" s="6">
        <v>35674</v>
      </c>
      <c r="B263" s="2">
        <v>1997</v>
      </c>
      <c r="C263" s="2" t="s">
        <v>10</v>
      </c>
      <c r="D263" s="4">
        <v>1592516</v>
      </c>
      <c r="E263" s="4">
        <v>1549074</v>
      </c>
      <c r="F263" s="4">
        <v>43442</v>
      </c>
      <c r="G263" s="3">
        <v>2.7</v>
      </c>
      <c r="H263" s="5">
        <v>1597489</v>
      </c>
      <c r="I263" s="5">
        <v>1549576</v>
      </c>
      <c r="J263" s="5">
        <v>47913</v>
      </c>
      <c r="K263" s="3">
        <v>3</v>
      </c>
      <c r="M263" s="12">
        <f t="shared" si="37"/>
        <v>0</v>
      </c>
      <c r="O263" s="14"/>
      <c r="P263" s="6">
        <v>35674</v>
      </c>
      <c r="Q263" s="2">
        <v>1997</v>
      </c>
      <c r="R263" s="2" t="s">
        <v>10</v>
      </c>
      <c r="S263" s="4">
        <v>1587540</v>
      </c>
      <c r="T263" s="4">
        <v>1544965</v>
      </c>
      <c r="U263" s="4">
        <v>42575</v>
      </c>
      <c r="V263" s="3">
        <v>2.7</v>
      </c>
      <c r="W263" s="5">
        <v>1598133</v>
      </c>
      <c r="X263" s="5">
        <v>1550421</v>
      </c>
      <c r="Y263" s="5">
        <v>47712</v>
      </c>
      <c r="Z263" s="3">
        <v>3</v>
      </c>
      <c r="AC263" s="6">
        <v>35674</v>
      </c>
      <c r="AD263" s="2">
        <v>1997</v>
      </c>
      <c r="AE263" s="2" t="s">
        <v>10</v>
      </c>
      <c r="AF263" s="4">
        <f t="shared" si="38"/>
        <v>4976</v>
      </c>
      <c r="AG263" s="4">
        <f t="shared" si="39"/>
        <v>4109</v>
      </c>
      <c r="AH263" s="4">
        <f t="shared" si="40"/>
        <v>867</v>
      </c>
      <c r="AI263" s="13">
        <f t="shared" si="41"/>
        <v>0</v>
      </c>
      <c r="AJ263" s="4">
        <f t="shared" si="42"/>
        <v>-644</v>
      </c>
      <c r="AK263" s="4">
        <f t="shared" si="43"/>
        <v>-845</v>
      </c>
      <c r="AL263" s="4">
        <f t="shared" si="44"/>
        <v>201</v>
      </c>
      <c r="AM263" s="13">
        <f t="shared" si="45"/>
        <v>0</v>
      </c>
    </row>
    <row r="264" spans="1:39" ht="15.75" thickTop="1">
      <c r="A264" s="6">
        <v>35704</v>
      </c>
      <c r="B264" s="2">
        <v>1997</v>
      </c>
      <c r="C264" s="2" t="s">
        <v>11</v>
      </c>
      <c r="D264" s="4">
        <v>1601011</v>
      </c>
      <c r="E264" s="4">
        <v>1561481</v>
      </c>
      <c r="F264" s="4">
        <v>39530</v>
      </c>
      <c r="G264" s="3">
        <v>2.5</v>
      </c>
      <c r="H264" s="5">
        <v>1596569</v>
      </c>
      <c r="I264" s="5">
        <v>1549321</v>
      </c>
      <c r="J264" s="5">
        <v>47248</v>
      </c>
      <c r="K264" s="3">
        <v>3</v>
      </c>
      <c r="M264" s="12">
        <f t="shared" si="37"/>
        <v>0</v>
      </c>
      <c r="O264" s="14"/>
      <c r="P264" s="6">
        <v>35704</v>
      </c>
      <c r="Q264" s="2">
        <v>1997</v>
      </c>
      <c r="R264" s="2" t="s">
        <v>11</v>
      </c>
      <c r="S264" s="4">
        <v>1598128</v>
      </c>
      <c r="T264" s="4">
        <v>1558308</v>
      </c>
      <c r="U264" s="4">
        <v>39820</v>
      </c>
      <c r="V264" s="3">
        <v>2.5</v>
      </c>
      <c r="W264" s="5">
        <v>1597433</v>
      </c>
      <c r="X264" s="5">
        <v>1550324</v>
      </c>
      <c r="Y264" s="5">
        <v>47109</v>
      </c>
      <c r="Z264" s="3">
        <v>2.9</v>
      </c>
      <c r="AC264" s="6">
        <v>35704</v>
      </c>
      <c r="AD264" s="2">
        <v>1997</v>
      </c>
      <c r="AE264" s="2" t="s">
        <v>11</v>
      </c>
      <c r="AF264" s="4">
        <f t="shared" si="38"/>
        <v>2883</v>
      </c>
      <c r="AG264" s="4">
        <f t="shared" si="39"/>
        <v>3173</v>
      </c>
      <c r="AH264" s="4">
        <f t="shared" si="40"/>
        <v>-290</v>
      </c>
      <c r="AI264" s="13">
        <f t="shared" si="41"/>
        <v>0</v>
      </c>
      <c r="AJ264" s="4">
        <f t="shared" si="42"/>
        <v>-864</v>
      </c>
      <c r="AK264" s="4">
        <f t="shared" si="43"/>
        <v>-1003</v>
      </c>
      <c r="AL264" s="4">
        <f t="shared" si="44"/>
        <v>139</v>
      </c>
      <c r="AM264" s="13">
        <f t="shared" si="45"/>
        <v>0.10000000000000009</v>
      </c>
    </row>
    <row r="265" spans="1:39" ht="15.75" thickTop="1">
      <c r="A265" s="6">
        <v>35735</v>
      </c>
      <c r="B265" s="2">
        <v>1997</v>
      </c>
      <c r="C265" s="2" t="s">
        <v>12</v>
      </c>
      <c r="D265" s="4">
        <v>1595394</v>
      </c>
      <c r="E265" s="4">
        <v>1555271</v>
      </c>
      <c r="F265" s="4">
        <v>40123</v>
      </c>
      <c r="G265" s="3">
        <v>2.5</v>
      </c>
      <c r="H265" s="5">
        <v>1595848</v>
      </c>
      <c r="I265" s="5">
        <v>1549353</v>
      </c>
      <c r="J265" s="5">
        <v>46495</v>
      </c>
      <c r="K265" s="3">
        <v>2.9</v>
      </c>
      <c r="M265" s="12">
        <f t="shared" si="37"/>
        <v>0</v>
      </c>
      <c r="O265" s="14"/>
      <c r="P265" s="6">
        <v>35735</v>
      </c>
      <c r="Q265" s="2">
        <v>1997</v>
      </c>
      <c r="R265" s="2" t="s">
        <v>12</v>
      </c>
      <c r="S265" s="4">
        <v>1597295</v>
      </c>
      <c r="T265" s="4">
        <v>1556706</v>
      </c>
      <c r="U265" s="4">
        <v>40589</v>
      </c>
      <c r="V265" s="3">
        <v>2.5</v>
      </c>
      <c r="W265" s="5">
        <v>1597376</v>
      </c>
      <c r="X265" s="5">
        <v>1551035</v>
      </c>
      <c r="Y265" s="5">
        <v>46341</v>
      </c>
      <c r="Z265" s="3">
        <v>2.9</v>
      </c>
      <c r="AC265" s="6">
        <v>35735</v>
      </c>
      <c r="AD265" s="2">
        <v>1997</v>
      </c>
      <c r="AE265" s="2" t="s">
        <v>12</v>
      </c>
      <c r="AF265" s="4">
        <f t="shared" si="38"/>
        <v>-1901</v>
      </c>
      <c r="AG265" s="4">
        <f t="shared" si="39"/>
        <v>-1435</v>
      </c>
      <c r="AH265" s="4">
        <f t="shared" si="40"/>
        <v>-466</v>
      </c>
      <c r="AI265" s="13">
        <f t="shared" si="41"/>
        <v>0</v>
      </c>
      <c r="AJ265" s="4">
        <f t="shared" si="42"/>
        <v>-1528</v>
      </c>
      <c r="AK265" s="4">
        <f t="shared" si="43"/>
        <v>-1682</v>
      </c>
      <c r="AL265" s="4">
        <f t="shared" si="44"/>
        <v>154</v>
      </c>
      <c r="AM265" s="13">
        <f t="shared" si="45"/>
        <v>0</v>
      </c>
    </row>
    <row r="266" spans="1:39" ht="15.75" thickTop="1">
      <c r="A266" s="6">
        <v>35765</v>
      </c>
      <c r="B266" s="2">
        <v>1997</v>
      </c>
      <c r="C266" s="2" t="s">
        <v>13</v>
      </c>
      <c r="D266" s="4">
        <v>1594170</v>
      </c>
      <c r="E266" s="4">
        <v>1545769</v>
      </c>
      <c r="F266" s="4">
        <v>48401</v>
      </c>
      <c r="G266" s="3">
        <v>3</v>
      </c>
      <c r="H266" s="5">
        <v>1595164</v>
      </c>
      <c r="I266" s="5">
        <v>1549410</v>
      </c>
      <c r="J266" s="5">
        <v>45754</v>
      </c>
      <c r="K266" s="3">
        <v>2.9</v>
      </c>
      <c r="M266" s="12">
        <f t="shared" si="37"/>
        <v>0</v>
      </c>
      <c r="O266" s="14"/>
      <c r="P266" s="6">
        <v>35765</v>
      </c>
      <c r="Q266" s="2">
        <v>1997</v>
      </c>
      <c r="R266" s="2" t="s">
        <v>13</v>
      </c>
      <c r="S266" s="4">
        <v>1594166</v>
      </c>
      <c r="T266" s="4">
        <v>1546154</v>
      </c>
      <c r="U266" s="4">
        <v>48012</v>
      </c>
      <c r="V266" s="3">
        <v>3</v>
      </c>
      <c r="W266" s="5">
        <v>1597708</v>
      </c>
      <c r="X266" s="5">
        <v>1552214</v>
      </c>
      <c r="Y266" s="5">
        <v>45494</v>
      </c>
      <c r="Z266" s="3">
        <v>2.8</v>
      </c>
      <c r="AC266" s="6">
        <v>35765</v>
      </c>
      <c r="AD266" s="2">
        <v>1997</v>
      </c>
      <c r="AE266" s="2" t="s">
        <v>13</v>
      </c>
      <c r="AF266" s="4">
        <f t="shared" si="38"/>
        <v>4</v>
      </c>
      <c r="AG266" s="4">
        <f t="shared" si="39"/>
        <v>-385</v>
      </c>
      <c r="AH266" s="4">
        <f t="shared" si="40"/>
        <v>389</v>
      </c>
      <c r="AI266" s="13">
        <f t="shared" si="41"/>
        <v>0</v>
      </c>
      <c r="AJ266" s="4">
        <f t="shared" si="42"/>
        <v>-2544</v>
      </c>
      <c r="AK266" s="4">
        <f t="shared" si="43"/>
        <v>-2804</v>
      </c>
      <c r="AL266" s="4">
        <f t="shared" si="44"/>
        <v>260</v>
      </c>
      <c r="AM266" s="13">
        <f t="shared" si="45"/>
        <v>0.10000000000000009</v>
      </c>
    </row>
    <row r="267" spans="1:39" ht="15.75" thickTop="1">
      <c r="A267" s="6">
        <v>35796</v>
      </c>
      <c r="B267" s="2">
        <v>1998</v>
      </c>
      <c r="C267" s="2" t="s">
        <v>2</v>
      </c>
      <c r="D267" s="4">
        <v>1582853</v>
      </c>
      <c r="E267" s="4">
        <v>1523519</v>
      </c>
      <c r="F267" s="4">
        <v>59334</v>
      </c>
      <c r="G267" s="3">
        <v>3.7</v>
      </c>
      <c r="H267" s="5">
        <v>1594477</v>
      </c>
      <c r="I267" s="5">
        <v>1549330</v>
      </c>
      <c r="J267" s="5">
        <v>45147</v>
      </c>
      <c r="K267" s="3">
        <v>2.8</v>
      </c>
      <c r="M267" s="12">
        <f t="shared" si="37"/>
        <v>0</v>
      </c>
      <c r="O267" s="14"/>
      <c r="P267" s="6">
        <v>35796</v>
      </c>
      <c r="Q267" s="2">
        <v>1998</v>
      </c>
      <c r="R267" s="2" t="s">
        <v>2</v>
      </c>
      <c r="S267" s="4">
        <v>1585064</v>
      </c>
      <c r="T267" s="4">
        <v>1527176</v>
      </c>
      <c r="U267" s="4">
        <v>57888</v>
      </c>
      <c r="V267" s="3">
        <v>3.7</v>
      </c>
      <c r="W267" s="5">
        <v>1598097</v>
      </c>
      <c r="X267" s="5">
        <v>1553366</v>
      </c>
      <c r="Y267" s="5">
        <v>44731</v>
      </c>
      <c r="Z267" s="3">
        <v>2.8</v>
      </c>
      <c r="AC267" s="6">
        <v>35796</v>
      </c>
      <c r="AD267" s="2">
        <v>1998</v>
      </c>
      <c r="AE267" s="2" t="s">
        <v>2</v>
      </c>
      <c r="AF267" s="4">
        <f t="shared" si="38"/>
        <v>-2211</v>
      </c>
      <c r="AG267" s="4">
        <f t="shared" si="39"/>
        <v>-3657</v>
      </c>
      <c r="AH267" s="4">
        <f t="shared" si="40"/>
        <v>1446</v>
      </c>
      <c r="AI267" s="13">
        <f t="shared" si="41"/>
        <v>0</v>
      </c>
      <c r="AJ267" s="4">
        <f t="shared" si="42"/>
        <v>-3620</v>
      </c>
      <c r="AK267" s="4">
        <f t="shared" si="43"/>
        <v>-4036</v>
      </c>
      <c r="AL267" s="4">
        <f t="shared" si="44"/>
        <v>416</v>
      </c>
      <c r="AM267" s="13">
        <f t="shared" si="45"/>
        <v>0</v>
      </c>
    </row>
    <row r="268" spans="1:39" ht="15.75" thickTop="1">
      <c r="A268" s="6">
        <v>35827</v>
      </c>
      <c r="B268" s="2">
        <v>1998</v>
      </c>
      <c r="C268" s="2" t="s">
        <v>3</v>
      </c>
      <c r="D268" s="4">
        <v>1586776</v>
      </c>
      <c r="E268" s="4">
        <v>1532822</v>
      </c>
      <c r="F268" s="4">
        <v>53954</v>
      </c>
      <c r="G268" s="3">
        <v>3.4</v>
      </c>
      <c r="H268" s="5">
        <v>1593924</v>
      </c>
      <c r="I268" s="5">
        <v>1549132</v>
      </c>
      <c r="J268" s="5">
        <v>44792</v>
      </c>
      <c r="K268" s="3">
        <v>2.8</v>
      </c>
      <c r="M268" s="12">
        <f t="shared" si="37"/>
        <v>0</v>
      </c>
      <c r="O268" s="14"/>
      <c r="P268" s="6">
        <v>35827</v>
      </c>
      <c r="Q268" s="2">
        <v>1998</v>
      </c>
      <c r="R268" s="2" t="s">
        <v>3</v>
      </c>
      <c r="S268" s="4">
        <v>1591489</v>
      </c>
      <c r="T268" s="4">
        <v>1537994</v>
      </c>
      <c r="U268" s="4">
        <v>53495</v>
      </c>
      <c r="V268" s="3">
        <v>3.4</v>
      </c>
      <c r="W268" s="5">
        <v>1598230</v>
      </c>
      <c r="X268" s="5">
        <v>1554082</v>
      </c>
      <c r="Y268" s="5">
        <v>44148</v>
      </c>
      <c r="Z268" s="3">
        <v>2.8</v>
      </c>
      <c r="AC268" s="6">
        <v>35827</v>
      </c>
      <c r="AD268" s="2">
        <v>1998</v>
      </c>
      <c r="AE268" s="2" t="s">
        <v>3</v>
      </c>
      <c r="AF268" s="4">
        <f t="shared" si="38"/>
        <v>-4713</v>
      </c>
      <c r="AG268" s="4">
        <f t="shared" si="39"/>
        <v>-5172</v>
      </c>
      <c r="AH268" s="4">
        <f t="shared" si="40"/>
        <v>459</v>
      </c>
      <c r="AI268" s="13">
        <f t="shared" si="41"/>
        <v>0</v>
      </c>
      <c r="AJ268" s="4">
        <f t="shared" si="42"/>
        <v>-4306</v>
      </c>
      <c r="AK268" s="4">
        <f t="shared" si="43"/>
        <v>-4950</v>
      </c>
      <c r="AL268" s="4">
        <f t="shared" si="44"/>
        <v>644</v>
      </c>
      <c r="AM268" s="13">
        <f t="shared" si="45"/>
        <v>0</v>
      </c>
    </row>
    <row r="269" spans="1:39" ht="15.75" thickTop="1">
      <c r="A269" s="6">
        <v>35855</v>
      </c>
      <c r="B269" s="2">
        <v>1998</v>
      </c>
      <c r="C269" s="2" t="s">
        <v>4</v>
      </c>
      <c r="D269" s="4">
        <v>1584627</v>
      </c>
      <c r="E269" s="4">
        <v>1530737</v>
      </c>
      <c r="F269" s="4">
        <v>53890</v>
      </c>
      <c r="G269" s="3">
        <v>3.4</v>
      </c>
      <c r="H269" s="5">
        <v>1593416</v>
      </c>
      <c r="I269" s="5">
        <v>1548675</v>
      </c>
      <c r="J269" s="5">
        <v>44741</v>
      </c>
      <c r="K269" s="3">
        <v>2.8</v>
      </c>
      <c r="M269" s="12">
        <f t="shared" si="37"/>
        <v>0</v>
      </c>
      <c r="O269" s="14"/>
      <c r="P269" s="6">
        <v>35855</v>
      </c>
      <c r="Q269" s="2">
        <v>1998</v>
      </c>
      <c r="R269" s="2" t="s">
        <v>4</v>
      </c>
      <c r="S269" s="4">
        <v>1597852</v>
      </c>
      <c r="T269" s="4">
        <v>1544996</v>
      </c>
      <c r="U269" s="4">
        <v>52856</v>
      </c>
      <c r="V269" s="3">
        <v>3.3</v>
      </c>
      <c r="W269" s="5">
        <v>1597854</v>
      </c>
      <c r="X269" s="5">
        <v>1554042</v>
      </c>
      <c r="Y269" s="5">
        <v>43812</v>
      </c>
      <c r="Z269" s="3">
        <v>2.7</v>
      </c>
      <c r="AC269" s="6">
        <v>35855</v>
      </c>
      <c r="AD269" s="2">
        <v>1998</v>
      </c>
      <c r="AE269" s="2" t="s">
        <v>4</v>
      </c>
      <c r="AF269" s="4">
        <f t="shared" si="38"/>
        <v>-13225</v>
      </c>
      <c r="AG269" s="4">
        <f t="shared" si="39"/>
        <v>-14259</v>
      </c>
      <c r="AH269" s="4">
        <f t="shared" si="40"/>
        <v>1034</v>
      </c>
      <c r="AI269" s="13">
        <f t="shared" si="41"/>
        <v>0.10000000000000009</v>
      </c>
      <c r="AJ269" s="4">
        <f t="shared" si="42"/>
        <v>-4438</v>
      </c>
      <c r="AK269" s="4">
        <f t="shared" si="43"/>
        <v>-5367</v>
      </c>
      <c r="AL269" s="4">
        <f t="shared" si="44"/>
        <v>929</v>
      </c>
      <c r="AM269" s="13">
        <f t="shared" si="45"/>
        <v>9.9999999999999645E-2</v>
      </c>
    </row>
    <row r="270" spans="1:39" ht="15.75" thickTop="1">
      <c r="A270" s="6">
        <v>35886</v>
      </c>
      <c r="B270" s="2">
        <v>1998</v>
      </c>
      <c r="C270" s="2" t="s">
        <v>5</v>
      </c>
      <c r="D270" s="4">
        <v>1589276</v>
      </c>
      <c r="E270" s="4">
        <v>1545473</v>
      </c>
      <c r="F270" s="4">
        <v>43803</v>
      </c>
      <c r="G270" s="3">
        <v>2.8</v>
      </c>
      <c r="H270" s="5">
        <v>1593101</v>
      </c>
      <c r="I270" s="5">
        <v>1548264</v>
      </c>
      <c r="J270" s="5">
        <v>44837</v>
      </c>
      <c r="K270" s="3">
        <v>2.8</v>
      </c>
      <c r="M270" s="12">
        <f t="shared" si="37"/>
        <v>0</v>
      </c>
      <c r="O270" s="14"/>
      <c r="P270" s="6">
        <v>35886</v>
      </c>
      <c r="Q270" s="2">
        <v>1998</v>
      </c>
      <c r="R270" s="2" t="s">
        <v>5</v>
      </c>
      <c r="S270" s="4">
        <v>1597142</v>
      </c>
      <c r="T270" s="4">
        <v>1554511</v>
      </c>
      <c r="U270" s="4">
        <v>42631</v>
      </c>
      <c r="V270" s="3">
        <v>2.7</v>
      </c>
      <c r="W270" s="5">
        <v>1596990</v>
      </c>
      <c r="X270" s="5">
        <v>1553359</v>
      </c>
      <c r="Y270" s="5">
        <v>43631</v>
      </c>
      <c r="Z270" s="3">
        <v>2.7</v>
      </c>
      <c r="AC270" s="6">
        <v>35886</v>
      </c>
      <c r="AD270" s="2">
        <v>1998</v>
      </c>
      <c r="AE270" s="2" t="s">
        <v>5</v>
      </c>
      <c r="AF270" s="4">
        <f t="shared" si="38"/>
        <v>-7866</v>
      </c>
      <c r="AG270" s="4">
        <f t="shared" si="39"/>
        <v>-9038</v>
      </c>
      <c r="AH270" s="4">
        <f t="shared" si="40"/>
        <v>1172</v>
      </c>
      <c r="AI270" s="13">
        <f t="shared" si="41"/>
        <v>9.9999999999999645E-2</v>
      </c>
      <c r="AJ270" s="4">
        <f t="shared" si="42"/>
        <v>-3889</v>
      </c>
      <c r="AK270" s="4">
        <f t="shared" si="43"/>
        <v>-5095</v>
      </c>
      <c r="AL270" s="4">
        <f t="shared" si="44"/>
        <v>1206</v>
      </c>
      <c r="AM270" s="13">
        <f t="shared" si="45"/>
        <v>9.9999999999999645E-2</v>
      </c>
    </row>
    <row r="271" spans="1:39" ht="15.75" thickTop="1">
      <c r="A271" s="6">
        <v>35916</v>
      </c>
      <c r="B271" s="2">
        <v>1998</v>
      </c>
      <c r="C271" s="2" t="s">
        <v>6</v>
      </c>
      <c r="D271" s="4">
        <v>1591532</v>
      </c>
      <c r="E271" s="4">
        <v>1552148</v>
      </c>
      <c r="F271" s="4">
        <v>39384</v>
      </c>
      <c r="G271" s="3">
        <v>2.5</v>
      </c>
      <c r="H271" s="5">
        <v>1593131</v>
      </c>
      <c r="I271" s="5">
        <v>1548111</v>
      </c>
      <c r="J271" s="5">
        <v>45020</v>
      </c>
      <c r="K271" s="3">
        <v>2.8</v>
      </c>
      <c r="M271" s="12">
        <f t="shared" si="37"/>
        <v>0</v>
      </c>
      <c r="O271" s="14"/>
      <c r="P271" s="6">
        <v>35916</v>
      </c>
      <c r="Q271" s="2">
        <v>1998</v>
      </c>
      <c r="R271" s="2" t="s">
        <v>6</v>
      </c>
      <c r="S271" s="4">
        <v>1596004</v>
      </c>
      <c r="T271" s="4">
        <v>1558016</v>
      </c>
      <c r="U271" s="4">
        <v>37988</v>
      </c>
      <c r="V271" s="3">
        <v>2.4</v>
      </c>
      <c r="W271" s="5">
        <v>1595883</v>
      </c>
      <c r="X271" s="5">
        <v>1552325</v>
      </c>
      <c r="Y271" s="5">
        <v>43558</v>
      </c>
      <c r="Z271" s="3">
        <v>2.7</v>
      </c>
      <c r="AC271" s="6">
        <v>35916</v>
      </c>
      <c r="AD271" s="2">
        <v>1998</v>
      </c>
      <c r="AE271" s="2" t="s">
        <v>6</v>
      </c>
      <c r="AF271" s="4">
        <f t="shared" si="38"/>
        <v>-4472</v>
      </c>
      <c r="AG271" s="4">
        <f t="shared" si="39"/>
        <v>-5868</v>
      </c>
      <c r="AH271" s="4">
        <f t="shared" si="40"/>
        <v>1396</v>
      </c>
      <c r="AI271" s="13">
        <f t="shared" si="41"/>
        <v>0.10000000000000009</v>
      </c>
      <c r="AJ271" s="4">
        <f t="shared" si="42"/>
        <v>-2752</v>
      </c>
      <c r="AK271" s="4">
        <f t="shared" si="43"/>
        <v>-4214</v>
      </c>
      <c r="AL271" s="4">
        <f t="shared" si="44"/>
        <v>1462</v>
      </c>
      <c r="AM271" s="13">
        <f t="shared" si="45"/>
        <v>9.9999999999999645E-2</v>
      </c>
    </row>
    <row r="272" spans="1:39" ht="15.75" thickTop="1">
      <c r="A272" s="6">
        <v>35947</v>
      </c>
      <c r="B272" s="2">
        <v>1998</v>
      </c>
      <c r="C272" s="2" t="s">
        <v>7</v>
      </c>
      <c r="D272" s="4">
        <v>1612429</v>
      </c>
      <c r="E272" s="4">
        <v>1566790</v>
      </c>
      <c r="F272" s="4">
        <v>45639</v>
      </c>
      <c r="G272" s="3">
        <v>2.8</v>
      </c>
      <c r="H272" s="5">
        <v>1593434</v>
      </c>
      <c r="I272" s="5">
        <v>1548176</v>
      </c>
      <c r="J272" s="5">
        <v>45258</v>
      </c>
      <c r="K272" s="3">
        <v>2.8</v>
      </c>
      <c r="M272" s="12">
        <f t="shared" si="37"/>
        <v>0</v>
      </c>
      <c r="O272" s="14"/>
      <c r="P272" s="6">
        <v>35947</v>
      </c>
      <c r="Q272" s="2">
        <v>1998</v>
      </c>
      <c r="R272" s="2" t="s">
        <v>7</v>
      </c>
      <c r="S272" s="4">
        <v>1611522</v>
      </c>
      <c r="T272" s="4">
        <v>1567402</v>
      </c>
      <c r="U272" s="4">
        <v>44120</v>
      </c>
      <c r="V272" s="3">
        <v>2.7</v>
      </c>
      <c r="W272" s="5">
        <v>1594827</v>
      </c>
      <c r="X272" s="5">
        <v>1551250</v>
      </c>
      <c r="Y272" s="5">
        <v>43577</v>
      </c>
      <c r="Z272" s="3">
        <v>2.7</v>
      </c>
      <c r="AC272" s="6">
        <v>35947</v>
      </c>
      <c r="AD272" s="2">
        <v>1998</v>
      </c>
      <c r="AE272" s="2" t="s">
        <v>7</v>
      </c>
      <c r="AF272" s="4">
        <f t="shared" si="38"/>
        <v>907</v>
      </c>
      <c r="AG272" s="4">
        <f t="shared" si="39"/>
        <v>-612</v>
      </c>
      <c r="AH272" s="4">
        <f t="shared" si="40"/>
        <v>1519</v>
      </c>
      <c r="AI272" s="13">
        <f t="shared" si="41"/>
        <v>9.9999999999999645E-2</v>
      </c>
      <c r="AJ272" s="4">
        <f t="shared" si="42"/>
        <v>-1393</v>
      </c>
      <c r="AK272" s="4">
        <f t="shared" si="43"/>
        <v>-3074</v>
      </c>
      <c r="AL272" s="4">
        <f t="shared" si="44"/>
        <v>1681</v>
      </c>
      <c r="AM272" s="13">
        <f t="shared" si="45"/>
        <v>9.9999999999999645E-2</v>
      </c>
    </row>
    <row r="273" spans="1:39" ht="15.75" thickTop="1">
      <c r="A273" s="6">
        <v>35977</v>
      </c>
      <c r="B273" s="2">
        <v>1998</v>
      </c>
      <c r="C273" s="2" t="s">
        <v>8</v>
      </c>
      <c r="D273" s="4">
        <v>1609530</v>
      </c>
      <c r="E273" s="4">
        <v>1569766</v>
      </c>
      <c r="F273" s="4">
        <v>39764</v>
      </c>
      <c r="G273" s="3">
        <v>2.5</v>
      </c>
      <c r="H273" s="5">
        <v>1593919</v>
      </c>
      <c r="I273" s="5">
        <v>1548456</v>
      </c>
      <c r="J273" s="5">
        <v>45463</v>
      </c>
      <c r="K273" s="3">
        <v>2.9</v>
      </c>
      <c r="M273" s="12">
        <f t="shared" si="37"/>
        <v>0</v>
      </c>
      <c r="O273" s="14"/>
      <c r="P273" s="6">
        <v>35977</v>
      </c>
      <c r="Q273" s="2">
        <v>1998</v>
      </c>
      <c r="R273" s="2" t="s">
        <v>8</v>
      </c>
      <c r="S273" s="4">
        <v>1611012</v>
      </c>
      <c r="T273" s="4">
        <v>1572976</v>
      </c>
      <c r="U273" s="4">
        <v>38036</v>
      </c>
      <c r="V273" s="3">
        <v>2.4</v>
      </c>
      <c r="W273" s="5">
        <v>1594049</v>
      </c>
      <c r="X273" s="5">
        <v>1550432</v>
      </c>
      <c r="Y273" s="5">
        <v>43617</v>
      </c>
      <c r="Z273" s="3">
        <v>2.7</v>
      </c>
      <c r="AC273" s="6">
        <v>35977</v>
      </c>
      <c r="AD273" s="2">
        <v>1998</v>
      </c>
      <c r="AE273" s="2" t="s">
        <v>8</v>
      </c>
      <c r="AF273" s="4">
        <f t="shared" si="38"/>
        <v>-1482</v>
      </c>
      <c r="AG273" s="4">
        <f t="shared" si="39"/>
        <v>-3210</v>
      </c>
      <c r="AH273" s="4">
        <f t="shared" si="40"/>
        <v>1728</v>
      </c>
      <c r="AI273" s="13">
        <f t="shared" si="41"/>
        <v>0.10000000000000009</v>
      </c>
      <c r="AJ273" s="4">
        <f t="shared" si="42"/>
        <v>-130</v>
      </c>
      <c r="AK273" s="4">
        <f t="shared" si="43"/>
        <v>-1976</v>
      </c>
      <c r="AL273" s="4">
        <f t="shared" si="44"/>
        <v>1846</v>
      </c>
      <c r="AM273" s="13">
        <f t="shared" si="45"/>
        <v>0.19999999999999973</v>
      </c>
    </row>
    <row r="274" spans="1:39" ht="15.75" thickTop="1">
      <c r="A274" s="6">
        <v>36008</v>
      </c>
      <c r="B274" s="2">
        <v>1998</v>
      </c>
      <c r="C274" s="2" t="s">
        <v>9</v>
      </c>
      <c r="D274" s="4">
        <v>1591748</v>
      </c>
      <c r="E274" s="4">
        <v>1550096</v>
      </c>
      <c r="F274" s="4">
        <v>41652</v>
      </c>
      <c r="G274" s="3">
        <v>2.6</v>
      </c>
      <c r="H274" s="5">
        <v>1594464</v>
      </c>
      <c r="I274" s="5">
        <v>1548812</v>
      </c>
      <c r="J274" s="5">
        <v>45652</v>
      </c>
      <c r="K274" s="3">
        <v>2.9</v>
      </c>
      <c r="M274" s="12">
        <f t="shared" si="37"/>
        <v>0</v>
      </c>
      <c r="O274" s="14"/>
      <c r="P274" s="6">
        <v>36008</v>
      </c>
      <c r="Q274" s="2">
        <v>1998</v>
      </c>
      <c r="R274" s="2" t="s">
        <v>9</v>
      </c>
      <c r="S274" s="4">
        <v>1589835</v>
      </c>
      <c r="T274" s="4">
        <v>1549184</v>
      </c>
      <c r="U274" s="4">
        <v>40651</v>
      </c>
      <c r="V274" s="3">
        <v>2.6</v>
      </c>
      <c r="W274" s="5">
        <v>1593949</v>
      </c>
      <c r="X274" s="5">
        <v>1550193</v>
      </c>
      <c r="Y274" s="5">
        <v>43756</v>
      </c>
      <c r="Z274" s="3">
        <v>2.7</v>
      </c>
      <c r="AC274" s="6">
        <v>36008</v>
      </c>
      <c r="AD274" s="2">
        <v>1998</v>
      </c>
      <c r="AE274" s="2" t="s">
        <v>9</v>
      </c>
      <c r="AF274" s="4">
        <f t="shared" si="38"/>
        <v>1913</v>
      </c>
      <c r="AG274" s="4">
        <f t="shared" si="39"/>
        <v>912</v>
      </c>
      <c r="AH274" s="4">
        <f t="shared" si="40"/>
        <v>1001</v>
      </c>
      <c r="AI274" s="13">
        <f t="shared" si="41"/>
        <v>0</v>
      </c>
      <c r="AJ274" s="4">
        <f t="shared" si="42"/>
        <v>515</v>
      </c>
      <c r="AK274" s="4">
        <f t="shared" si="43"/>
        <v>-1381</v>
      </c>
      <c r="AL274" s="4">
        <f t="shared" si="44"/>
        <v>1896</v>
      </c>
      <c r="AM274" s="13">
        <f t="shared" si="45"/>
        <v>0.19999999999999973</v>
      </c>
    </row>
    <row r="275" spans="1:39" ht="15.75" thickTop="1">
      <c r="A275" s="6">
        <v>36039</v>
      </c>
      <c r="B275" s="2">
        <v>1998</v>
      </c>
      <c r="C275" s="2" t="s">
        <v>10</v>
      </c>
      <c r="D275" s="4">
        <v>1593351</v>
      </c>
      <c r="E275" s="4">
        <v>1553225</v>
      </c>
      <c r="F275" s="4">
        <v>40126</v>
      </c>
      <c r="G275" s="3">
        <v>2.5</v>
      </c>
      <c r="H275" s="5">
        <v>1594932</v>
      </c>
      <c r="I275" s="5">
        <v>1549048</v>
      </c>
      <c r="J275" s="5">
        <v>45884</v>
      </c>
      <c r="K275" s="3">
        <v>2.9</v>
      </c>
      <c r="M275" s="12">
        <f t="shared" si="37"/>
        <v>0</v>
      </c>
      <c r="O275" s="14"/>
      <c r="P275" s="6">
        <v>36039</v>
      </c>
      <c r="Q275" s="2">
        <v>1998</v>
      </c>
      <c r="R275" s="2" t="s">
        <v>10</v>
      </c>
      <c r="S275" s="4">
        <v>1585747</v>
      </c>
      <c r="T275" s="4">
        <v>1547868</v>
      </c>
      <c r="U275" s="4">
        <v>37879</v>
      </c>
      <c r="V275" s="3">
        <v>2.4</v>
      </c>
      <c r="W275" s="5">
        <v>1594685</v>
      </c>
      <c r="X275" s="5">
        <v>1550636</v>
      </c>
      <c r="Y275" s="5">
        <v>44049</v>
      </c>
      <c r="Z275" s="3">
        <v>2.8</v>
      </c>
      <c r="AC275" s="6">
        <v>36039</v>
      </c>
      <c r="AD275" s="2">
        <v>1998</v>
      </c>
      <c r="AE275" s="2" t="s">
        <v>10</v>
      </c>
      <c r="AF275" s="4">
        <f t="shared" si="38"/>
        <v>7604</v>
      </c>
      <c r="AG275" s="4">
        <f t="shared" si="39"/>
        <v>5357</v>
      </c>
      <c r="AH275" s="4">
        <f t="shared" si="40"/>
        <v>2247</v>
      </c>
      <c r="AI275" s="13">
        <f t="shared" si="41"/>
        <v>0.10000000000000009</v>
      </c>
      <c r="AJ275" s="4">
        <f t="shared" si="42"/>
        <v>247</v>
      </c>
      <c r="AK275" s="4">
        <f t="shared" si="43"/>
        <v>-1588</v>
      </c>
      <c r="AL275" s="4">
        <f t="shared" si="44"/>
        <v>1835</v>
      </c>
      <c r="AM275" s="13">
        <f t="shared" si="45"/>
        <v>0.10000000000000009</v>
      </c>
    </row>
    <row r="276" spans="1:39" ht="15.75" thickTop="1">
      <c r="A276" s="6">
        <v>36069</v>
      </c>
      <c r="B276" s="2">
        <v>1998</v>
      </c>
      <c r="C276" s="2" t="s">
        <v>11</v>
      </c>
      <c r="D276" s="4">
        <v>1597758</v>
      </c>
      <c r="E276" s="4">
        <v>1559235</v>
      </c>
      <c r="F276" s="4">
        <v>38523</v>
      </c>
      <c r="G276" s="3">
        <v>2.4</v>
      </c>
      <c r="H276" s="5">
        <v>1595085</v>
      </c>
      <c r="I276" s="5">
        <v>1549161</v>
      </c>
      <c r="J276" s="5">
        <v>45924</v>
      </c>
      <c r="K276" s="3">
        <v>2.9</v>
      </c>
      <c r="M276" s="12">
        <f t="shared" si="37"/>
        <v>0</v>
      </c>
      <c r="O276" s="14"/>
      <c r="P276" s="6">
        <v>36069</v>
      </c>
      <c r="Q276" s="2">
        <v>1998</v>
      </c>
      <c r="R276" s="2" t="s">
        <v>11</v>
      </c>
      <c r="S276" s="4">
        <v>1596495</v>
      </c>
      <c r="T276" s="4">
        <v>1559583</v>
      </c>
      <c r="U276" s="4">
        <v>36912</v>
      </c>
      <c r="V276" s="3">
        <v>2.2999999999999998</v>
      </c>
      <c r="W276" s="5">
        <v>1595899</v>
      </c>
      <c r="X276" s="5">
        <v>1551615</v>
      </c>
      <c r="Y276" s="5">
        <v>44284</v>
      </c>
      <c r="Z276" s="3">
        <v>2.8</v>
      </c>
      <c r="AC276" s="6">
        <v>36069</v>
      </c>
      <c r="AD276" s="2">
        <v>1998</v>
      </c>
      <c r="AE276" s="2" t="s">
        <v>11</v>
      </c>
      <c r="AF276" s="4">
        <f t="shared" si="38"/>
        <v>1263</v>
      </c>
      <c r="AG276" s="4">
        <f t="shared" si="39"/>
        <v>-348</v>
      </c>
      <c r="AH276" s="4">
        <f t="shared" si="40"/>
        <v>1611</v>
      </c>
      <c r="AI276" s="13">
        <f t="shared" si="41"/>
        <v>0.10000000000000009</v>
      </c>
      <c r="AJ276" s="4">
        <f t="shared" si="42"/>
        <v>-814</v>
      </c>
      <c r="AK276" s="4">
        <f t="shared" si="43"/>
        <v>-2454</v>
      </c>
      <c r="AL276" s="4">
        <f t="shared" si="44"/>
        <v>1640</v>
      </c>
      <c r="AM276" s="13">
        <f t="shared" si="45"/>
        <v>0.10000000000000009</v>
      </c>
    </row>
    <row r="277" spans="1:39" ht="15.75" thickTop="1">
      <c r="A277" s="6">
        <v>36100</v>
      </c>
      <c r="B277" s="2">
        <v>1998</v>
      </c>
      <c r="C277" s="2" t="s">
        <v>12</v>
      </c>
      <c r="D277" s="4">
        <v>1593368</v>
      </c>
      <c r="E277" s="4">
        <v>1553841</v>
      </c>
      <c r="F277" s="4">
        <v>39527</v>
      </c>
      <c r="G277" s="3">
        <v>2.5</v>
      </c>
      <c r="H277" s="5">
        <v>1594968</v>
      </c>
      <c r="I277" s="5">
        <v>1549349</v>
      </c>
      <c r="J277" s="5">
        <v>45619</v>
      </c>
      <c r="K277" s="3">
        <v>2.9</v>
      </c>
      <c r="M277" s="12">
        <f t="shared" si="37"/>
        <v>0</v>
      </c>
      <c r="O277" s="14"/>
      <c r="P277" s="6">
        <v>36100</v>
      </c>
      <c r="Q277" s="2">
        <v>1998</v>
      </c>
      <c r="R277" s="2" t="s">
        <v>12</v>
      </c>
      <c r="S277" s="4">
        <v>1595595</v>
      </c>
      <c r="T277" s="4">
        <v>1556944</v>
      </c>
      <c r="U277" s="4">
        <v>38651</v>
      </c>
      <c r="V277" s="3">
        <v>2.4</v>
      </c>
      <c r="W277" s="5">
        <v>1596974</v>
      </c>
      <c r="X277" s="5">
        <v>1552777</v>
      </c>
      <c r="Y277" s="5">
        <v>44197</v>
      </c>
      <c r="Z277" s="3">
        <v>2.8</v>
      </c>
      <c r="AC277" s="6">
        <v>36100</v>
      </c>
      <c r="AD277" s="2">
        <v>1998</v>
      </c>
      <c r="AE277" s="2" t="s">
        <v>12</v>
      </c>
      <c r="AF277" s="4">
        <f t="shared" si="38"/>
        <v>-2227</v>
      </c>
      <c r="AG277" s="4">
        <f t="shared" si="39"/>
        <v>-3103</v>
      </c>
      <c r="AH277" s="4">
        <f t="shared" si="40"/>
        <v>876</v>
      </c>
      <c r="AI277" s="13">
        <f t="shared" si="41"/>
        <v>0.10000000000000009</v>
      </c>
      <c r="AJ277" s="4">
        <f t="shared" si="42"/>
        <v>-2006</v>
      </c>
      <c r="AK277" s="4">
        <f t="shared" si="43"/>
        <v>-3428</v>
      </c>
      <c r="AL277" s="4">
        <f t="shared" si="44"/>
        <v>1422</v>
      </c>
      <c r="AM277" s="13">
        <f t="shared" si="45"/>
        <v>0.10000000000000009</v>
      </c>
    </row>
    <row r="278" spans="1:39" ht="15.75" thickTop="1">
      <c r="A278" s="6">
        <v>36130</v>
      </c>
      <c r="B278" s="2">
        <v>1998</v>
      </c>
      <c r="C278" s="2" t="s">
        <v>13</v>
      </c>
      <c r="D278" s="4">
        <v>1595240</v>
      </c>
      <c r="E278" s="4">
        <v>1548184</v>
      </c>
      <c r="F278" s="4">
        <v>47056</v>
      </c>
      <c r="G278" s="3">
        <v>2.9</v>
      </c>
      <c r="H278" s="5">
        <v>1594581</v>
      </c>
      <c r="I278" s="5">
        <v>1549553</v>
      </c>
      <c r="J278" s="5">
        <v>45028</v>
      </c>
      <c r="K278" s="3">
        <v>2.8</v>
      </c>
      <c r="M278" s="12">
        <f t="shared" si="37"/>
        <v>0</v>
      </c>
      <c r="O278" s="14"/>
      <c r="P278" s="6">
        <v>36130</v>
      </c>
      <c r="Q278" s="2">
        <v>1998</v>
      </c>
      <c r="R278" s="2" t="s">
        <v>13</v>
      </c>
      <c r="S278" s="4">
        <v>1593550</v>
      </c>
      <c r="T278" s="4">
        <v>1548789</v>
      </c>
      <c r="U278" s="4">
        <v>44761</v>
      </c>
      <c r="V278" s="3">
        <v>2.8</v>
      </c>
      <c r="W278" s="5">
        <v>1597501</v>
      </c>
      <c r="X278" s="5">
        <v>1553758</v>
      </c>
      <c r="Y278" s="5">
        <v>43743</v>
      </c>
      <c r="Z278" s="3">
        <v>2.7</v>
      </c>
      <c r="AC278" s="6">
        <v>36130</v>
      </c>
      <c r="AD278" s="2">
        <v>1998</v>
      </c>
      <c r="AE278" s="2" t="s">
        <v>13</v>
      </c>
      <c r="AF278" s="4">
        <f t="shared" si="38"/>
        <v>1690</v>
      </c>
      <c r="AG278" s="4">
        <f t="shared" si="39"/>
        <v>-605</v>
      </c>
      <c r="AH278" s="4">
        <f t="shared" si="40"/>
        <v>2295</v>
      </c>
      <c r="AI278" s="13">
        <f t="shared" si="41"/>
        <v>0.10000000000000009</v>
      </c>
      <c r="AJ278" s="4">
        <f t="shared" si="42"/>
        <v>-2920</v>
      </c>
      <c r="AK278" s="4">
        <f t="shared" si="43"/>
        <v>-4205</v>
      </c>
      <c r="AL278" s="4">
        <f t="shared" si="44"/>
        <v>1285</v>
      </c>
      <c r="AM278" s="13">
        <f t="shared" si="45"/>
        <v>9.9999999999999645E-2</v>
      </c>
    </row>
    <row r="279" spans="1:39" ht="15.75" thickTop="1">
      <c r="A279" s="6">
        <v>36161</v>
      </c>
      <c r="B279" s="2">
        <v>1999</v>
      </c>
      <c r="C279" s="2" t="s">
        <v>2</v>
      </c>
      <c r="D279" s="4">
        <v>1583378</v>
      </c>
      <c r="E279" s="4">
        <v>1522315</v>
      </c>
      <c r="F279" s="4">
        <v>61063</v>
      </c>
      <c r="G279" s="3">
        <v>3.9</v>
      </c>
      <c r="H279" s="5">
        <v>1594190</v>
      </c>
      <c r="I279" s="5">
        <v>1549965</v>
      </c>
      <c r="J279" s="5">
        <v>44225</v>
      </c>
      <c r="K279" s="3">
        <v>2.8</v>
      </c>
      <c r="M279" s="12">
        <f t="shared" si="37"/>
        <v>0</v>
      </c>
      <c r="O279" s="14"/>
      <c r="P279" s="6">
        <v>36161</v>
      </c>
      <c r="Q279" s="2">
        <v>1999</v>
      </c>
      <c r="R279" s="2" t="s">
        <v>2</v>
      </c>
      <c r="S279" s="4">
        <v>1591247</v>
      </c>
      <c r="T279" s="4">
        <v>1530920</v>
      </c>
      <c r="U279" s="4">
        <v>60327</v>
      </c>
      <c r="V279" s="3">
        <v>3.8</v>
      </c>
      <c r="W279" s="5">
        <v>1597532</v>
      </c>
      <c r="X279" s="5">
        <v>1554549</v>
      </c>
      <c r="Y279" s="5">
        <v>42983</v>
      </c>
      <c r="Z279" s="3">
        <v>2.7</v>
      </c>
      <c r="AC279" s="6">
        <v>36161</v>
      </c>
      <c r="AD279" s="2">
        <v>1999</v>
      </c>
      <c r="AE279" s="2" t="s">
        <v>2</v>
      </c>
      <c r="AF279" s="4">
        <f t="shared" si="38"/>
        <v>-7869</v>
      </c>
      <c r="AG279" s="4">
        <f t="shared" si="39"/>
        <v>-8605</v>
      </c>
      <c r="AH279" s="4">
        <f t="shared" si="40"/>
        <v>736</v>
      </c>
      <c r="AI279" s="13">
        <f t="shared" si="41"/>
        <v>0.10000000000000009</v>
      </c>
      <c r="AJ279" s="4">
        <f t="shared" si="42"/>
        <v>-3342</v>
      </c>
      <c r="AK279" s="4">
        <f t="shared" si="43"/>
        <v>-4584</v>
      </c>
      <c r="AL279" s="4">
        <f t="shared" si="44"/>
        <v>1242</v>
      </c>
      <c r="AM279" s="13">
        <f t="shared" si="45"/>
        <v>9.9999999999999645E-2</v>
      </c>
    </row>
    <row r="280" spans="1:39" ht="15.75" thickTop="1">
      <c r="A280" s="6">
        <v>36192</v>
      </c>
      <c r="B280" s="2">
        <v>1999</v>
      </c>
      <c r="C280" s="2" t="s">
        <v>3</v>
      </c>
      <c r="D280" s="4">
        <v>1585849</v>
      </c>
      <c r="E280" s="4">
        <v>1533359</v>
      </c>
      <c r="F280" s="4">
        <v>52490</v>
      </c>
      <c r="G280" s="3">
        <v>3.3</v>
      </c>
      <c r="H280" s="5">
        <v>1594329</v>
      </c>
      <c r="I280" s="5">
        <v>1550861</v>
      </c>
      <c r="J280" s="5">
        <v>43468</v>
      </c>
      <c r="K280" s="3">
        <v>2.7</v>
      </c>
      <c r="M280" s="12">
        <f t="shared" si="37"/>
        <v>0</v>
      </c>
      <c r="O280" s="14"/>
      <c r="P280" s="6">
        <v>36192</v>
      </c>
      <c r="Q280" s="2">
        <v>1999</v>
      </c>
      <c r="R280" s="2" t="s">
        <v>3</v>
      </c>
      <c r="S280" s="4">
        <v>1590322</v>
      </c>
      <c r="T280" s="4">
        <v>1539281</v>
      </c>
      <c r="U280" s="4">
        <v>51041</v>
      </c>
      <c r="V280" s="3">
        <v>3.2</v>
      </c>
      <c r="W280" s="5">
        <v>1597447</v>
      </c>
      <c r="X280" s="5">
        <v>1555272</v>
      </c>
      <c r="Y280" s="5">
        <v>42175</v>
      </c>
      <c r="Z280" s="3">
        <v>2.6</v>
      </c>
      <c r="AC280" s="6">
        <v>36192</v>
      </c>
      <c r="AD280" s="2">
        <v>1999</v>
      </c>
      <c r="AE280" s="2" t="s">
        <v>3</v>
      </c>
      <c r="AF280" s="4">
        <f t="shared" si="38"/>
        <v>-4473</v>
      </c>
      <c r="AG280" s="4">
        <f t="shared" si="39"/>
        <v>-5922</v>
      </c>
      <c r="AH280" s="4">
        <f t="shared" si="40"/>
        <v>1449</v>
      </c>
      <c r="AI280" s="13">
        <f t="shared" si="41"/>
        <v>9.9999999999999645E-2</v>
      </c>
      <c r="AJ280" s="4">
        <f t="shared" si="42"/>
        <v>-3118</v>
      </c>
      <c r="AK280" s="4">
        <f t="shared" si="43"/>
        <v>-4411</v>
      </c>
      <c r="AL280" s="4">
        <f t="shared" si="44"/>
        <v>1293</v>
      </c>
      <c r="AM280" s="13">
        <f t="shared" si="45"/>
        <v>0.10000000000000009</v>
      </c>
    </row>
    <row r="281" spans="1:39" ht="15.75" thickTop="1">
      <c r="A281" s="6">
        <v>36220</v>
      </c>
      <c r="B281" s="2">
        <v>1999</v>
      </c>
      <c r="C281" s="2" t="s">
        <v>4</v>
      </c>
      <c r="D281" s="4">
        <v>1586067</v>
      </c>
      <c r="E281" s="4">
        <v>1537034</v>
      </c>
      <c r="F281" s="4">
        <v>49033</v>
      </c>
      <c r="G281" s="3">
        <v>3.1</v>
      </c>
      <c r="H281" s="5">
        <v>1595270</v>
      </c>
      <c r="I281" s="5">
        <v>1552207</v>
      </c>
      <c r="J281" s="5">
        <v>43063</v>
      </c>
      <c r="K281" s="3">
        <v>2.7</v>
      </c>
      <c r="M281" s="12">
        <f t="shared" si="37"/>
        <v>0</v>
      </c>
      <c r="O281" s="14"/>
      <c r="P281" s="6">
        <v>36220</v>
      </c>
      <c r="Q281" s="2">
        <v>1999</v>
      </c>
      <c r="R281" s="2" t="s">
        <v>4</v>
      </c>
      <c r="S281" s="4">
        <v>1594795</v>
      </c>
      <c r="T281" s="4">
        <v>1546817</v>
      </c>
      <c r="U281" s="4">
        <v>47978</v>
      </c>
      <c r="V281" s="3">
        <v>3</v>
      </c>
      <c r="W281" s="5">
        <v>1597728</v>
      </c>
      <c r="X281" s="5">
        <v>1556058</v>
      </c>
      <c r="Y281" s="5">
        <v>41670</v>
      </c>
      <c r="Z281" s="3">
        <v>2.6</v>
      </c>
      <c r="AC281" s="6">
        <v>36220</v>
      </c>
      <c r="AD281" s="2">
        <v>1999</v>
      </c>
      <c r="AE281" s="2" t="s">
        <v>4</v>
      </c>
      <c r="AF281" s="4">
        <f t="shared" si="38"/>
        <v>-8728</v>
      </c>
      <c r="AG281" s="4">
        <f t="shared" si="39"/>
        <v>-9783</v>
      </c>
      <c r="AH281" s="4">
        <f t="shared" si="40"/>
        <v>1055</v>
      </c>
      <c r="AI281" s="13">
        <f t="shared" si="41"/>
        <v>0.10000000000000009</v>
      </c>
      <c r="AJ281" s="4">
        <f t="shared" si="42"/>
        <v>-2458</v>
      </c>
      <c r="AK281" s="4">
        <f t="shared" si="43"/>
        <v>-3851</v>
      </c>
      <c r="AL281" s="4">
        <f t="shared" si="44"/>
        <v>1393</v>
      </c>
      <c r="AM281" s="13">
        <f t="shared" si="45"/>
        <v>0.10000000000000009</v>
      </c>
    </row>
    <row r="282" spans="1:39" ht="15.75" thickTop="1">
      <c r="A282" s="6">
        <v>36251</v>
      </c>
      <c r="B282" s="2">
        <v>1999</v>
      </c>
      <c r="C282" s="2" t="s">
        <v>5</v>
      </c>
      <c r="D282" s="4">
        <v>1596701</v>
      </c>
      <c r="E282" s="4">
        <v>1553883</v>
      </c>
      <c r="F282" s="4">
        <v>42818</v>
      </c>
      <c r="G282" s="3">
        <v>2.7</v>
      </c>
      <c r="H282" s="5">
        <v>1596517</v>
      </c>
      <c r="I282" s="5">
        <v>1553407</v>
      </c>
      <c r="J282" s="5">
        <v>43110</v>
      </c>
      <c r="K282" s="3">
        <v>2.7</v>
      </c>
      <c r="M282" s="12">
        <f t="shared" si="37"/>
        <v>0</v>
      </c>
      <c r="O282" s="14"/>
      <c r="P282" s="6">
        <v>36251</v>
      </c>
      <c r="Q282" s="2">
        <v>1999</v>
      </c>
      <c r="R282" s="2" t="s">
        <v>5</v>
      </c>
      <c r="S282" s="4">
        <v>1596635</v>
      </c>
      <c r="T282" s="4">
        <v>1556399</v>
      </c>
      <c r="U282" s="4">
        <v>40236</v>
      </c>
      <c r="V282" s="3">
        <v>2.5</v>
      </c>
      <c r="W282" s="5">
        <v>1598452</v>
      </c>
      <c r="X282" s="5">
        <v>1556793</v>
      </c>
      <c r="Y282" s="5">
        <v>41659</v>
      </c>
      <c r="Z282" s="3">
        <v>2.6</v>
      </c>
      <c r="AC282" s="6">
        <v>36251</v>
      </c>
      <c r="AD282" s="2">
        <v>1999</v>
      </c>
      <c r="AE282" s="2" t="s">
        <v>5</v>
      </c>
      <c r="AF282" s="4">
        <f t="shared" si="38"/>
        <v>66</v>
      </c>
      <c r="AG282" s="4">
        <f t="shared" si="39"/>
        <v>-2516</v>
      </c>
      <c r="AH282" s="4">
        <f t="shared" si="40"/>
        <v>2582</v>
      </c>
      <c r="AI282" s="13">
        <f t="shared" si="41"/>
        <v>0.20000000000000018</v>
      </c>
      <c r="AJ282" s="4">
        <f t="shared" si="42"/>
        <v>-1935</v>
      </c>
      <c r="AK282" s="4">
        <f t="shared" si="43"/>
        <v>-3386</v>
      </c>
      <c r="AL282" s="4">
        <f t="shared" si="44"/>
        <v>1451</v>
      </c>
      <c r="AM282" s="13">
        <f t="shared" si="45"/>
        <v>0.10000000000000009</v>
      </c>
    </row>
    <row r="283" spans="1:39" ht="15.75" thickTop="1">
      <c r="A283" s="6">
        <v>36281</v>
      </c>
      <c r="B283" s="2">
        <v>1999</v>
      </c>
      <c r="C283" s="2" t="s">
        <v>6</v>
      </c>
      <c r="D283" s="4">
        <v>1593470</v>
      </c>
      <c r="E283" s="4">
        <v>1556138</v>
      </c>
      <c r="F283" s="4">
        <v>37332</v>
      </c>
      <c r="G283" s="3">
        <v>2.2999999999999998</v>
      </c>
      <c r="H283" s="5">
        <v>1597224</v>
      </c>
      <c r="I283" s="5">
        <v>1553772</v>
      </c>
      <c r="J283" s="5">
        <v>43452</v>
      </c>
      <c r="K283" s="3">
        <v>2.7</v>
      </c>
      <c r="M283" s="12">
        <f t="shared" si="37"/>
        <v>0</v>
      </c>
      <c r="O283" s="14"/>
      <c r="P283" s="6">
        <v>36281</v>
      </c>
      <c r="Q283" s="2">
        <v>1999</v>
      </c>
      <c r="R283" s="2" t="s">
        <v>6</v>
      </c>
      <c r="S283" s="4">
        <v>1599371</v>
      </c>
      <c r="T283" s="4">
        <v>1562792</v>
      </c>
      <c r="U283" s="4">
        <v>36579</v>
      </c>
      <c r="V283" s="3">
        <v>2.2999999999999998</v>
      </c>
      <c r="W283" s="5">
        <v>1599258</v>
      </c>
      <c r="X283" s="5">
        <v>1557183</v>
      </c>
      <c r="Y283" s="5">
        <v>42075</v>
      </c>
      <c r="Z283" s="3">
        <v>2.6</v>
      </c>
      <c r="AC283" s="6">
        <v>36281</v>
      </c>
      <c r="AD283" s="2">
        <v>1999</v>
      </c>
      <c r="AE283" s="2" t="s">
        <v>6</v>
      </c>
      <c r="AF283" s="4">
        <f t="shared" si="38"/>
        <v>-5901</v>
      </c>
      <c r="AG283" s="4">
        <f t="shared" si="39"/>
        <v>-6654</v>
      </c>
      <c r="AH283" s="4">
        <f t="shared" si="40"/>
        <v>753</v>
      </c>
      <c r="AI283" s="13">
        <f t="shared" si="41"/>
        <v>0</v>
      </c>
      <c r="AJ283" s="4">
        <f t="shared" si="42"/>
        <v>-2034</v>
      </c>
      <c r="AK283" s="4">
        <f t="shared" si="43"/>
        <v>-3411</v>
      </c>
      <c r="AL283" s="4">
        <f t="shared" si="44"/>
        <v>1377</v>
      </c>
      <c r="AM283" s="13">
        <f t="shared" si="45"/>
        <v>0.10000000000000009</v>
      </c>
    </row>
    <row r="284" spans="1:39" ht="15.75" thickTop="1">
      <c r="A284" s="6">
        <v>36312</v>
      </c>
      <c r="B284" s="2">
        <v>1999</v>
      </c>
      <c r="C284" s="2" t="s">
        <v>7</v>
      </c>
      <c r="D284" s="4">
        <v>1617616</v>
      </c>
      <c r="E284" s="4">
        <v>1574016</v>
      </c>
      <c r="F284" s="4">
        <v>43600</v>
      </c>
      <c r="G284" s="3">
        <v>2.7</v>
      </c>
      <c r="H284" s="5">
        <v>1596850</v>
      </c>
      <c r="I284" s="5">
        <v>1553110</v>
      </c>
      <c r="J284" s="5">
        <v>43740</v>
      </c>
      <c r="K284" s="3">
        <v>2.7</v>
      </c>
      <c r="M284" s="12">
        <f t="shared" si="37"/>
        <v>0</v>
      </c>
      <c r="O284" s="14"/>
      <c r="P284" s="6">
        <v>36312</v>
      </c>
      <c r="Q284" s="2">
        <v>1999</v>
      </c>
      <c r="R284" s="2" t="s">
        <v>7</v>
      </c>
      <c r="S284" s="4">
        <v>1618791</v>
      </c>
      <c r="T284" s="4">
        <v>1576271</v>
      </c>
      <c r="U284" s="4">
        <v>42520</v>
      </c>
      <c r="V284" s="3">
        <v>2.6</v>
      </c>
      <c r="W284" s="5">
        <v>1599590</v>
      </c>
      <c r="X284" s="5">
        <v>1557038</v>
      </c>
      <c r="Y284" s="5">
        <v>42552</v>
      </c>
      <c r="Z284" s="3">
        <v>2.7</v>
      </c>
      <c r="AC284" s="6">
        <v>36312</v>
      </c>
      <c r="AD284" s="2">
        <v>1999</v>
      </c>
      <c r="AE284" s="2" t="s">
        <v>7</v>
      </c>
      <c r="AF284" s="4">
        <f t="shared" si="38"/>
        <v>-1175</v>
      </c>
      <c r="AG284" s="4">
        <f t="shared" si="39"/>
        <v>-2255</v>
      </c>
      <c r="AH284" s="4">
        <f t="shared" si="40"/>
        <v>1080</v>
      </c>
      <c r="AI284" s="13">
        <f t="shared" si="41"/>
        <v>0.10000000000000009</v>
      </c>
      <c r="AJ284" s="4">
        <f t="shared" si="42"/>
        <v>-2740</v>
      </c>
      <c r="AK284" s="4">
        <f t="shared" si="43"/>
        <v>-3928</v>
      </c>
      <c r="AL284" s="4">
        <f t="shared" si="44"/>
        <v>1188</v>
      </c>
      <c r="AM284" s="13">
        <f t="shared" si="45"/>
        <v>0</v>
      </c>
    </row>
    <row r="285" spans="1:39" ht="15.75" thickTop="1">
      <c r="A285" s="6">
        <v>36342</v>
      </c>
      <c r="B285" s="2">
        <v>1999</v>
      </c>
      <c r="C285" s="2" t="s">
        <v>8</v>
      </c>
      <c r="D285" s="4">
        <v>1613063</v>
      </c>
      <c r="E285" s="4">
        <v>1572342</v>
      </c>
      <c r="F285" s="4">
        <v>40721</v>
      </c>
      <c r="G285" s="3">
        <v>2.5</v>
      </c>
      <c r="H285" s="5">
        <v>1595320</v>
      </c>
      <c r="I285" s="5">
        <v>1551668</v>
      </c>
      <c r="J285" s="5">
        <v>43652</v>
      </c>
      <c r="K285" s="3">
        <v>2.7</v>
      </c>
      <c r="M285" s="12">
        <f t="shared" si="37"/>
        <v>0</v>
      </c>
      <c r="O285" s="14"/>
      <c r="P285" s="6">
        <v>36342</v>
      </c>
      <c r="Q285" s="2">
        <v>1999</v>
      </c>
      <c r="R285" s="2" t="s">
        <v>8</v>
      </c>
      <c r="S285" s="4">
        <v>1618420</v>
      </c>
      <c r="T285" s="4">
        <v>1578866</v>
      </c>
      <c r="U285" s="4">
        <v>39554</v>
      </c>
      <c r="V285" s="3">
        <v>2.4</v>
      </c>
      <c r="W285" s="5">
        <v>1598963</v>
      </c>
      <c r="X285" s="5">
        <v>1556282</v>
      </c>
      <c r="Y285" s="5">
        <v>42681</v>
      </c>
      <c r="Z285" s="3">
        <v>2.7</v>
      </c>
      <c r="AC285" s="6">
        <v>36342</v>
      </c>
      <c r="AD285" s="2">
        <v>1999</v>
      </c>
      <c r="AE285" s="2" t="s">
        <v>8</v>
      </c>
      <c r="AF285" s="4">
        <f t="shared" si="38"/>
        <v>-5357</v>
      </c>
      <c r="AG285" s="4">
        <f t="shared" si="39"/>
        <v>-6524</v>
      </c>
      <c r="AH285" s="4">
        <f t="shared" si="40"/>
        <v>1167</v>
      </c>
      <c r="AI285" s="13">
        <f t="shared" si="41"/>
        <v>0.10000000000000009</v>
      </c>
      <c r="AJ285" s="4">
        <f t="shared" si="42"/>
        <v>-3643</v>
      </c>
      <c r="AK285" s="4">
        <f t="shared" si="43"/>
        <v>-4614</v>
      </c>
      <c r="AL285" s="4">
        <f t="shared" si="44"/>
        <v>971</v>
      </c>
      <c r="AM285" s="13">
        <f t="shared" si="45"/>
        <v>0</v>
      </c>
    </row>
    <row r="286" spans="1:39" ht="15.75" thickTop="1">
      <c r="A286" s="6">
        <v>36373</v>
      </c>
      <c r="B286" s="2">
        <v>1999</v>
      </c>
      <c r="C286" s="2" t="s">
        <v>9</v>
      </c>
      <c r="D286" s="4">
        <v>1591116</v>
      </c>
      <c r="E286" s="4">
        <v>1551332</v>
      </c>
      <c r="F286" s="4">
        <v>39784</v>
      </c>
      <c r="G286" s="3">
        <v>2.5</v>
      </c>
      <c r="H286" s="5">
        <v>1593056</v>
      </c>
      <c r="I286" s="5">
        <v>1550060</v>
      </c>
      <c r="J286" s="5">
        <v>42996</v>
      </c>
      <c r="K286" s="3">
        <v>2.7</v>
      </c>
      <c r="M286" s="12">
        <f t="shared" si="37"/>
        <v>0</v>
      </c>
      <c r="O286" s="14"/>
      <c r="P286" s="6">
        <v>36373</v>
      </c>
      <c r="Q286" s="2">
        <v>1999</v>
      </c>
      <c r="R286" s="2" t="s">
        <v>9</v>
      </c>
      <c r="S286" s="4">
        <v>1595946</v>
      </c>
      <c r="T286" s="4">
        <v>1555975</v>
      </c>
      <c r="U286" s="4">
        <v>39971</v>
      </c>
      <c r="V286" s="3">
        <v>2.5</v>
      </c>
      <c r="W286" s="5">
        <v>1597213</v>
      </c>
      <c r="X286" s="5">
        <v>1555042</v>
      </c>
      <c r="Y286" s="5">
        <v>42171</v>
      </c>
      <c r="Z286" s="3">
        <v>2.6</v>
      </c>
      <c r="AC286" s="6">
        <v>36373</v>
      </c>
      <c r="AD286" s="2">
        <v>1999</v>
      </c>
      <c r="AE286" s="2" t="s">
        <v>9</v>
      </c>
      <c r="AF286" s="4">
        <f t="shared" si="38"/>
        <v>-4830</v>
      </c>
      <c r="AG286" s="4">
        <f t="shared" si="39"/>
        <v>-4643</v>
      </c>
      <c r="AH286" s="4">
        <f t="shared" si="40"/>
        <v>-187</v>
      </c>
      <c r="AI286" s="13">
        <f t="shared" si="41"/>
        <v>0</v>
      </c>
      <c r="AJ286" s="4">
        <f t="shared" si="42"/>
        <v>-4157</v>
      </c>
      <c r="AK286" s="4">
        <f t="shared" si="43"/>
        <v>-4982</v>
      </c>
      <c r="AL286" s="4">
        <f t="shared" si="44"/>
        <v>825</v>
      </c>
      <c r="AM286" s="13">
        <f t="shared" si="45"/>
        <v>0.10000000000000009</v>
      </c>
    </row>
    <row r="287" spans="1:39" ht="15.75" thickTop="1">
      <c r="A287" s="6">
        <v>36404</v>
      </c>
      <c r="B287" s="2">
        <v>1999</v>
      </c>
      <c r="C287" s="2" t="s">
        <v>10</v>
      </c>
      <c r="D287" s="4">
        <v>1583964</v>
      </c>
      <c r="E287" s="4">
        <v>1547527</v>
      </c>
      <c r="F287" s="4">
        <v>36437</v>
      </c>
      <c r="G287" s="3">
        <v>2.2999999999999998</v>
      </c>
      <c r="H287" s="5">
        <v>1590903</v>
      </c>
      <c r="I287" s="5">
        <v>1548920</v>
      </c>
      <c r="J287" s="5">
        <v>41983</v>
      </c>
      <c r="K287" s="3">
        <v>2.6</v>
      </c>
      <c r="M287" s="12">
        <f t="shared" si="37"/>
        <v>0</v>
      </c>
      <c r="O287" s="14"/>
      <c r="P287" s="6">
        <v>36404</v>
      </c>
      <c r="Q287" s="2">
        <v>1999</v>
      </c>
      <c r="R287" s="2" t="s">
        <v>10</v>
      </c>
      <c r="S287" s="4">
        <v>1584249</v>
      </c>
      <c r="T287" s="4">
        <v>1549003</v>
      </c>
      <c r="U287" s="4">
        <v>35246</v>
      </c>
      <c r="V287" s="3">
        <v>2.2000000000000002</v>
      </c>
      <c r="W287" s="5">
        <v>1594823</v>
      </c>
      <c r="X287" s="5">
        <v>1553672</v>
      </c>
      <c r="Y287" s="5">
        <v>41151</v>
      </c>
      <c r="Z287" s="3">
        <v>2.6</v>
      </c>
      <c r="AC287" s="6">
        <v>36404</v>
      </c>
      <c r="AD287" s="2">
        <v>1999</v>
      </c>
      <c r="AE287" s="2" t="s">
        <v>10</v>
      </c>
      <c r="AF287" s="4">
        <f t="shared" si="38"/>
        <v>-285</v>
      </c>
      <c r="AG287" s="4">
        <f t="shared" si="39"/>
        <v>-1476</v>
      </c>
      <c r="AH287" s="4">
        <f t="shared" si="40"/>
        <v>1191</v>
      </c>
      <c r="AI287" s="13">
        <f t="shared" si="41"/>
        <v>9.9999999999999645E-2</v>
      </c>
      <c r="AJ287" s="4">
        <f t="shared" si="42"/>
        <v>-3920</v>
      </c>
      <c r="AK287" s="4">
        <f t="shared" si="43"/>
        <v>-4752</v>
      </c>
      <c r="AL287" s="4">
        <f t="shared" si="44"/>
        <v>832</v>
      </c>
      <c r="AM287" s="13">
        <f t="shared" si="45"/>
        <v>0</v>
      </c>
    </row>
    <row r="288" spans="1:39" ht="15.75" thickTop="1">
      <c r="A288" s="6">
        <v>36434</v>
      </c>
      <c r="B288" s="2">
        <v>1999</v>
      </c>
      <c r="C288" s="2" t="s">
        <v>11</v>
      </c>
      <c r="D288" s="4">
        <v>1589513</v>
      </c>
      <c r="E288" s="4">
        <v>1557986</v>
      </c>
      <c r="F288" s="4">
        <v>31527</v>
      </c>
      <c r="G288" s="3">
        <v>2</v>
      </c>
      <c r="H288" s="5">
        <v>1589927</v>
      </c>
      <c r="I288" s="5">
        <v>1548936</v>
      </c>
      <c r="J288" s="5">
        <v>40991</v>
      </c>
      <c r="K288" s="3">
        <v>2.6</v>
      </c>
      <c r="M288" s="12">
        <f t="shared" si="37"/>
        <v>0</v>
      </c>
      <c r="O288" s="14"/>
      <c r="P288" s="6">
        <v>36434</v>
      </c>
      <c r="Q288" s="2">
        <v>1999</v>
      </c>
      <c r="R288" s="2" t="s">
        <v>11</v>
      </c>
      <c r="S288" s="4">
        <v>1591849</v>
      </c>
      <c r="T288" s="4">
        <v>1560763</v>
      </c>
      <c r="U288" s="4">
        <v>31086</v>
      </c>
      <c r="V288" s="3">
        <v>2</v>
      </c>
      <c r="W288" s="5">
        <v>1592625</v>
      </c>
      <c r="X288" s="5">
        <v>1552615</v>
      </c>
      <c r="Y288" s="5">
        <v>40010</v>
      </c>
      <c r="Z288" s="3">
        <v>2.5</v>
      </c>
      <c r="AC288" s="6">
        <v>36434</v>
      </c>
      <c r="AD288" s="2">
        <v>1999</v>
      </c>
      <c r="AE288" s="2" t="s">
        <v>11</v>
      </c>
      <c r="AF288" s="4">
        <f t="shared" si="38"/>
        <v>-2336</v>
      </c>
      <c r="AG288" s="4">
        <f t="shared" si="39"/>
        <v>-2777</v>
      </c>
      <c r="AH288" s="4">
        <f t="shared" si="40"/>
        <v>441</v>
      </c>
      <c r="AI288" s="13">
        <f t="shared" si="41"/>
        <v>0</v>
      </c>
      <c r="AJ288" s="4">
        <f t="shared" si="42"/>
        <v>-2698</v>
      </c>
      <c r="AK288" s="4">
        <f t="shared" si="43"/>
        <v>-3679</v>
      </c>
      <c r="AL288" s="4">
        <f t="shared" si="44"/>
        <v>981</v>
      </c>
      <c r="AM288" s="13">
        <f t="shared" si="45"/>
        <v>0.10000000000000009</v>
      </c>
    </row>
    <row r="289" spans="1:39" ht="15.75" thickTop="1">
      <c r="A289" s="6">
        <v>36465</v>
      </c>
      <c r="B289" s="2">
        <v>1999</v>
      </c>
      <c r="C289" s="2" t="s">
        <v>12</v>
      </c>
      <c r="D289" s="4">
        <v>1587824</v>
      </c>
      <c r="E289" s="4">
        <v>1554335</v>
      </c>
      <c r="F289" s="4">
        <v>33489</v>
      </c>
      <c r="G289" s="3">
        <v>2.1</v>
      </c>
      <c r="H289" s="5">
        <v>1590621</v>
      </c>
      <c r="I289" s="5">
        <v>1550430</v>
      </c>
      <c r="J289" s="5">
        <v>40191</v>
      </c>
      <c r="K289" s="3">
        <v>2.5</v>
      </c>
      <c r="M289" s="12">
        <f t="shared" si="37"/>
        <v>0</v>
      </c>
      <c r="O289" s="14"/>
      <c r="P289" s="6">
        <v>36465</v>
      </c>
      <c r="Q289" s="2">
        <v>1999</v>
      </c>
      <c r="R289" s="2" t="s">
        <v>12</v>
      </c>
      <c r="S289" s="4">
        <v>1588936</v>
      </c>
      <c r="T289" s="4">
        <v>1556821</v>
      </c>
      <c r="U289" s="4">
        <v>32115</v>
      </c>
      <c r="V289" s="3">
        <v>2</v>
      </c>
      <c r="W289" s="5">
        <v>1591167</v>
      </c>
      <c r="X289" s="5">
        <v>1552182</v>
      </c>
      <c r="Y289" s="5">
        <v>38985</v>
      </c>
      <c r="Z289" s="3">
        <v>2.5</v>
      </c>
      <c r="AC289" s="6">
        <v>36465</v>
      </c>
      <c r="AD289" s="2">
        <v>1999</v>
      </c>
      <c r="AE289" s="2" t="s">
        <v>12</v>
      </c>
      <c r="AF289" s="4">
        <f t="shared" si="38"/>
        <v>-1112</v>
      </c>
      <c r="AG289" s="4">
        <f t="shared" si="39"/>
        <v>-2486</v>
      </c>
      <c r="AH289" s="4">
        <f t="shared" si="40"/>
        <v>1374</v>
      </c>
      <c r="AI289" s="13">
        <f t="shared" si="41"/>
        <v>0.10000000000000009</v>
      </c>
      <c r="AJ289" s="4">
        <f t="shared" si="42"/>
        <v>-546</v>
      </c>
      <c r="AK289" s="4">
        <f t="shared" si="43"/>
        <v>-1752</v>
      </c>
      <c r="AL289" s="4">
        <f t="shared" si="44"/>
        <v>1206</v>
      </c>
      <c r="AM289" s="13">
        <f t="shared" si="45"/>
        <v>0</v>
      </c>
    </row>
    <row r="290" spans="1:39" ht="15.75" thickTop="1">
      <c r="A290" s="6">
        <v>36495</v>
      </c>
      <c r="B290" s="2">
        <v>1999</v>
      </c>
      <c r="C290" s="2" t="s">
        <v>13</v>
      </c>
      <c r="D290" s="4">
        <v>1592715</v>
      </c>
      <c r="E290" s="4">
        <v>1551643</v>
      </c>
      <c r="F290" s="4">
        <v>41072</v>
      </c>
      <c r="G290" s="3">
        <v>2.6</v>
      </c>
      <c r="H290" s="5">
        <v>1592386</v>
      </c>
      <c r="I290" s="5">
        <v>1552614</v>
      </c>
      <c r="J290" s="5">
        <v>39772</v>
      </c>
      <c r="K290" s="3">
        <v>2.5</v>
      </c>
      <c r="M290" s="12">
        <f t="shared" si="37"/>
        <v>0</v>
      </c>
      <c r="O290" s="14"/>
      <c r="P290" s="6">
        <v>36495</v>
      </c>
      <c r="Q290" s="2">
        <v>1999</v>
      </c>
      <c r="R290" s="2" t="s">
        <v>13</v>
      </c>
      <c r="S290" s="4">
        <v>1586406</v>
      </c>
      <c r="T290" s="4">
        <v>1547173</v>
      </c>
      <c r="U290" s="4">
        <v>39233</v>
      </c>
      <c r="V290" s="3">
        <v>2.5</v>
      </c>
      <c r="W290" s="5">
        <v>1590475</v>
      </c>
      <c r="X290" s="5">
        <v>1552151</v>
      </c>
      <c r="Y290" s="5">
        <v>38324</v>
      </c>
      <c r="Z290" s="3">
        <v>2.4</v>
      </c>
      <c r="AC290" s="6">
        <v>36495</v>
      </c>
      <c r="AD290" s="2">
        <v>1999</v>
      </c>
      <c r="AE290" s="2" t="s">
        <v>13</v>
      </c>
      <c r="AF290" s="4">
        <f t="shared" si="38"/>
        <v>6309</v>
      </c>
      <c r="AG290" s="4">
        <f t="shared" si="39"/>
        <v>4470</v>
      </c>
      <c r="AH290" s="4">
        <f t="shared" si="40"/>
        <v>1839</v>
      </c>
      <c r="AI290" s="13">
        <f t="shared" si="41"/>
        <v>0.10000000000000009</v>
      </c>
      <c r="AJ290" s="4">
        <f t="shared" si="42"/>
        <v>1911</v>
      </c>
      <c r="AK290" s="4">
        <f t="shared" si="43"/>
        <v>463</v>
      </c>
      <c r="AL290" s="4">
        <f t="shared" si="44"/>
        <v>1448</v>
      </c>
      <c r="AM290" s="13">
        <f t="shared" si="45"/>
        <v>0.10000000000000009</v>
      </c>
    </row>
    <row r="291" spans="1:39" ht="15.75" thickTop="1">
      <c r="A291" s="6">
        <v>36526</v>
      </c>
      <c r="B291" s="2">
        <v>2000</v>
      </c>
      <c r="C291" s="2" t="s">
        <v>2</v>
      </c>
      <c r="D291" s="4">
        <v>1583301</v>
      </c>
      <c r="E291" s="4">
        <v>1527203</v>
      </c>
      <c r="F291" s="4">
        <v>56098</v>
      </c>
      <c r="G291" s="3">
        <v>3.5</v>
      </c>
      <c r="H291" s="5">
        <v>1593903</v>
      </c>
      <c r="I291" s="5">
        <v>1554073</v>
      </c>
      <c r="J291" s="5">
        <v>39830</v>
      </c>
      <c r="K291" s="3">
        <v>2.5</v>
      </c>
      <c r="M291" s="12">
        <f t="shared" si="37"/>
        <v>0</v>
      </c>
      <c r="O291" s="14"/>
      <c r="P291" s="6">
        <v>36526</v>
      </c>
      <c r="Q291" s="2">
        <v>2000</v>
      </c>
      <c r="R291" s="2" t="s">
        <v>2</v>
      </c>
      <c r="S291" s="4">
        <v>1581423</v>
      </c>
      <c r="T291" s="4">
        <v>1527952</v>
      </c>
      <c r="U291" s="4">
        <v>53471</v>
      </c>
      <c r="V291" s="3">
        <v>3.4</v>
      </c>
      <c r="W291" s="5">
        <v>1590073</v>
      </c>
      <c r="X291" s="5">
        <v>1551930</v>
      </c>
      <c r="Y291" s="5">
        <v>38143</v>
      </c>
      <c r="Z291" s="3">
        <v>2.4</v>
      </c>
      <c r="AC291" s="6">
        <v>36526</v>
      </c>
      <c r="AD291" s="2">
        <v>2000</v>
      </c>
      <c r="AE291" s="2" t="s">
        <v>2</v>
      </c>
      <c r="AF291" s="4">
        <f t="shared" si="38"/>
        <v>1878</v>
      </c>
      <c r="AG291" s="4">
        <f t="shared" si="39"/>
        <v>-749</v>
      </c>
      <c r="AH291" s="4">
        <f t="shared" si="40"/>
        <v>2627</v>
      </c>
      <c r="AI291" s="13">
        <f t="shared" si="41"/>
        <v>0.10000000000000009</v>
      </c>
      <c r="AJ291" s="4">
        <f t="shared" si="42"/>
        <v>3830</v>
      </c>
      <c r="AK291" s="4">
        <f t="shared" si="43"/>
        <v>2143</v>
      </c>
      <c r="AL291" s="4">
        <f t="shared" si="44"/>
        <v>1687</v>
      </c>
      <c r="AM291" s="13">
        <f t="shared" si="45"/>
        <v>0.10000000000000009</v>
      </c>
    </row>
    <row r="292" spans="1:39" ht="15.75" thickTop="1">
      <c r="A292" s="6">
        <v>36557</v>
      </c>
      <c r="B292" s="2">
        <v>2000</v>
      </c>
      <c r="C292" s="2" t="s">
        <v>3</v>
      </c>
      <c r="D292" s="4">
        <v>1590779</v>
      </c>
      <c r="E292" s="4">
        <v>1539563</v>
      </c>
      <c r="F292" s="4">
        <v>51216</v>
      </c>
      <c r="G292" s="3">
        <v>3.2</v>
      </c>
      <c r="H292" s="5">
        <v>1593990</v>
      </c>
      <c r="I292" s="5">
        <v>1553843</v>
      </c>
      <c r="J292" s="5">
        <v>40147</v>
      </c>
      <c r="K292" s="3">
        <v>2.5</v>
      </c>
      <c r="M292" s="12">
        <f t="shared" si="37"/>
        <v>0</v>
      </c>
      <c r="O292" s="14"/>
      <c r="P292" s="6">
        <v>36557</v>
      </c>
      <c r="Q292" s="2">
        <v>2000</v>
      </c>
      <c r="R292" s="2" t="s">
        <v>3</v>
      </c>
      <c r="S292" s="4">
        <v>1587910</v>
      </c>
      <c r="T292" s="4">
        <v>1537328</v>
      </c>
      <c r="U292" s="4">
        <v>50582</v>
      </c>
      <c r="V292" s="3">
        <v>3.2</v>
      </c>
      <c r="W292" s="5">
        <v>1589403</v>
      </c>
      <c r="X292" s="5">
        <v>1551048</v>
      </c>
      <c r="Y292" s="5">
        <v>38355</v>
      </c>
      <c r="Z292" s="3">
        <v>2.4</v>
      </c>
      <c r="AC292" s="6">
        <v>36557</v>
      </c>
      <c r="AD292" s="2">
        <v>2000</v>
      </c>
      <c r="AE292" s="2" t="s">
        <v>3</v>
      </c>
      <c r="AF292" s="4">
        <f t="shared" si="38"/>
        <v>2869</v>
      </c>
      <c r="AG292" s="4">
        <f t="shared" si="39"/>
        <v>2235</v>
      </c>
      <c r="AH292" s="4">
        <f t="shared" si="40"/>
        <v>634</v>
      </c>
      <c r="AI292" s="13">
        <f t="shared" si="41"/>
        <v>0</v>
      </c>
      <c r="AJ292" s="4">
        <f t="shared" si="42"/>
        <v>4587</v>
      </c>
      <c r="AK292" s="4">
        <f t="shared" si="43"/>
        <v>2795</v>
      </c>
      <c r="AL292" s="4">
        <f t="shared" si="44"/>
        <v>1792</v>
      </c>
      <c r="AM292" s="13">
        <f t="shared" si="45"/>
        <v>0.10000000000000009</v>
      </c>
    </row>
    <row r="293" spans="1:39" ht="15.75" thickTop="1">
      <c r="A293" s="6">
        <v>36586</v>
      </c>
      <c r="B293" s="2">
        <v>2000</v>
      </c>
      <c r="C293" s="2" t="s">
        <v>4</v>
      </c>
      <c r="D293" s="4">
        <v>1593901</v>
      </c>
      <c r="E293" s="4">
        <v>1547068</v>
      </c>
      <c r="F293" s="4">
        <v>46833</v>
      </c>
      <c r="G293" s="3">
        <v>2.9</v>
      </c>
      <c r="H293" s="5">
        <v>1592732</v>
      </c>
      <c r="I293" s="5">
        <v>1552218</v>
      </c>
      <c r="J293" s="5">
        <v>40514</v>
      </c>
      <c r="K293" s="3">
        <v>2.5</v>
      </c>
      <c r="M293" s="12">
        <f t="shared" si="37"/>
        <v>0</v>
      </c>
      <c r="O293" s="14"/>
      <c r="P293" s="6">
        <v>36586</v>
      </c>
      <c r="Q293" s="2">
        <v>2000</v>
      </c>
      <c r="R293" s="2" t="s">
        <v>4</v>
      </c>
      <c r="S293" s="4">
        <v>1586855</v>
      </c>
      <c r="T293" s="4">
        <v>1542253</v>
      </c>
      <c r="U293" s="4">
        <v>44602</v>
      </c>
      <c r="V293" s="3">
        <v>2.8</v>
      </c>
      <c r="W293" s="5">
        <v>1588279</v>
      </c>
      <c r="X293" s="5">
        <v>1549509</v>
      </c>
      <c r="Y293" s="5">
        <v>38770</v>
      </c>
      <c r="Z293" s="3">
        <v>2.4</v>
      </c>
      <c r="AC293" s="6">
        <v>36586</v>
      </c>
      <c r="AD293" s="2">
        <v>2000</v>
      </c>
      <c r="AE293" s="2" t="s">
        <v>4</v>
      </c>
      <c r="AF293" s="4">
        <f t="shared" si="38"/>
        <v>7046</v>
      </c>
      <c r="AG293" s="4">
        <f t="shared" si="39"/>
        <v>4815</v>
      </c>
      <c r="AH293" s="4">
        <f t="shared" si="40"/>
        <v>2231</v>
      </c>
      <c r="AI293" s="13">
        <f t="shared" si="41"/>
        <v>0.10000000000000009</v>
      </c>
      <c r="AJ293" s="4">
        <f t="shared" si="42"/>
        <v>4453</v>
      </c>
      <c r="AK293" s="4">
        <f t="shared" si="43"/>
        <v>2709</v>
      </c>
      <c r="AL293" s="4">
        <f t="shared" si="44"/>
        <v>1744</v>
      </c>
      <c r="AM293" s="13">
        <f t="shared" si="45"/>
        <v>0.10000000000000009</v>
      </c>
    </row>
    <row r="294" spans="1:39" ht="15.75" thickTop="1">
      <c r="A294" s="6">
        <v>36617</v>
      </c>
      <c r="B294" s="2">
        <v>2000</v>
      </c>
      <c r="C294" s="2" t="s">
        <v>5</v>
      </c>
      <c r="D294" s="4">
        <v>1590323</v>
      </c>
      <c r="E294" s="4">
        <v>1550773</v>
      </c>
      <c r="F294" s="4">
        <v>39550</v>
      </c>
      <c r="G294" s="3">
        <v>2.5</v>
      </c>
      <c r="H294" s="5">
        <v>1590764</v>
      </c>
      <c r="I294" s="5">
        <v>1549882</v>
      </c>
      <c r="J294" s="5">
        <v>40882</v>
      </c>
      <c r="K294" s="3">
        <v>2.6</v>
      </c>
      <c r="M294" s="12">
        <f t="shared" si="37"/>
        <v>0</v>
      </c>
      <c r="O294" s="14"/>
      <c r="P294" s="6">
        <v>36617</v>
      </c>
      <c r="Q294" s="2">
        <v>2000</v>
      </c>
      <c r="R294" s="2" t="s">
        <v>5</v>
      </c>
      <c r="S294" s="4">
        <v>1588181</v>
      </c>
      <c r="T294" s="4">
        <v>1550159</v>
      </c>
      <c r="U294" s="4">
        <v>38022</v>
      </c>
      <c r="V294" s="3">
        <v>2.4</v>
      </c>
      <c r="W294" s="5">
        <v>1586843</v>
      </c>
      <c r="X294" s="5">
        <v>1547561</v>
      </c>
      <c r="Y294" s="5">
        <v>39282</v>
      </c>
      <c r="Z294" s="3">
        <v>2.5</v>
      </c>
      <c r="AC294" s="6">
        <v>36617</v>
      </c>
      <c r="AD294" s="2">
        <v>2000</v>
      </c>
      <c r="AE294" s="2" t="s">
        <v>5</v>
      </c>
      <c r="AF294" s="4">
        <f t="shared" si="38"/>
        <v>2142</v>
      </c>
      <c r="AG294" s="4">
        <f t="shared" si="39"/>
        <v>614</v>
      </c>
      <c r="AH294" s="4">
        <f t="shared" si="40"/>
        <v>1528</v>
      </c>
      <c r="AI294" s="13">
        <f t="shared" si="41"/>
        <v>0.10000000000000009</v>
      </c>
      <c r="AJ294" s="4">
        <f t="shared" si="42"/>
        <v>3921</v>
      </c>
      <c r="AK294" s="4">
        <f t="shared" si="43"/>
        <v>2321</v>
      </c>
      <c r="AL294" s="4">
        <f t="shared" si="44"/>
        <v>1600</v>
      </c>
      <c r="AM294" s="13">
        <f t="shared" si="45"/>
        <v>0.10000000000000009</v>
      </c>
    </row>
    <row r="295" spans="1:39" ht="15.75" thickTop="1">
      <c r="A295" s="6">
        <v>36647</v>
      </c>
      <c r="B295" s="2">
        <v>2000</v>
      </c>
      <c r="C295" s="2" t="s">
        <v>6</v>
      </c>
      <c r="D295" s="4">
        <v>1579709</v>
      </c>
      <c r="E295" s="4">
        <v>1541906</v>
      </c>
      <c r="F295" s="4">
        <v>37803</v>
      </c>
      <c r="G295" s="3">
        <v>2.4</v>
      </c>
      <c r="H295" s="5">
        <v>1589019</v>
      </c>
      <c r="I295" s="5">
        <v>1547705</v>
      </c>
      <c r="J295" s="5">
        <v>41314</v>
      </c>
      <c r="K295" s="3">
        <v>2.6</v>
      </c>
      <c r="M295" s="12">
        <f t="shared" si="37"/>
        <v>0</v>
      </c>
      <c r="O295" s="14"/>
      <c r="P295" s="6">
        <v>36647</v>
      </c>
      <c r="Q295" s="2">
        <v>2000</v>
      </c>
      <c r="R295" s="2" t="s">
        <v>6</v>
      </c>
      <c r="S295" s="4">
        <v>1582127</v>
      </c>
      <c r="T295" s="4">
        <v>1545853</v>
      </c>
      <c r="U295" s="4">
        <v>36274</v>
      </c>
      <c r="V295" s="3">
        <v>2.2999999999999998</v>
      </c>
      <c r="W295" s="5">
        <v>1585602</v>
      </c>
      <c r="X295" s="5">
        <v>1545728</v>
      </c>
      <c r="Y295" s="5">
        <v>39874</v>
      </c>
      <c r="Z295" s="3">
        <v>2.5</v>
      </c>
      <c r="AC295" s="6">
        <v>36647</v>
      </c>
      <c r="AD295" s="2">
        <v>2000</v>
      </c>
      <c r="AE295" s="2" t="s">
        <v>6</v>
      </c>
      <c r="AF295" s="4">
        <f t="shared" si="38"/>
        <v>-2418</v>
      </c>
      <c r="AG295" s="4">
        <f t="shared" si="39"/>
        <v>-3947</v>
      </c>
      <c r="AH295" s="4">
        <f t="shared" si="40"/>
        <v>1529</v>
      </c>
      <c r="AI295" s="13">
        <f t="shared" si="41"/>
        <v>0.10000000000000009</v>
      </c>
      <c r="AJ295" s="4">
        <f t="shared" si="42"/>
        <v>3417</v>
      </c>
      <c r="AK295" s="4">
        <f t="shared" si="43"/>
        <v>1977</v>
      </c>
      <c r="AL295" s="4">
        <f t="shared" si="44"/>
        <v>1440</v>
      </c>
      <c r="AM295" s="13">
        <f t="shared" si="45"/>
        <v>0.10000000000000009</v>
      </c>
    </row>
    <row r="296" spans="1:39" ht="15.75" thickTop="1">
      <c r="A296" s="6">
        <v>36678</v>
      </c>
      <c r="B296" s="2">
        <v>2000</v>
      </c>
      <c r="C296" s="2" t="s">
        <v>7</v>
      </c>
      <c r="D296" s="4">
        <v>1598226</v>
      </c>
      <c r="E296" s="4">
        <v>1557469</v>
      </c>
      <c r="F296" s="4">
        <v>40757</v>
      </c>
      <c r="G296" s="3">
        <v>2.6</v>
      </c>
      <c r="H296" s="5">
        <v>1588514</v>
      </c>
      <c r="I296" s="5">
        <v>1546565</v>
      </c>
      <c r="J296" s="5">
        <v>41949</v>
      </c>
      <c r="K296" s="3">
        <v>2.6</v>
      </c>
      <c r="M296" s="12">
        <f t="shared" si="37"/>
        <v>0</v>
      </c>
      <c r="O296" s="14"/>
      <c r="P296" s="6">
        <v>36678</v>
      </c>
      <c r="Q296" s="2">
        <v>2000</v>
      </c>
      <c r="R296" s="2" t="s">
        <v>7</v>
      </c>
      <c r="S296" s="4">
        <v>1599578</v>
      </c>
      <c r="T296" s="4">
        <v>1558869</v>
      </c>
      <c r="U296" s="4">
        <v>40709</v>
      </c>
      <c r="V296" s="3">
        <v>2.5</v>
      </c>
      <c r="W296" s="5">
        <v>1585097</v>
      </c>
      <c r="X296" s="5">
        <v>1544464</v>
      </c>
      <c r="Y296" s="5">
        <v>40633</v>
      </c>
      <c r="Z296" s="3">
        <v>2.6</v>
      </c>
      <c r="AC296" s="6">
        <v>36678</v>
      </c>
      <c r="AD296" s="2">
        <v>2000</v>
      </c>
      <c r="AE296" s="2" t="s">
        <v>7</v>
      </c>
      <c r="AF296" s="4">
        <f t="shared" si="38"/>
        <v>-1352</v>
      </c>
      <c r="AG296" s="4">
        <f t="shared" si="39"/>
        <v>-1400</v>
      </c>
      <c r="AH296" s="4">
        <f t="shared" si="40"/>
        <v>48</v>
      </c>
      <c r="AI296" s="13">
        <f t="shared" si="41"/>
        <v>0.10000000000000009</v>
      </c>
      <c r="AJ296" s="4">
        <f t="shared" si="42"/>
        <v>3417</v>
      </c>
      <c r="AK296" s="4">
        <f t="shared" si="43"/>
        <v>2101</v>
      </c>
      <c r="AL296" s="4">
        <f t="shared" si="44"/>
        <v>1316</v>
      </c>
      <c r="AM296" s="13">
        <f t="shared" si="45"/>
        <v>0</v>
      </c>
    </row>
    <row r="297" spans="1:39" ht="15.75" thickTop="1">
      <c r="A297" s="6">
        <v>36708</v>
      </c>
      <c r="B297" s="2">
        <v>2000</v>
      </c>
      <c r="C297" s="2" t="s">
        <v>8</v>
      </c>
      <c r="D297" s="4">
        <v>1605987</v>
      </c>
      <c r="E297" s="4">
        <v>1568425</v>
      </c>
      <c r="F297" s="4">
        <v>37562</v>
      </c>
      <c r="G297" s="3">
        <v>2.2999999999999998</v>
      </c>
      <c r="H297" s="5">
        <v>1589606</v>
      </c>
      <c r="I297" s="5">
        <v>1546820</v>
      </c>
      <c r="J297" s="5">
        <v>42786</v>
      </c>
      <c r="K297" s="3">
        <v>2.7</v>
      </c>
      <c r="M297" s="12">
        <f t="shared" si="37"/>
        <v>0</v>
      </c>
      <c r="O297" s="14"/>
      <c r="P297" s="6">
        <v>36708</v>
      </c>
      <c r="Q297" s="2">
        <v>2000</v>
      </c>
      <c r="R297" s="2" t="s">
        <v>8</v>
      </c>
      <c r="S297" s="4">
        <v>1602741</v>
      </c>
      <c r="T297" s="4">
        <v>1566462</v>
      </c>
      <c r="U297" s="4">
        <v>36279</v>
      </c>
      <c r="V297" s="3">
        <v>2.2999999999999998</v>
      </c>
      <c r="W297" s="5">
        <v>1585687</v>
      </c>
      <c r="X297" s="5">
        <v>1544100</v>
      </c>
      <c r="Y297" s="5">
        <v>41587</v>
      </c>
      <c r="Z297" s="3">
        <v>2.6</v>
      </c>
      <c r="AC297" s="6">
        <v>36708</v>
      </c>
      <c r="AD297" s="2">
        <v>2000</v>
      </c>
      <c r="AE297" s="2" t="s">
        <v>8</v>
      </c>
      <c r="AF297" s="4">
        <f t="shared" si="38"/>
        <v>3246</v>
      </c>
      <c r="AG297" s="4">
        <f t="shared" si="39"/>
        <v>1963</v>
      </c>
      <c r="AH297" s="4">
        <f t="shared" si="40"/>
        <v>1283</v>
      </c>
      <c r="AI297" s="13">
        <f t="shared" si="41"/>
        <v>0</v>
      </c>
      <c r="AJ297" s="4">
        <f t="shared" si="42"/>
        <v>3919</v>
      </c>
      <c r="AK297" s="4">
        <f t="shared" si="43"/>
        <v>2720</v>
      </c>
      <c r="AL297" s="4">
        <f t="shared" si="44"/>
        <v>1199</v>
      </c>
      <c r="AM297" s="13">
        <f t="shared" si="45"/>
        <v>0.10000000000000009</v>
      </c>
    </row>
    <row r="298" spans="1:39" ht="15.75" thickTop="1">
      <c r="A298" s="6">
        <v>36739</v>
      </c>
      <c r="B298" s="2">
        <v>2000</v>
      </c>
      <c r="C298" s="2" t="s">
        <v>9</v>
      </c>
      <c r="D298" s="4">
        <v>1594534</v>
      </c>
      <c r="E298" s="4">
        <v>1554073</v>
      </c>
      <c r="F298" s="4">
        <v>40461</v>
      </c>
      <c r="G298" s="3">
        <v>2.5</v>
      </c>
      <c r="H298" s="5">
        <v>1592249</v>
      </c>
      <c r="I298" s="5">
        <v>1548545</v>
      </c>
      <c r="J298" s="5">
        <v>43704</v>
      </c>
      <c r="K298" s="3">
        <v>2.7</v>
      </c>
      <c r="M298" s="12">
        <f t="shared" si="37"/>
        <v>0</v>
      </c>
      <c r="O298" s="14"/>
      <c r="P298" s="6">
        <v>36739</v>
      </c>
      <c r="Q298" s="2">
        <v>2000</v>
      </c>
      <c r="R298" s="2" t="s">
        <v>9</v>
      </c>
      <c r="S298" s="4">
        <v>1585860</v>
      </c>
      <c r="T298" s="4">
        <v>1546437</v>
      </c>
      <c r="U298" s="4">
        <v>39423</v>
      </c>
      <c r="V298" s="3">
        <v>2.5</v>
      </c>
      <c r="W298" s="5">
        <v>1587454</v>
      </c>
      <c r="X298" s="5">
        <v>1544818</v>
      </c>
      <c r="Y298" s="5">
        <v>42636</v>
      </c>
      <c r="Z298" s="3">
        <v>2.7</v>
      </c>
      <c r="AC298" s="6">
        <v>36739</v>
      </c>
      <c r="AD298" s="2">
        <v>2000</v>
      </c>
      <c r="AE298" s="2" t="s">
        <v>9</v>
      </c>
      <c r="AF298" s="4">
        <f t="shared" si="38"/>
        <v>8674</v>
      </c>
      <c r="AG298" s="4">
        <f t="shared" si="39"/>
        <v>7636</v>
      </c>
      <c r="AH298" s="4">
        <f t="shared" si="40"/>
        <v>1038</v>
      </c>
      <c r="AI298" s="13">
        <f t="shared" si="41"/>
        <v>0</v>
      </c>
      <c r="AJ298" s="4">
        <f t="shared" si="42"/>
        <v>4795</v>
      </c>
      <c r="AK298" s="4">
        <f t="shared" si="43"/>
        <v>3727</v>
      </c>
      <c r="AL298" s="4">
        <f t="shared" si="44"/>
        <v>1068</v>
      </c>
      <c r="AM298" s="13">
        <f t="shared" si="45"/>
        <v>0</v>
      </c>
    </row>
    <row r="299" spans="1:39" ht="15.75" thickTop="1">
      <c r="A299" s="6">
        <v>36770</v>
      </c>
      <c r="B299" s="2">
        <v>2000</v>
      </c>
      <c r="C299" s="2" t="s">
        <v>10</v>
      </c>
      <c r="D299" s="4">
        <v>1590101</v>
      </c>
      <c r="E299" s="4">
        <v>1551316</v>
      </c>
      <c r="F299" s="4">
        <v>38785</v>
      </c>
      <c r="G299" s="3">
        <v>2.4</v>
      </c>
      <c r="H299" s="5">
        <v>1595899</v>
      </c>
      <c r="I299" s="5">
        <v>1551361</v>
      </c>
      <c r="J299" s="5">
        <v>44538</v>
      </c>
      <c r="K299" s="3">
        <v>2.8</v>
      </c>
      <c r="M299" s="12">
        <f t="shared" si="37"/>
        <v>0</v>
      </c>
      <c r="O299" s="14"/>
      <c r="P299" s="6">
        <v>36770</v>
      </c>
      <c r="Q299" s="2">
        <v>2000</v>
      </c>
      <c r="R299" s="2" t="s">
        <v>10</v>
      </c>
      <c r="S299" s="4">
        <v>1582121</v>
      </c>
      <c r="T299" s="4">
        <v>1544998</v>
      </c>
      <c r="U299" s="4">
        <v>37123</v>
      </c>
      <c r="V299" s="3">
        <v>2.2999999999999998</v>
      </c>
      <c r="W299" s="5">
        <v>1590118</v>
      </c>
      <c r="X299" s="5">
        <v>1546454</v>
      </c>
      <c r="Y299" s="5">
        <v>43664</v>
      </c>
      <c r="Z299" s="3">
        <v>2.7</v>
      </c>
      <c r="AC299" s="6">
        <v>36770</v>
      </c>
      <c r="AD299" s="2">
        <v>2000</v>
      </c>
      <c r="AE299" s="2" t="s">
        <v>10</v>
      </c>
      <c r="AF299" s="4">
        <f t="shared" si="38"/>
        <v>7980</v>
      </c>
      <c r="AG299" s="4">
        <f t="shared" si="39"/>
        <v>6318</v>
      </c>
      <c r="AH299" s="4">
        <f t="shared" si="40"/>
        <v>1662</v>
      </c>
      <c r="AI299" s="13">
        <f t="shared" si="41"/>
        <v>0.10000000000000009</v>
      </c>
      <c r="AJ299" s="4">
        <f t="shared" si="42"/>
        <v>5781</v>
      </c>
      <c r="AK299" s="4">
        <f t="shared" si="43"/>
        <v>4907</v>
      </c>
      <c r="AL299" s="4">
        <f t="shared" si="44"/>
        <v>874</v>
      </c>
      <c r="AM299" s="13">
        <f t="shared" si="45"/>
        <v>9.9999999999999645E-2</v>
      </c>
    </row>
    <row r="300" spans="1:39" ht="15.75" thickTop="1">
      <c r="A300" s="6">
        <v>36800</v>
      </c>
      <c r="B300" s="2">
        <v>2000</v>
      </c>
      <c r="C300" s="2" t="s">
        <v>11</v>
      </c>
      <c r="D300" s="4">
        <v>1603103</v>
      </c>
      <c r="E300" s="4">
        <v>1565432</v>
      </c>
      <c r="F300" s="4">
        <v>37671</v>
      </c>
      <c r="G300" s="3">
        <v>2.2999999999999998</v>
      </c>
      <c r="H300" s="5">
        <v>1599621</v>
      </c>
      <c r="I300" s="5">
        <v>1554252</v>
      </c>
      <c r="J300" s="5">
        <v>45369</v>
      </c>
      <c r="K300" s="3">
        <v>2.8</v>
      </c>
      <c r="M300" s="12">
        <f t="shared" si="37"/>
        <v>0</v>
      </c>
      <c r="O300" s="14"/>
      <c r="P300" s="6">
        <v>36800</v>
      </c>
      <c r="Q300" s="2">
        <v>2000</v>
      </c>
      <c r="R300" s="2" t="s">
        <v>11</v>
      </c>
      <c r="S300" s="4">
        <v>1595986</v>
      </c>
      <c r="T300" s="4">
        <v>1558887</v>
      </c>
      <c r="U300" s="4">
        <v>37099</v>
      </c>
      <c r="V300" s="3">
        <v>2.2999999999999998</v>
      </c>
      <c r="W300" s="5">
        <v>1593266</v>
      </c>
      <c r="X300" s="5">
        <v>1548576</v>
      </c>
      <c r="Y300" s="5">
        <v>44690</v>
      </c>
      <c r="Z300" s="3">
        <v>2.8</v>
      </c>
      <c r="AC300" s="6">
        <v>36800</v>
      </c>
      <c r="AD300" s="2">
        <v>2000</v>
      </c>
      <c r="AE300" s="2" t="s">
        <v>11</v>
      </c>
      <c r="AF300" s="4">
        <f t="shared" si="38"/>
        <v>7117</v>
      </c>
      <c r="AG300" s="4">
        <f t="shared" si="39"/>
        <v>6545</v>
      </c>
      <c r="AH300" s="4">
        <f t="shared" si="40"/>
        <v>572</v>
      </c>
      <c r="AI300" s="13">
        <f t="shared" si="41"/>
        <v>0</v>
      </c>
      <c r="AJ300" s="4">
        <f t="shared" si="42"/>
        <v>6355</v>
      </c>
      <c r="AK300" s="4">
        <f t="shared" si="43"/>
        <v>5676</v>
      </c>
      <c r="AL300" s="4">
        <f t="shared" si="44"/>
        <v>679</v>
      </c>
      <c r="AM300" s="13">
        <f t="shared" si="45"/>
        <v>0</v>
      </c>
    </row>
    <row r="301" spans="1:39" ht="15.75" thickTop="1">
      <c r="A301" s="6">
        <v>36831</v>
      </c>
      <c r="B301" s="2">
        <v>2000</v>
      </c>
      <c r="C301" s="2" t="s">
        <v>12</v>
      </c>
      <c r="D301" s="4">
        <v>1602134</v>
      </c>
      <c r="E301" s="4">
        <v>1560976</v>
      </c>
      <c r="F301" s="4">
        <v>41158</v>
      </c>
      <c r="G301" s="3">
        <v>2.6</v>
      </c>
      <c r="H301" s="5">
        <v>1602761</v>
      </c>
      <c r="I301" s="5">
        <v>1556340</v>
      </c>
      <c r="J301" s="5">
        <v>46421</v>
      </c>
      <c r="K301" s="3">
        <v>2.9</v>
      </c>
      <c r="M301" s="12">
        <f t="shared" si="37"/>
        <v>0</v>
      </c>
      <c r="O301" s="14"/>
      <c r="P301" s="6">
        <v>36831</v>
      </c>
      <c r="Q301" s="2">
        <v>2000</v>
      </c>
      <c r="R301" s="2" t="s">
        <v>12</v>
      </c>
      <c r="S301" s="4">
        <v>1597015</v>
      </c>
      <c r="T301" s="4">
        <v>1555735</v>
      </c>
      <c r="U301" s="4">
        <v>41280</v>
      </c>
      <c r="V301" s="3">
        <v>2.6</v>
      </c>
      <c r="W301" s="5">
        <v>1596565</v>
      </c>
      <c r="X301" s="5">
        <v>1550686</v>
      </c>
      <c r="Y301" s="5">
        <v>45879</v>
      </c>
      <c r="Z301" s="3">
        <v>2.9</v>
      </c>
      <c r="AC301" s="6">
        <v>36831</v>
      </c>
      <c r="AD301" s="2">
        <v>2000</v>
      </c>
      <c r="AE301" s="2" t="s">
        <v>12</v>
      </c>
      <c r="AF301" s="4">
        <f t="shared" si="38"/>
        <v>5119</v>
      </c>
      <c r="AG301" s="4">
        <f t="shared" si="39"/>
        <v>5241</v>
      </c>
      <c r="AH301" s="4">
        <f t="shared" si="40"/>
        <v>-122</v>
      </c>
      <c r="AI301" s="13">
        <f t="shared" si="41"/>
        <v>0</v>
      </c>
      <c r="AJ301" s="4">
        <f t="shared" si="42"/>
        <v>6196</v>
      </c>
      <c r="AK301" s="4">
        <f t="shared" si="43"/>
        <v>5654</v>
      </c>
      <c r="AL301" s="4">
        <f t="shared" si="44"/>
        <v>542</v>
      </c>
      <c r="AM301" s="13">
        <f t="shared" si="45"/>
        <v>0</v>
      </c>
    </row>
    <row r="302" spans="1:39" ht="15.75" thickTop="1">
      <c r="A302" s="6">
        <v>36861</v>
      </c>
      <c r="B302" s="2">
        <v>2000</v>
      </c>
      <c r="C302" s="2" t="s">
        <v>13</v>
      </c>
      <c r="D302" s="4">
        <v>1600699</v>
      </c>
      <c r="E302" s="4">
        <v>1553002</v>
      </c>
      <c r="F302" s="4">
        <v>47697</v>
      </c>
      <c r="G302" s="3">
        <v>3</v>
      </c>
      <c r="H302" s="5">
        <v>1605280</v>
      </c>
      <c r="I302" s="5">
        <v>1557642</v>
      </c>
      <c r="J302" s="5">
        <v>47638</v>
      </c>
      <c r="K302" s="3">
        <v>3</v>
      </c>
      <c r="M302" s="12">
        <f t="shared" si="37"/>
        <v>0</v>
      </c>
      <c r="O302" s="14"/>
      <c r="P302" s="6">
        <v>36861</v>
      </c>
      <c r="Q302" s="2">
        <v>2000</v>
      </c>
      <c r="R302" s="2" t="s">
        <v>13</v>
      </c>
      <c r="S302" s="4">
        <v>1595633</v>
      </c>
      <c r="T302" s="4">
        <v>1548695</v>
      </c>
      <c r="U302" s="4">
        <v>46938</v>
      </c>
      <c r="V302" s="3">
        <v>2.9</v>
      </c>
      <c r="W302" s="5">
        <v>1599648</v>
      </c>
      <c r="X302" s="5">
        <v>1552461</v>
      </c>
      <c r="Y302" s="5">
        <v>47187</v>
      </c>
      <c r="Z302" s="3">
        <v>2.9</v>
      </c>
      <c r="AC302" s="6">
        <v>36861</v>
      </c>
      <c r="AD302" s="2">
        <v>2000</v>
      </c>
      <c r="AE302" s="2" t="s">
        <v>13</v>
      </c>
      <c r="AF302" s="4">
        <f t="shared" si="38"/>
        <v>5066</v>
      </c>
      <c r="AG302" s="4">
        <f t="shared" si="39"/>
        <v>4307</v>
      </c>
      <c r="AH302" s="4">
        <f t="shared" si="40"/>
        <v>759</v>
      </c>
      <c r="AI302" s="13">
        <f t="shared" si="41"/>
        <v>0.10000000000000009</v>
      </c>
      <c r="AJ302" s="4">
        <f t="shared" si="42"/>
        <v>5632</v>
      </c>
      <c r="AK302" s="4">
        <f t="shared" si="43"/>
        <v>5181</v>
      </c>
      <c r="AL302" s="4">
        <f t="shared" si="44"/>
        <v>451</v>
      </c>
      <c r="AM302" s="13">
        <f t="shared" si="45"/>
        <v>0.10000000000000009</v>
      </c>
    </row>
    <row r="303" spans="1:39" ht="15.75" thickTop="1">
      <c r="A303" s="6">
        <v>36892</v>
      </c>
      <c r="B303" s="2">
        <v>2001</v>
      </c>
      <c r="C303" s="2" t="s">
        <v>2</v>
      </c>
      <c r="D303" s="4">
        <v>1600760</v>
      </c>
      <c r="E303" s="4">
        <v>1537251</v>
      </c>
      <c r="F303" s="4">
        <v>63509</v>
      </c>
      <c r="G303" s="3">
        <v>4</v>
      </c>
      <c r="H303" s="5">
        <v>1607287</v>
      </c>
      <c r="I303" s="5">
        <v>1558411</v>
      </c>
      <c r="J303" s="5">
        <v>48876</v>
      </c>
      <c r="K303" s="3">
        <v>3</v>
      </c>
      <c r="M303" s="12">
        <f t="shared" si="37"/>
        <v>0</v>
      </c>
      <c r="O303" s="14"/>
      <c r="P303" s="6">
        <v>36892</v>
      </c>
      <c r="Q303" s="2">
        <v>2001</v>
      </c>
      <c r="R303" s="2" t="s">
        <v>2</v>
      </c>
      <c r="S303" s="4">
        <v>1594134</v>
      </c>
      <c r="T303" s="4">
        <v>1532130</v>
      </c>
      <c r="U303" s="4">
        <v>62004</v>
      </c>
      <c r="V303" s="3">
        <v>3.9</v>
      </c>
      <c r="W303" s="5">
        <v>1602241</v>
      </c>
      <c r="X303" s="5">
        <v>1553743</v>
      </c>
      <c r="Y303" s="5">
        <v>48498</v>
      </c>
      <c r="Z303" s="3">
        <v>3</v>
      </c>
      <c r="AC303" s="6">
        <v>36892</v>
      </c>
      <c r="AD303" s="2">
        <v>2001</v>
      </c>
      <c r="AE303" s="2" t="s">
        <v>2</v>
      </c>
      <c r="AF303" s="4">
        <f t="shared" si="38"/>
        <v>6626</v>
      </c>
      <c r="AG303" s="4">
        <f t="shared" si="39"/>
        <v>5121</v>
      </c>
      <c r="AH303" s="4">
        <f t="shared" si="40"/>
        <v>1505</v>
      </c>
      <c r="AI303" s="13">
        <f t="shared" si="41"/>
        <v>0.10000000000000009</v>
      </c>
      <c r="AJ303" s="4">
        <f t="shared" si="42"/>
        <v>5046</v>
      </c>
      <c r="AK303" s="4">
        <f t="shared" si="43"/>
        <v>4668</v>
      </c>
      <c r="AL303" s="4">
        <f t="shared" si="44"/>
        <v>378</v>
      </c>
      <c r="AM303" s="13">
        <f t="shared" si="45"/>
        <v>0</v>
      </c>
    </row>
    <row r="304" spans="1:39" ht="15.75" thickTop="1">
      <c r="A304" s="6">
        <v>36923</v>
      </c>
      <c r="B304" s="2">
        <v>2001</v>
      </c>
      <c r="C304" s="2" t="s">
        <v>3</v>
      </c>
      <c r="D304" s="4">
        <v>1603401</v>
      </c>
      <c r="E304" s="4">
        <v>1544368</v>
      </c>
      <c r="F304" s="4">
        <v>59033</v>
      </c>
      <c r="G304" s="3">
        <v>3.7</v>
      </c>
      <c r="H304" s="5">
        <v>1608759</v>
      </c>
      <c r="I304" s="5">
        <v>1558748</v>
      </c>
      <c r="J304" s="5">
        <v>50011</v>
      </c>
      <c r="K304" s="3">
        <v>3.1</v>
      </c>
      <c r="M304" s="12">
        <f t="shared" si="37"/>
        <v>0</v>
      </c>
      <c r="O304" s="14"/>
      <c r="P304" s="6">
        <v>36923</v>
      </c>
      <c r="Q304" s="2">
        <v>2001</v>
      </c>
      <c r="R304" s="2" t="s">
        <v>3</v>
      </c>
      <c r="S304" s="4">
        <v>1599709</v>
      </c>
      <c r="T304" s="4">
        <v>1539762</v>
      </c>
      <c r="U304" s="4">
        <v>59947</v>
      </c>
      <c r="V304" s="3">
        <v>3.7</v>
      </c>
      <c r="W304" s="5">
        <v>1604239</v>
      </c>
      <c r="X304" s="5">
        <v>1554504</v>
      </c>
      <c r="Y304" s="5">
        <v>49735</v>
      </c>
      <c r="Z304" s="3">
        <v>3.1</v>
      </c>
      <c r="AC304" s="6">
        <v>36923</v>
      </c>
      <c r="AD304" s="2">
        <v>2001</v>
      </c>
      <c r="AE304" s="2" t="s">
        <v>3</v>
      </c>
      <c r="AF304" s="4">
        <f t="shared" si="38"/>
        <v>3692</v>
      </c>
      <c r="AG304" s="4">
        <f t="shared" si="39"/>
        <v>4606</v>
      </c>
      <c r="AH304" s="4">
        <f t="shared" si="40"/>
        <v>-914</v>
      </c>
      <c r="AI304" s="13">
        <f t="shared" si="41"/>
        <v>0</v>
      </c>
      <c r="AJ304" s="4">
        <f t="shared" si="42"/>
        <v>4520</v>
      </c>
      <c r="AK304" s="4">
        <f t="shared" si="43"/>
        <v>4244</v>
      </c>
      <c r="AL304" s="4">
        <f t="shared" si="44"/>
        <v>276</v>
      </c>
      <c r="AM304" s="13">
        <f t="shared" si="45"/>
        <v>0</v>
      </c>
    </row>
    <row r="305" spans="1:39" ht="15.75" thickTop="1">
      <c r="A305" s="6">
        <v>36951</v>
      </c>
      <c r="B305" s="2">
        <v>2001</v>
      </c>
      <c r="C305" s="2" t="s">
        <v>4</v>
      </c>
      <c r="D305" s="4">
        <v>1607880</v>
      </c>
      <c r="E305" s="4">
        <v>1546485</v>
      </c>
      <c r="F305" s="4">
        <v>61395</v>
      </c>
      <c r="G305" s="3">
        <v>3.8</v>
      </c>
      <c r="H305" s="5">
        <v>1609527</v>
      </c>
      <c r="I305" s="5">
        <v>1558694</v>
      </c>
      <c r="J305" s="5">
        <v>50833</v>
      </c>
      <c r="K305" s="3">
        <v>3.2</v>
      </c>
      <c r="M305" s="12">
        <f t="shared" si="37"/>
        <v>0</v>
      </c>
      <c r="O305" s="14"/>
      <c r="P305" s="6">
        <v>36951</v>
      </c>
      <c r="Q305" s="2">
        <v>2001</v>
      </c>
      <c r="R305" s="2" t="s">
        <v>4</v>
      </c>
      <c r="S305" s="4">
        <v>1605864</v>
      </c>
      <c r="T305" s="4">
        <v>1545116</v>
      </c>
      <c r="U305" s="4">
        <v>60748</v>
      </c>
      <c r="V305" s="3">
        <v>3.8</v>
      </c>
      <c r="W305" s="5">
        <v>1605604</v>
      </c>
      <c r="X305" s="5">
        <v>1554864</v>
      </c>
      <c r="Y305" s="5">
        <v>50740</v>
      </c>
      <c r="Z305" s="3">
        <v>3.2</v>
      </c>
      <c r="AC305" s="6">
        <v>36951</v>
      </c>
      <c r="AD305" s="2">
        <v>2001</v>
      </c>
      <c r="AE305" s="2" t="s">
        <v>4</v>
      </c>
      <c r="AF305" s="4">
        <f t="shared" si="38"/>
        <v>2016</v>
      </c>
      <c r="AG305" s="4">
        <f t="shared" si="39"/>
        <v>1369</v>
      </c>
      <c r="AH305" s="4">
        <f t="shared" si="40"/>
        <v>647</v>
      </c>
      <c r="AI305" s="13">
        <f t="shared" si="41"/>
        <v>0</v>
      </c>
      <c r="AJ305" s="4">
        <f t="shared" si="42"/>
        <v>3923</v>
      </c>
      <c r="AK305" s="4">
        <f t="shared" si="43"/>
        <v>3830</v>
      </c>
      <c r="AL305" s="4">
        <f t="shared" si="44"/>
        <v>93</v>
      </c>
      <c r="AM305" s="13">
        <f t="shared" si="45"/>
        <v>0</v>
      </c>
    </row>
    <row r="306" spans="1:39" ht="15.75" thickTop="1">
      <c r="A306" s="6">
        <v>36982</v>
      </c>
      <c r="B306" s="2">
        <v>2001</v>
      </c>
      <c r="C306" s="2" t="s">
        <v>5</v>
      </c>
      <c r="D306" s="4">
        <v>1609439</v>
      </c>
      <c r="E306" s="4">
        <v>1557859</v>
      </c>
      <c r="F306" s="4">
        <v>51580</v>
      </c>
      <c r="G306" s="3">
        <v>3.2</v>
      </c>
      <c r="H306" s="5">
        <v>1610026</v>
      </c>
      <c r="I306" s="5">
        <v>1558753</v>
      </c>
      <c r="J306" s="5">
        <v>51273</v>
      </c>
      <c r="K306" s="3">
        <v>3.2</v>
      </c>
      <c r="M306" s="12">
        <f t="shared" si="37"/>
        <v>0</v>
      </c>
      <c r="O306" s="14"/>
      <c r="P306" s="6">
        <v>36982</v>
      </c>
      <c r="Q306" s="2">
        <v>2001</v>
      </c>
      <c r="R306" s="2" t="s">
        <v>5</v>
      </c>
      <c r="S306" s="4">
        <v>1605930</v>
      </c>
      <c r="T306" s="4">
        <v>1553933</v>
      </c>
      <c r="U306" s="4">
        <v>51997</v>
      </c>
      <c r="V306" s="3">
        <v>3.2</v>
      </c>
      <c r="W306" s="5">
        <v>1606671</v>
      </c>
      <c r="X306" s="5">
        <v>1555245</v>
      </c>
      <c r="Y306" s="5">
        <v>51426</v>
      </c>
      <c r="Z306" s="3">
        <v>3.2</v>
      </c>
      <c r="AC306" s="6">
        <v>36982</v>
      </c>
      <c r="AD306" s="2">
        <v>2001</v>
      </c>
      <c r="AE306" s="2" t="s">
        <v>5</v>
      </c>
      <c r="AF306" s="4">
        <f t="shared" si="38"/>
        <v>3509</v>
      </c>
      <c r="AG306" s="4">
        <f t="shared" si="39"/>
        <v>3926</v>
      </c>
      <c r="AH306" s="4">
        <f t="shared" si="40"/>
        <v>-417</v>
      </c>
      <c r="AI306" s="13">
        <f t="shared" si="41"/>
        <v>0</v>
      </c>
      <c r="AJ306" s="4">
        <f t="shared" si="42"/>
        <v>3355</v>
      </c>
      <c r="AK306" s="4">
        <f t="shared" si="43"/>
        <v>3508</v>
      </c>
      <c r="AL306" s="4">
        <f t="shared" si="44"/>
        <v>-153</v>
      </c>
      <c r="AM306" s="13">
        <f t="shared" si="45"/>
        <v>0</v>
      </c>
    </row>
    <row r="307" spans="1:39" ht="15.75" thickTop="1">
      <c r="A307" s="6">
        <v>37012</v>
      </c>
      <c r="B307" s="2">
        <v>2001</v>
      </c>
      <c r="C307" s="2" t="s">
        <v>6</v>
      </c>
      <c r="D307" s="4">
        <v>1603646</v>
      </c>
      <c r="E307" s="4">
        <v>1558661</v>
      </c>
      <c r="F307" s="4">
        <v>44985</v>
      </c>
      <c r="G307" s="3">
        <v>2.8</v>
      </c>
      <c r="H307" s="5">
        <v>1610648</v>
      </c>
      <c r="I307" s="5">
        <v>1559211</v>
      </c>
      <c r="J307" s="5">
        <v>51437</v>
      </c>
      <c r="K307" s="3">
        <v>3.2</v>
      </c>
      <c r="M307" s="12">
        <f t="shared" si="37"/>
        <v>0</v>
      </c>
      <c r="O307" s="14"/>
      <c r="P307" s="6">
        <v>37012</v>
      </c>
      <c r="Q307" s="2">
        <v>2001</v>
      </c>
      <c r="R307" s="2" t="s">
        <v>6</v>
      </c>
      <c r="S307" s="4">
        <v>1602351</v>
      </c>
      <c r="T307" s="4">
        <v>1556906</v>
      </c>
      <c r="U307" s="4">
        <v>45445</v>
      </c>
      <c r="V307" s="3">
        <v>2.8</v>
      </c>
      <c r="W307" s="5">
        <v>1607928</v>
      </c>
      <c r="X307" s="5">
        <v>1556082</v>
      </c>
      <c r="Y307" s="5">
        <v>51846</v>
      </c>
      <c r="Z307" s="3">
        <v>3.2</v>
      </c>
      <c r="AC307" s="6">
        <v>37012</v>
      </c>
      <c r="AD307" s="2">
        <v>2001</v>
      </c>
      <c r="AE307" s="2" t="s">
        <v>6</v>
      </c>
      <c r="AF307" s="4">
        <f t="shared" si="38"/>
        <v>1295</v>
      </c>
      <c r="AG307" s="4">
        <f t="shared" si="39"/>
        <v>1755</v>
      </c>
      <c r="AH307" s="4">
        <f t="shared" si="40"/>
        <v>-460</v>
      </c>
      <c r="AI307" s="13">
        <f t="shared" si="41"/>
        <v>0</v>
      </c>
      <c r="AJ307" s="4">
        <f t="shared" si="42"/>
        <v>2720</v>
      </c>
      <c r="AK307" s="4">
        <f t="shared" si="43"/>
        <v>3129</v>
      </c>
      <c r="AL307" s="4">
        <f t="shared" si="44"/>
        <v>-409</v>
      </c>
      <c r="AM307" s="13">
        <f t="shared" si="45"/>
        <v>0</v>
      </c>
    </row>
    <row r="308" spans="1:39" ht="15.75" thickTop="1">
      <c r="A308" s="6">
        <v>37043</v>
      </c>
      <c r="B308" s="2">
        <v>2001</v>
      </c>
      <c r="C308" s="2" t="s">
        <v>7</v>
      </c>
      <c r="D308" s="4">
        <v>1622580</v>
      </c>
      <c r="E308" s="4">
        <v>1571469</v>
      </c>
      <c r="F308" s="4">
        <v>51111</v>
      </c>
      <c r="G308" s="3">
        <v>3.1</v>
      </c>
      <c r="H308" s="5">
        <v>1611094</v>
      </c>
      <c r="I308" s="5">
        <v>1559480</v>
      </c>
      <c r="J308" s="5">
        <v>51614</v>
      </c>
      <c r="K308" s="3">
        <v>3.2</v>
      </c>
      <c r="M308" s="12">
        <f t="shared" si="37"/>
        <v>0</v>
      </c>
      <c r="O308" s="14"/>
      <c r="P308" s="6">
        <v>37043</v>
      </c>
      <c r="Q308" s="2">
        <v>2001</v>
      </c>
      <c r="R308" s="2" t="s">
        <v>7</v>
      </c>
      <c r="S308" s="4">
        <v>1621742</v>
      </c>
      <c r="T308" s="4">
        <v>1569883</v>
      </c>
      <c r="U308" s="4">
        <v>51859</v>
      </c>
      <c r="V308" s="3">
        <v>3.2</v>
      </c>
      <c r="W308" s="5">
        <v>1609683</v>
      </c>
      <c r="X308" s="5">
        <v>1557460</v>
      </c>
      <c r="Y308" s="5">
        <v>52223</v>
      </c>
      <c r="Z308" s="3">
        <v>3.2</v>
      </c>
      <c r="AC308" s="6">
        <v>37043</v>
      </c>
      <c r="AD308" s="2">
        <v>2001</v>
      </c>
      <c r="AE308" s="2" t="s">
        <v>7</v>
      </c>
      <c r="AF308" s="4">
        <f t="shared" si="38"/>
        <v>838</v>
      </c>
      <c r="AG308" s="4">
        <f t="shared" si="39"/>
        <v>1586</v>
      </c>
      <c r="AH308" s="4">
        <f t="shared" si="40"/>
        <v>-748</v>
      </c>
      <c r="AI308" s="13">
        <f t="shared" si="41"/>
        <v>-0.10000000000000009</v>
      </c>
      <c r="AJ308" s="4">
        <f t="shared" si="42"/>
        <v>1411</v>
      </c>
      <c r="AK308" s="4">
        <f t="shared" si="43"/>
        <v>2020</v>
      </c>
      <c r="AL308" s="4">
        <f t="shared" si="44"/>
        <v>-609</v>
      </c>
      <c r="AM308" s="13">
        <f t="shared" si="45"/>
        <v>0</v>
      </c>
    </row>
    <row r="309" spans="1:39" ht="15.75" thickTop="1">
      <c r="A309" s="6">
        <v>37073</v>
      </c>
      <c r="B309" s="2">
        <v>2001</v>
      </c>
      <c r="C309" s="2" t="s">
        <v>8</v>
      </c>
      <c r="D309" s="4">
        <v>1626055</v>
      </c>
      <c r="E309" s="4">
        <v>1579380</v>
      </c>
      <c r="F309" s="4">
        <v>46675</v>
      </c>
      <c r="G309" s="3">
        <v>2.9</v>
      </c>
      <c r="H309" s="5">
        <v>1611270</v>
      </c>
      <c r="I309" s="5">
        <v>1559066</v>
      </c>
      <c r="J309" s="5">
        <v>52204</v>
      </c>
      <c r="K309" s="3">
        <v>3.2</v>
      </c>
      <c r="M309" s="12">
        <f t="shared" si="37"/>
        <v>0</v>
      </c>
      <c r="O309" s="14"/>
      <c r="P309" s="6">
        <v>37073</v>
      </c>
      <c r="Q309" s="2">
        <v>2001</v>
      </c>
      <c r="R309" s="2" t="s">
        <v>8</v>
      </c>
      <c r="S309" s="4">
        <v>1629448</v>
      </c>
      <c r="T309" s="4">
        <v>1582190</v>
      </c>
      <c r="U309" s="4">
        <v>47258</v>
      </c>
      <c r="V309" s="3">
        <v>2.9</v>
      </c>
      <c r="W309" s="5">
        <v>1612075</v>
      </c>
      <c r="X309" s="5">
        <v>1559199</v>
      </c>
      <c r="Y309" s="5">
        <v>52876</v>
      </c>
      <c r="Z309" s="3">
        <v>3.3</v>
      </c>
      <c r="AC309" s="6">
        <v>37073</v>
      </c>
      <c r="AD309" s="2">
        <v>2001</v>
      </c>
      <c r="AE309" s="2" t="s">
        <v>8</v>
      </c>
      <c r="AF309" s="4">
        <f t="shared" si="38"/>
        <v>-3393</v>
      </c>
      <c r="AG309" s="4">
        <f t="shared" si="39"/>
        <v>-2810</v>
      </c>
      <c r="AH309" s="4">
        <f t="shared" si="40"/>
        <v>-583</v>
      </c>
      <c r="AI309" s="13">
        <f t="shared" si="41"/>
        <v>0</v>
      </c>
      <c r="AJ309" s="4">
        <f t="shared" si="42"/>
        <v>-805</v>
      </c>
      <c r="AK309" s="4">
        <f t="shared" si="43"/>
        <v>-133</v>
      </c>
      <c r="AL309" s="4">
        <f t="shared" si="44"/>
        <v>-672</v>
      </c>
      <c r="AM309" s="13">
        <f t="shared" si="45"/>
        <v>-9.9999999999999645E-2</v>
      </c>
    </row>
    <row r="310" spans="1:39" ht="15.75" thickTop="1">
      <c r="A310" s="6">
        <v>37104</v>
      </c>
      <c r="B310" s="2">
        <v>2001</v>
      </c>
      <c r="C310" s="2" t="s">
        <v>9</v>
      </c>
      <c r="D310" s="4">
        <v>1610582</v>
      </c>
      <c r="E310" s="4">
        <v>1560936</v>
      </c>
      <c r="F310" s="4">
        <v>49646</v>
      </c>
      <c r="G310" s="3">
        <v>3.1</v>
      </c>
      <c r="H310" s="5">
        <v>1611115</v>
      </c>
      <c r="I310" s="5">
        <v>1557650</v>
      </c>
      <c r="J310" s="5">
        <v>53465</v>
      </c>
      <c r="K310" s="3">
        <v>3.3</v>
      </c>
      <c r="M310" s="12">
        <f t="shared" si="37"/>
        <v>0</v>
      </c>
      <c r="O310" s="14"/>
      <c r="P310" s="6">
        <v>37104</v>
      </c>
      <c r="Q310" s="2">
        <v>2001</v>
      </c>
      <c r="R310" s="2" t="s">
        <v>9</v>
      </c>
      <c r="S310" s="4">
        <v>1610068</v>
      </c>
      <c r="T310" s="4">
        <v>1560175</v>
      </c>
      <c r="U310" s="4">
        <v>49893</v>
      </c>
      <c r="V310" s="3">
        <v>3.1</v>
      </c>
      <c r="W310" s="5">
        <v>1614901</v>
      </c>
      <c r="X310" s="5">
        <v>1560844</v>
      </c>
      <c r="Y310" s="5">
        <v>54057</v>
      </c>
      <c r="Z310" s="3">
        <v>3.3</v>
      </c>
      <c r="AC310" s="6">
        <v>37104</v>
      </c>
      <c r="AD310" s="2">
        <v>2001</v>
      </c>
      <c r="AE310" s="2" t="s">
        <v>9</v>
      </c>
      <c r="AF310" s="4">
        <f t="shared" si="38"/>
        <v>514</v>
      </c>
      <c r="AG310" s="4">
        <f t="shared" si="39"/>
        <v>761</v>
      </c>
      <c r="AH310" s="4">
        <f t="shared" si="40"/>
        <v>-247</v>
      </c>
      <c r="AI310" s="13">
        <f t="shared" si="41"/>
        <v>0</v>
      </c>
      <c r="AJ310" s="4">
        <f t="shared" si="42"/>
        <v>-3786</v>
      </c>
      <c r="AK310" s="4">
        <f t="shared" si="43"/>
        <v>-3194</v>
      </c>
      <c r="AL310" s="4">
        <f t="shared" si="44"/>
        <v>-592</v>
      </c>
      <c r="AM310" s="13">
        <f t="shared" si="45"/>
        <v>0</v>
      </c>
    </row>
    <row r="311" spans="1:39" ht="15.75" thickTop="1">
      <c r="A311" s="6">
        <v>37135</v>
      </c>
      <c r="B311" s="2">
        <v>2001</v>
      </c>
      <c r="C311" s="2" t="s">
        <v>10</v>
      </c>
      <c r="D311" s="4">
        <v>1614155</v>
      </c>
      <c r="E311" s="4">
        <v>1564822</v>
      </c>
      <c r="F311" s="4">
        <v>49333</v>
      </c>
      <c r="G311" s="3">
        <v>3.1</v>
      </c>
      <c r="H311" s="5">
        <v>1610881</v>
      </c>
      <c r="I311" s="5">
        <v>1555541</v>
      </c>
      <c r="J311" s="5">
        <v>55340</v>
      </c>
      <c r="K311" s="3">
        <v>3.4</v>
      </c>
      <c r="M311" s="12">
        <f t="shared" si="37"/>
        <v>0</v>
      </c>
      <c r="O311" s="14"/>
      <c r="P311" s="6">
        <v>37135</v>
      </c>
      <c r="Q311" s="2">
        <v>2001</v>
      </c>
      <c r="R311" s="2" t="s">
        <v>10</v>
      </c>
      <c r="S311" s="4">
        <v>1615296</v>
      </c>
      <c r="T311" s="4">
        <v>1566037</v>
      </c>
      <c r="U311" s="4">
        <v>49259</v>
      </c>
      <c r="V311" s="3">
        <v>3</v>
      </c>
      <c r="W311" s="5">
        <v>1617931</v>
      </c>
      <c r="X311" s="5">
        <v>1562170</v>
      </c>
      <c r="Y311" s="5">
        <v>55761</v>
      </c>
      <c r="Z311" s="3">
        <v>3.4</v>
      </c>
      <c r="AC311" s="6">
        <v>37135</v>
      </c>
      <c r="AD311" s="2">
        <v>2001</v>
      </c>
      <c r="AE311" s="2" t="s">
        <v>10</v>
      </c>
      <c r="AF311" s="4">
        <f t="shared" si="38"/>
        <v>-1141</v>
      </c>
      <c r="AG311" s="4">
        <f t="shared" si="39"/>
        <v>-1215</v>
      </c>
      <c r="AH311" s="4">
        <f t="shared" si="40"/>
        <v>74</v>
      </c>
      <c r="AI311" s="13">
        <f t="shared" si="41"/>
        <v>0.10000000000000009</v>
      </c>
      <c r="AJ311" s="4">
        <f t="shared" si="42"/>
        <v>-7050</v>
      </c>
      <c r="AK311" s="4">
        <f t="shared" si="43"/>
        <v>-6629</v>
      </c>
      <c r="AL311" s="4">
        <f t="shared" si="44"/>
        <v>-421</v>
      </c>
      <c r="AM311" s="13">
        <f t="shared" si="45"/>
        <v>0</v>
      </c>
    </row>
    <row r="312" spans="1:39" ht="15.75" thickTop="1">
      <c r="A312" s="6">
        <v>37165</v>
      </c>
      <c r="B312" s="2">
        <v>2001</v>
      </c>
      <c r="C312" s="2" t="s">
        <v>11</v>
      </c>
      <c r="D312" s="4">
        <v>1611276</v>
      </c>
      <c r="E312" s="4">
        <v>1561979</v>
      </c>
      <c r="F312" s="4">
        <v>49297</v>
      </c>
      <c r="G312" s="3">
        <v>3.1</v>
      </c>
      <c r="H312" s="5">
        <v>1611068</v>
      </c>
      <c r="I312" s="5">
        <v>1553561</v>
      </c>
      <c r="J312" s="5">
        <v>57507</v>
      </c>
      <c r="K312" s="3">
        <v>3.6</v>
      </c>
      <c r="M312" s="12">
        <f t="shared" si="37"/>
        <v>0</v>
      </c>
      <c r="O312" s="14"/>
      <c r="P312" s="6">
        <v>37165</v>
      </c>
      <c r="Q312" s="2">
        <v>2001</v>
      </c>
      <c r="R312" s="2" t="s">
        <v>11</v>
      </c>
      <c r="S312" s="4">
        <v>1624684</v>
      </c>
      <c r="T312" s="4">
        <v>1575187</v>
      </c>
      <c r="U312" s="4">
        <v>49497</v>
      </c>
      <c r="V312" s="3">
        <v>3</v>
      </c>
      <c r="W312" s="5">
        <v>1620962</v>
      </c>
      <c r="X312" s="5">
        <v>1563206</v>
      </c>
      <c r="Y312" s="5">
        <v>57756</v>
      </c>
      <c r="Z312" s="3">
        <v>3.6</v>
      </c>
      <c r="AC312" s="6">
        <v>37165</v>
      </c>
      <c r="AD312" s="2">
        <v>2001</v>
      </c>
      <c r="AE312" s="2" t="s">
        <v>11</v>
      </c>
      <c r="AF312" s="4">
        <f t="shared" si="38"/>
        <v>-13408</v>
      </c>
      <c r="AG312" s="4">
        <f t="shared" si="39"/>
        <v>-13208</v>
      </c>
      <c r="AH312" s="4">
        <f t="shared" si="40"/>
        <v>-200</v>
      </c>
      <c r="AI312" s="13">
        <f t="shared" si="41"/>
        <v>0.10000000000000009</v>
      </c>
      <c r="AJ312" s="4">
        <f t="shared" si="42"/>
        <v>-9894</v>
      </c>
      <c r="AK312" s="4">
        <f t="shared" si="43"/>
        <v>-9645</v>
      </c>
      <c r="AL312" s="4">
        <f t="shared" si="44"/>
        <v>-249</v>
      </c>
      <c r="AM312" s="13">
        <f t="shared" si="45"/>
        <v>0</v>
      </c>
    </row>
    <row r="313" spans="1:39" ht="15.75" thickTop="1">
      <c r="A313" s="6">
        <v>37196</v>
      </c>
      <c r="B313" s="2">
        <v>2001</v>
      </c>
      <c r="C313" s="2" t="s">
        <v>12</v>
      </c>
      <c r="D313" s="4">
        <v>1606455</v>
      </c>
      <c r="E313" s="4">
        <v>1551075</v>
      </c>
      <c r="F313" s="4">
        <v>55380</v>
      </c>
      <c r="G313" s="3">
        <v>3.4</v>
      </c>
      <c r="H313" s="5">
        <v>1611932</v>
      </c>
      <c r="I313" s="5">
        <v>1552302</v>
      </c>
      <c r="J313" s="5">
        <v>59630</v>
      </c>
      <c r="K313" s="3">
        <v>3.7</v>
      </c>
      <c r="M313" s="12">
        <f t="shared" si="37"/>
        <v>0</v>
      </c>
      <c r="O313" s="14"/>
      <c r="P313" s="6">
        <v>37196</v>
      </c>
      <c r="Q313" s="2">
        <v>2001</v>
      </c>
      <c r="R313" s="2" t="s">
        <v>12</v>
      </c>
      <c r="S313" s="4">
        <v>1624342</v>
      </c>
      <c r="T313" s="4">
        <v>1569212</v>
      </c>
      <c r="U313" s="4">
        <v>55130</v>
      </c>
      <c r="V313" s="3">
        <v>3.4</v>
      </c>
      <c r="W313" s="5">
        <v>1623904</v>
      </c>
      <c r="X313" s="5">
        <v>1564110</v>
      </c>
      <c r="Y313" s="5">
        <v>59794</v>
      </c>
      <c r="Z313" s="3">
        <v>3.7</v>
      </c>
      <c r="AC313" s="6">
        <v>37196</v>
      </c>
      <c r="AD313" s="2">
        <v>2001</v>
      </c>
      <c r="AE313" s="2" t="s">
        <v>12</v>
      </c>
      <c r="AF313" s="4">
        <f t="shared" si="38"/>
        <v>-17887</v>
      </c>
      <c r="AG313" s="4">
        <f t="shared" si="39"/>
        <v>-18137</v>
      </c>
      <c r="AH313" s="4">
        <f t="shared" si="40"/>
        <v>250</v>
      </c>
      <c r="AI313" s="13">
        <f t="shared" si="41"/>
        <v>0</v>
      </c>
      <c r="AJ313" s="4">
        <f t="shared" si="42"/>
        <v>-11972</v>
      </c>
      <c r="AK313" s="4">
        <f t="shared" si="43"/>
        <v>-11808</v>
      </c>
      <c r="AL313" s="4">
        <f t="shared" si="44"/>
        <v>-164</v>
      </c>
      <c r="AM313" s="13">
        <f t="shared" si="45"/>
        <v>0</v>
      </c>
    </row>
    <row r="314" spans="1:39" ht="15.75" thickTop="1">
      <c r="A314" s="6">
        <v>37226</v>
      </c>
      <c r="B314" s="2">
        <v>2001</v>
      </c>
      <c r="C314" s="2" t="s">
        <v>13</v>
      </c>
      <c r="D314" s="4">
        <v>1611381</v>
      </c>
      <c r="E314" s="4">
        <v>1548795</v>
      </c>
      <c r="F314" s="4">
        <v>62586</v>
      </c>
      <c r="G314" s="3">
        <v>3.9</v>
      </c>
      <c r="H314" s="5">
        <v>1613910</v>
      </c>
      <c r="I314" s="5">
        <v>1552463</v>
      </c>
      <c r="J314" s="5">
        <v>61447</v>
      </c>
      <c r="K314" s="3">
        <v>3.8</v>
      </c>
      <c r="M314" s="12">
        <f t="shared" si="37"/>
        <v>0</v>
      </c>
      <c r="O314" s="14"/>
      <c r="P314" s="6">
        <v>37226</v>
      </c>
      <c r="Q314" s="2">
        <v>2001</v>
      </c>
      <c r="R314" s="2" t="s">
        <v>13</v>
      </c>
      <c r="S314" s="4">
        <v>1622007</v>
      </c>
      <c r="T314" s="4">
        <v>1560365</v>
      </c>
      <c r="U314" s="4">
        <v>61642</v>
      </c>
      <c r="V314" s="3">
        <v>3.8</v>
      </c>
      <c r="W314" s="5">
        <v>1626940</v>
      </c>
      <c r="X314" s="5">
        <v>1565302</v>
      </c>
      <c r="Y314" s="5">
        <v>61638</v>
      </c>
      <c r="Z314" s="3">
        <v>3.8</v>
      </c>
      <c r="AC314" s="6">
        <v>37226</v>
      </c>
      <c r="AD314" s="2">
        <v>2001</v>
      </c>
      <c r="AE314" s="2" t="s">
        <v>13</v>
      </c>
      <c r="AF314" s="4">
        <f t="shared" si="38"/>
        <v>-10626</v>
      </c>
      <c r="AG314" s="4">
        <f t="shared" si="39"/>
        <v>-11570</v>
      </c>
      <c r="AH314" s="4">
        <f t="shared" si="40"/>
        <v>944</v>
      </c>
      <c r="AI314" s="13">
        <f t="shared" si="41"/>
        <v>0.10000000000000009</v>
      </c>
      <c r="AJ314" s="4">
        <f t="shared" si="42"/>
        <v>-13030</v>
      </c>
      <c r="AK314" s="4">
        <f t="shared" si="43"/>
        <v>-12839</v>
      </c>
      <c r="AL314" s="4">
        <f t="shared" si="44"/>
        <v>-191</v>
      </c>
      <c r="AM314" s="13">
        <f t="shared" si="45"/>
        <v>0</v>
      </c>
    </row>
    <row r="315" spans="1:39" ht="15.75" thickTop="1">
      <c r="A315" s="6">
        <v>37257</v>
      </c>
      <c r="B315" s="2">
        <v>2002</v>
      </c>
      <c r="C315" s="2" t="s">
        <v>2</v>
      </c>
      <c r="D315" s="4">
        <v>1606494</v>
      </c>
      <c r="E315" s="4">
        <v>1529030</v>
      </c>
      <c r="F315" s="4">
        <v>77464</v>
      </c>
      <c r="G315" s="3">
        <v>4.8</v>
      </c>
      <c r="H315" s="5">
        <v>1617279</v>
      </c>
      <c r="I315" s="5">
        <v>1554488</v>
      </c>
      <c r="J315" s="5">
        <v>62791</v>
      </c>
      <c r="K315" s="3">
        <v>3.9</v>
      </c>
      <c r="M315" s="12">
        <f t="shared" si="37"/>
        <v>0</v>
      </c>
      <c r="O315" s="14"/>
      <c r="P315" s="6">
        <v>37257</v>
      </c>
      <c r="Q315" s="2">
        <v>2002</v>
      </c>
      <c r="R315" s="2" t="s">
        <v>2</v>
      </c>
      <c r="S315" s="4">
        <v>1618427</v>
      </c>
      <c r="T315" s="4">
        <v>1541458</v>
      </c>
      <c r="U315" s="4">
        <v>76969</v>
      </c>
      <c r="V315" s="3">
        <v>4.8</v>
      </c>
      <c r="W315" s="5">
        <v>1630273</v>
      </c>
      <c r="X315" s="5">
        <v>1567145</v>
      </c>
      <c r="Y315" s="5">
        <v>63128</v>
      </c>
      <c r="Z315" s="3">
        <v>3.9</v>
      </c>
      <c r="AC315" s="6">
        <v>37257</v>
      </c>
      <c r="AD315" s="2">
        <v>2002</v>
      </c>
      <c r="AE315" s="2" t="s">
        <v>2</v>
      </c>
      <c r="AF315" s="4">
        <f t="shared" si="38"/>
        <v>-11933</v>
      </c>
      <c r="AG315" s="4">
        <f t="shared" si="39"/>
        <v>-12428</v>
      </c>
      <c r="AH315" s="4">
        <f t="shared" si="40"/>
        <v>495</v>
      </c>
      <c r="AI315" s="13">
        <f t="shared" si="41"/>
        <v>0</v>
      </c>
      <c r="AJ315" s="4">
        <f t="shared" si="42"/>
        <v>-12994</v>
      </c>
      <c r="AK315" s="4">
        <f t="shared" si="43"/>
        <v>-12657</v>
      </c>
      <c r="AL315" s="4">
        <f t="shared" si="44"/>
        <v>-337</v>
      </c>
      <c r="AM315" s="13">
        <f t="shared" si="45"/>
        <v>0</v>
      </c>
    </row>
    <row r="316" spans="1:39" ht="15.75" thickTop="1">
      <c r="A316" s="6">
        <v>37288</v>
      </c>
      <c r="B316" s="2">
        <v>2002</v>
      </c>
      <c r="C316" s="2" t="s">
        <v>3</v>
      </c>
      <c r="D316" s="4">
        <v>1622316</v>
      </c>
      <c r="E316" s="4">
        <v>1549370</v>
      </c>
      <c r="F316" s="4">
        <v>72946</v>
      </c>
      <c r="G316" s="3">
        <v>4.5</v>
      </c>
      <c r="H316" s="5">
        <v>1621675</v>
      </c>
      <c r="I316" s="5">
        <v>1557984</v>
      </c>
      <c r="J316" s="5">
        <v>63691</v>
      </c>
      <c r="K316" s="3">
        <v>3.9</v>
      </c>
      <c r="M316" s="12">
        <f t="shared" si="37"/>
        <v>0</v>
      </c>
      <c r="O316" s="14"/>
      <c r="P316" s="6">
        <v>37288</v>
      </c>
      <c r="Q316" s="2">
        <v>2002</v>
      </c>
      <c r="R316" s="2" t="s">
        <v>3</v>
      </c>
      <c r="S316" s="4">
        <v>1632746</v>
      </c>
      <c r="T316" s="4">
        <v>1557663</v>
      </c>
      <c r="U316" s="4">
        <v>75083</v>
      </c>
      <c r="V316" s="3">
        <v>4.5999999999999996</v>
      </c>
      <c r="W316" s="5">
        <v>1633848</v>
      </c>
      <c r="X316" s="5">
        <v>1569648</v>
      </c>
      <c r="Y316" s="5">
        <v>64200</v>
      </c>
      <c r="Z316" s="3">
        <v>3.9</v>
      </c>
      <c r="AC316" s="6">
        <v>37288</v>
      </c>
      <c r="AD316" s="2">
        <v>2002</v>
      </c>
      <c r="AE316" s="2" t="s">
        <v>3</v>
      </c>
      <c r="AF316" s="4">
        <f t="shared" si="38"/>
        <v>-10430</v>
      </c>
      <c r="AG316" s="4">
        <f t="shared" si="39"/>
        <v>-8293</v>
      </c>
      <c r="AH316" s="4">
        <f t="shared" si="40"/>
        <v>-2137</v>
      </c>
      <c r="AI316" s="13">
        <f t="shared" si="41"/>
        <v>-9.9999999999999645E-2</v>
      </c>
      <c r="AJ316" s="4">
        <f t="shared" si="42"/>
        <v>-12173</v>
      </c>
      <c r="AK316" s="4">
        <f t="shared" si="43"/>
        <v>-11664</v>
      </c>
      <c r="AL316" s="4">
        <f t="shared" si="44"/>
        <v>-509</v>
      </c>
      <c r="AM316" s="13">
        <f t="shared" si="45"/>
        <v>0</v>
      </c>
    </row>
    <row r="317" spans="1:39" ht="15.75" thickTop="1">
      <c r="A317" s="6">
        <v>37316</v>
      </c>
      <c r="B317" s="2">
        <v>2002</v>
      </c>
      <c r="C317" s="2" t="s">
        <v>4</v>
      </c>
      <c r="D317" s="4">
        <v>1620240</v>
      </c>
      <c r="E317" s="4">
        <v>1546969</v>
      </c>
      <c r="F317" s="4">
        <v>73271</v>
      </c>
      <c r="G317" s="3">
        <v>4.5</v>
      </c>
      <c r="H317" s="5">
        <v>1626062</v>
      </c>
      <c r="I317" s="5">
        <v>1561775</v>
      </c>
      <c r="J317" s="5">
        <v>64287</v>
      </c>
      <c r="K317" s="3">
        <v>4</v>
      </c>
      <c r="M317" s="12">
        <f t="shared" si="37"/>
        <v>0</v>
      </c>
      <c r="O317" s="14"/>
      <c r="P317" s="6">
        <v>37316</v>
      </c>
      <c r="Q317" s="2">
        <v>2002</v>
      </c>
      <c r="R317" s="2" t="s">
        <v>4</v>
      </c>
      <c r="S317" s="4">
        <v>1635117</v>
      </c>
      <c r="T317" s="4">
        <v>1561023</v>
      </c>
      <c r="U317" s="4">
        <v>74094</v>
      </c>
      <c r="V317" s="3">
        <v>4.5</v>
      </c>
      <c r="W317" s="5">
        <v>1637341</v>
      </c>
      <c r="X317" s="5">
        <v>1572428</v>
      </c>
      <c r="Y317" s="5">
        <v>64913</v>
      </c>
      <c r="Z317" s="3">
        <v>4</v>
      </c>
      <c r="AC317" s="6">
        <v>37316</v>
      </c>
      <c r="AD317" s="2">
        <v>2002</v>
      </c>
      <c r="AE317" s="2" t="s">
        <v>4</v>
      </c>
      <c r="AF317" s="4">
        <f t="shared" si="38"/>
        <v>-14877</v>
      </c>
      <c r="AG317" s="4">
        <f t="shared" si="39"/>
        <v>-14054</v>
      </c>
      <c r="AH317" s="4">
        <f t="shared" si="40"/>
        <v>-823</v>
      </c>
      <c r="AI317" s="13">
        <f t="shared" si="41"/>
        <v>0</v>
      </c>
      <c r="AJ317" s="4">
        <f t="shared" si="42"/>
        <v>-11279</v>
      </c>
      <c r="AK317" s="4">
        <f t="shared" si="43"/>
        <v>-10653</v>
      </c>
      <c r="AL317" s="4">
        <f t="shared" si="44"/>
        <v>-626</v>
      </c>
      <c r="AM317" s="13">
        <f t="shared" si="45"/>
        <v>0</v>
      </c>
    </row>
    <row r="318" spans="1:39" ht="15.75" thickTop="1">
      <c r="A318" s="6">
        <v>37347</v>
      </c>
      <c r="B318" s="2">
        <v>2002</v>
      </c>
      <c r="C318" s="2" t="s">
        <v>5</v>
      </c>
      <c r="D318" s="4">
        <v>1629098</v>
      </c>
      <c r="E318" s="4">
        <v>1564706</v>
      </c>
      <c r="F318" s="4">
        <v>64392</v>
      </c>
      <c r="G318" s="3">
        <v>4</v>
      </c>
      <c r="H318" s="5">
        <v>1629632</v>
      </c>
      <c r="I318" s="5">
        <v>1564963</v>
      </c>
      <c r="J318" s="5">
        <v>64669</v>
      </c>
      <c r="K318" s="3">
        <v>4</v>
      </c>
      <c r="M318" s="12">
        <f t="shared" si="37"/>
        <v>0</v>
      </c>
      <c r="O318" s="14"/>
      <c r="P318" s="6">
        <v>37347</v>
      </c>
      <c r="Q318" s="2">
        <v>2002</v>
      </c>
      <c r="R318" s="2" t="s">
        <v>5</v>
      </c>
      <c r="S318" s="4">
        <v>1639906</v>
      </c>
      <c r="T318" s="4">
        <v>1574469</v>
      </c>
      <c r="U318" s="4">
        <v>65437</v>
      </c>
      <c r="V318" s="3">
        <v>4</v>
      </c>
      <c r="W318" s="5">
        <v>1640448</v>
      </c>
      <c r="X318" s="5">
        <v>1575105</v>
      </c>
      <c r="Y318" s="5">
        <v>65343</v>
      </c>
      <c r="Z318" s="3">
        <v>4</v>
      </c>
      <c r="AC318" s="6">
        <v>37347</v>
      </c>
      <c r="AD318" s="2">
        <v>2002</v>
      </c>
      <c r="AE318" s="2" t="s">
        <v>5</v>
      </c>
      <c r="AF318" s="4">
        <f t="shared" si="38"/>
        <v>-10808</v>
      </c>
      <c r="AG318" s="4">
        <f t="shared" si="39"/>
        <v>-9763</v>
      </c>
      <c r="AH318" s="4">
        <f t="shared" si="40"/>
        <v>-1045</v>
      </c>
      <c r="AI318" s="13">
        <f t="shared" si="41"/>
        <v>0</v>
      </c>
      <c r="AJ318" s="4">
        <f t="shared" si="42"/>
        <v>-10816</v>
      </c>
      <c r="AK318" s="4">
        <f t="shared" si="43"/>
        <v>-10142</v>
      </c>
      <c r="AL318" s="4">
        <f t="shared" si="44"/>
        <v>-674</v>
      </c>
      <c r="AM318" s="13">
        <f t="shared" si="45"/>
        <v>0</v>
      </c>
    </row>
    <row r="319" spans="1:39" ht="15.75" thickTop="1">
      <c r="A319" s="6">
        <v>37377</v>
      </c>
      <c r="B319" s="2">
        <v>2002</v>
      </c>
      <c r="C319" s="2" t="s">
        <v>6</v>
      </c>
      <c r="D319" s="4">
        <v>1627446</v>
      </c>
      <c r="E319" s="4">
        <v>1570536</v>
      </c>
      <c r="F319" s="4">
        <v>56910</v>
      </c>
      <c r="G319" s="3">
        <v>3.5</v>
      </c>
      <c r="H319" s="5">
        <v>1632129</v>
      </c>
      <c r="I319" s="5">
        <v>1567238</v>
      </c>
      <c r="J319" s="5">
        <v>64891</v>
      </c>
      <c r="K319" s="3">
        <v>4</v>
      </c>
      <c r="M319" s="12">
        <f t="shared" si="37"/>
        <v>0</v>
      </c>
      <c r="O319" s="14"/>
      <c r="P319" s="6">
        <v>37377</v>
      </c>
      <c r="Q319" s="2">
        <v>2002</v>
      </c>
      <c r="R319" s="2" t="s">
        <v>6</v>
      </c>
      <c r="S319" s="4">
        <v>1638416</v>
      </c>
      <c r="T319" s="4">
        <v>1581044</v>
      </c>
      <c r="U319" s="4">
        <v>57372</v>
      </c>
      <c r="V319" s="3">
        <v>3.5</v>
      </c>
      <c r="W319" s="5">
        <v>1642822</v>
      </c>
      <c r="X319" s="5">
        <v>1577259</v>
      </c>
      <c r="Y319" s="5">
        <v>65563</v>
      </c>
      <c r="Z319" s="3">
        <v>4</v>
      </c>
      <c r="AC319" s="6">
        <v>37377</v>
      </c>
      <c r="AD319" s="2">
        <v>2002</v>
      </c>
      <c r="AE319" s="2" t="s">
        <v>6</v>
      </c>
      <c r="AF319" s="4">
        <f t="shared" si="38"/>
        <v>-10970</v>
      </c>
      <c r="AG319" s="4">
        <f t="shared" si="39"/>
        <v>-10508</v>
      </c>
      <c r="AH319" s="4">
        <f t="shared" si="40"/>
        <v>-462</v>
      </c>
      <c r="AI319" s="13">
        <f t="shared" si="41"/>
        <v>0</v>
      </c>
      <c r="AJ319" s="4">
        <f t="shared" si="42"/>
        <v>-10693</v>
      </c>
      <c r="AK319" s="4">
        <f t="shared" si="43"/>
        <v>-10021</v>
      </c>
      <c r="AL319" s="4">
        <f t="shared" si="44"/>
        <v>-672</v>
      </c>
      <c r="AM319" s="13">
        <f t="shared" si="45"/>
        <v>0</v>
      </c>
    </row>
    <row r="320" spans="1:39" ht="15.75" thickTop="1">
      <c r="A320" s="6">
        <v>37408</v>
      </c>
      <c r="B320" s="2">
        <v>2002</v>
      </c>
      <c r="C320" s="2" t="s">
        <v>7</v>
      </c>
      <c r="D320" s="4">
        <v>1647079</v>
      </c>
      <c r="E320" s="4">
        <v>1581250</v>
      </c>
      <c r="F320" s="4">
        <v>65829</v>
      </c>
      <c r="G320" s="3">
        <v>4</v>
      </c>
      <c r="H320" s="5">
        <v>1633682</v>
      </c>
      <c r="I320" s="5">
        <v>1568717</v>
      </c>
      <c r="J320" s="5">
        <v>64965</v>
      </c>
      <c r="K320" s="3">
        <v>4</v>
      </c>
      <c r="M320" s="12">
        <f t="shared" si="37"/>
        <v>0</v>
      </c>
      <c r="O320" s="14"/>
      <c r="P320" s="6">
        <v>37408</v>
      </c>
      <c r="Q320" s="2">
        <v>2002</v>
      </c>
      <c r="R320" s="2" t="s">
        <v>7</v>
      </c>
      <c r="S320" s="4">
        <v>1658092</v>
      </c>
      <c r="T320" s="4">
        <v>1592214</v>
      </c>
      <c r="U320" s="4">
        <v>65878</v>
      </c>
      <c r="V320" s="3">
        <v>4</v>
      </c>
      <c r="W320" s="5">
        <v>1644237</v>
      </c>
      <c r="X320" s="5">
        <v>1578577</v>
      </c>
      <c r="Y320" s="5">
        <v>65660</v>
      </c>
      <c r="Z320" s="3">
        <v>4</v>
      </c>
      <c r="AC320" s="6">
        <v>37408</v>
      </c>
      <c r="AD320" s="2">
        <v>2002</v>
      </c>
      <c r="AE320" s="2" t="s">
        <v>7</v>
      </c>
      <c r="AF320" s="4">
        <f t="shared" si="38"/>
        <v>-11013</v>
      </c>
      <c r="AG320" s="4">
        <f t="shared" si="39"/>
        <v>-10964</v>
      </c>
      <c r="AH320" s="4">
        <f t="shared" si="40"/>
        <v>-49</v>
      </c>
      <c r="AI320" s="13">
        <f t="shared" si="41"/>
        <v>0</v>
      </c>
      <c r="AJ320" s="4">
        <f t="shared" si="42"/>
        <v>-10555</v>
      </c>
      <c r="AK320" s="4">
        <f t="shared" si="43"/>
        <v>-9860</v>
      </c>
      <c r="AL320" s="4">
        <f t="shared" si="44"/>
        <v>-695</v>
      </c>
      <c r="AM320" s="13">
        <f t="shared" si="45"/>
        <v>0</v>
      </c>
    </row>
    <row r="321" spans="1:39" ht="15.75" thickTop="1">
      <c r="A321" s="6">
        <v>37438</v>
      </c>
      <c r="B321" s="2">
        <v>2002</v>
      </c>
      <c r="C321" s="2" t="s">
        <v>8</v>
      </c>
      <c r="D321" s="4">
        <v>1645474</v>
      </c>
      <c r="E321" s="4">
        <v>1583606</v>
      </c>
      <c r="F321" s="4">
        <v>61868</v>
      </c>
      <c r="G321" s="3">
        <v>3.8</v>
      </c>
      <c r="H321" s="5">
        <v>1634265</v>
      </c>
      <c r="I321" s="5">
        <v>1569350</v>
      </c>
      <c r="J321" s="5">
        <v>64915</v>
      </c>
      <c r="K321" s="3">
        <v>4</v>
      </c>
      <c r="M321" s="12">
        <f t="shared" si="37"/>
        <v>0</v>
      </c>
      <c r="O321" s="14"/>
      <c r="P321" s="6">
        <v>37438</v>
      </c>
      <c r="Q321" s="2">
        <v>2002</v>
      </c>
      <c r="R321" s="2" t="s">
        <v>8</v>
      </c>
      <c r="S321" s="4">
        <v>1660629</v>
      </c>
      <c r="T321" s="4">
        <v>1599058</v>
      </c>
      <c r="U321" s="4">
        <v>61571</v>
      </c>
      <c r="V321" s="3">
        <v>3.7</v>
      </c>
      <c r="W321" s="5">
        <v>1644344</v>
      </c>
      <c r="X321" s="5">
        <v>1578679</v>
      </c>
      <c r="Y321" s="5">
        <v>65665</v>
      </c>
      <c r="Z321" s="3">
        <v>4</v>
      </c>
      <c r="AC321" s="6">
        <v>37438</v>
      </c>
      <c r="AD321" s="2">
        <v>2002</v>
      </c>
      <c r="AE321" s="2" t="s">
        <v>8</v>
      </c>
      <c r="AF321" s="4">
        <f t="shared" si="38"/>
        <v>-15155</v>
      </c>
      <c r="AG321" s="4">
        <f t="shared" si="39"/>
        <v>-15452</v>
      </c>
      <c r="AH321" s="4">
        <f t="shared" si="40"/>
        <v>297</v>
      </c>
      <c r="AI321" s="13">
        <f t="shared" si="41"/>
        <v>9.9999999999999645E-2</v>
      </c>
      <c r="AJ321" s="4">
        <f t="shared" si="42"/>
        <v>-10079</v>
      </c>
      <c r="AK321" s="4">
        <f t="shared" si="43"/>
        <v>-9329</v>
      </c>
      <c r="AL321" s="4">
        <f t="shared" si="44"/>
        <v>-750</v>
      </c>
      <c r="AM321" s="13">
        <f t="shared" si="45"/>
        <v>0</v>
      </c>
    </row>
    <row r="322" spans="1:39" ht="15.75" thickTop="1">
      <c r="A322" s="6">
        <v>37469</v>
      </c>
      <c r="B322" s="2">
        <v>2002</v>
      </c>
      <c r="C322" s="2" t="s">
        <v>9</v>
      </c>
      <c r="D322" s="4">
        <v>1631126</v>
      </c>
      <c r="E322" s="4">
        <v>1569726</v>
      </c>
      <c r="F322" s="4">
        <v>61400</v>
      </c>
      <c r="G322" s="3">
        <v>3.8</v>
      </c>
      <c r="H322" s="5">
        <v>1633924</v>
      </c>
      <c r="I322" s="5">
        <v>1569033</v>
      </c>
      <c r="J322" s="5">
        <v>64891</v>
      </c>
      <c r="K322" s="3">
        <v>4</v>
      </c>
      <c r="M322" s="12">
        <f t="shared" si="37"/>
        <v>0</v>
      </c>
      <c r="O322" s="14"/>
      <c r="P322" s="6">
        <v>37469</v>
      </c>
      <c r="Q322" s="2">
        <v>2002</v>
      </c>
      <c r="R322" s="2" t="s">
        <v>9</v>
      </c>
      <c r="S322" s="4">
        <v>1641718</v>
      </c>
      <c r="T322" s="4">
        <v>1579023</v>
      </c>
      <c r="U322" s="4">
        <v>62695</v>
      </c>
      <c r="V322" s="3">
        <v>3.8</v>
      </c>
      <c r="W322" s="5">
        <v>1642994</v>
      </c>
      <c r="X322" s="5">
        <v>1577309</v>
      </c>
      <c r="Y322" s="5">
        <v>65685</v>
      </c>
      <c r="Z322" s="3">
        <v>4</v>
      </c>
      <c r="AC322" s="6">
        <v>37469</v>
      </c>
      <c r="AD322" s="2">
        <v>2002</v>
      </c>
      <c r="AE322" s="2" t="s">
        <v>9</v>
      </c>
      <c r="AF322" s="4">
        <f t="shared" si="38"/>
        <v>-10592</v>
      </c>
      <c r="AG322" s="4">
        <f t="shared" si="39"/>
        <v>-9297</v>
      </c>
      <c r="AH322" s="4">
        <f t="shared" si="40"/>
        <v>-1295</v>
      </c>
      <c r="AI322" s="13">
        <f t="shared" si="41"/>
        <v>0</v>
      </c>
      <c r="AJ322" s="4">
        <f t="shared" si="42"/>
        <v>-9070</v>
      </c>
      <c r="AK322" s="4">
        <f t="shared" si="43"/>
        <v>-8276</v>
      </c>
      <c r="AL322" s="4">
        <f t="shared" si="44"/>
        <v>-794</v>
      </c>
      <c r="AM322" s="13">
        <f t="shared" si="45"/>
        <v>0</v>
      </c>
    </row>
    <row r="323" spans="1:39" ht="15.75" thickTop="1">
      <c r="A323" s="6">
        <v>37500</v>
      </c>
      <c r="B323" s="2">
        <v>2002</v>
      </c>
      <c r="C323" s="2" t="s">
        <v>10</v>
      </c>
      <c r="D323" s="4">
        <v>1636157</v>
      </c>
      <c r="E323" s="4">
        <v>1577439</v>
      </c>
      <c r="F323" s="4">
        <v>58718</v>
      </c>
      <c r="G323" s="3">
        <v>3.6</v>
      </c>
      <c r="H323" s="5">
        <v>1632768</v>
      </c>
      <c r="I323" s="5">
        <v>1567716</v>
      </c>
      <c r="J323" s="5">
        <v>65052</v>
      </c>
      <c r="K323" s="3">
        <v>4</v>
      </c>
      <c r="M323" s="12">
        <f t="shared" ref="M323:M386" si="46">D323-E323-F323+H323-I323-J323</f>
        <v>0</v>
      </c>
      <c r="O323" s="14"/>
      <c r="P323" s="6">
        <v>37500</v>
      </c>
      <c r="Q323" s="2">
        <v>2002</v>
      </c>
      <c r="R323" s="2" t="s">
        <v>10</v>
      </c>
      <c r="S323" s="4">
        <v>1638587</v>
      </c>
      <c r="T323" s="4">
        <v>1579510</v>
      </c>
      <c r="U323" s="4">
        <v>59077</v>
      </c>
      <c r="V323" s="3">
        <v>3.6</v>
      </c>
      <c r="W323" s="5">
        <v>1640220</v>
      </c>
      <c r="X323" s="5">
        <v>1574393</v>
      </c>
      <c r="Y323" s="5">
        <v>65827</v>
      </c>
      <c r="Z323" s="3">
        <v>4</v>
      </c>
      <c r="AC323" s="6">
        <v>37500</v>
      </c>
      <c r="AD323" s="2">
        <v>2002</v>
      </c>
      <c r="AE323" s="2" t="s">
        <v>10</v>
      </c>
      <c r="AF323" s="4">
        <f t="shared" si="38"/>
        <v>-2430</v>
      </c>
      <c r="AG323" s="4">
        <f t="shared" si="39"/>
        <v>-2071</v>
      </c>
      <c r="AH323" s="4">
        <f t="shared" si="40"/>
        <v>-359</v>
      </c>
      <c r="AI323" s="13">
        <f t="shared" si="41"/>
        <v>0</v>
      </c>
      <c r="AJ323" s="4">
        <f t="shared" si="42"/>
        <v>-7452</v>
      </c>
      <c r="AK323" s="4">
        <f t="shared" si="43"/>
        <v>-6677</v>
      </c>
      <c r="AL323" s="4">
        <f t="shared" si="44"/>
        <v>-775</v>
      </c>
      <c r="AM323" s="13">
        <f t="shared" si="45"/>
        <v>0</v>
      </c>
    </row>
    <row r="324" spans="1:39" ht="15.75" thickTop="1">
      <c r="A324" s="6">
        <v>37530</v>
      </c>
      <c r="B324" s="2">
        <v>2002</v>
      </c>
      <c r="C324" s="2" t="s">
        <v>11</v>
      </c>
      <c r="D324" s="4">
        <v>1635464</v>
      </c>
      <c r="E324" s="4">
        <v>1578757</v>
      </c>
      <c r="F324" s="4">
        <v>56707</v>
      </c>
      <c r="G324" s="3">
        <v>3.5</v>
      </c>
      <c r="H324" s="5">
        <v>1630876</v>
      </c>
      <c r="I324" s="5">
        <v>1565447</v>
      </c>
      <c r="J324" s="5">
        <v>65429</v>
      </c>
      <c r="K324" s="3">
        <v>4</v>
      </c>
      <c r="M324" s="12">
        <f t="shared" si="46"/>
        <v>0</v>
      </c>
      <c r="O324" s="14"/>
      <c r="P324" s="6">
        <v>37530</v>
      </c>
      <c r="Q324" s="2">
        <v>2002</v>
      </c>
      <c r="R324" s="2" t="s">
        <v>11</v>
      </c>
      <c r="S324" s="4">
        <v>1641699</v>
      </c>
      <c r="T324" s="4">
        <v>1583943</v>
      </c>
      <c r="U324" s="4">
        <v>57756</v>
      </c>
      <c r="V324" s="3">
        <v>3.5</v>
      </c>
      <c r="W324" s="5">
        <v>1636198</v>
      </c>
      <c r="X324" s="5">
        <v>1570036</v>
      </c>
      <c r="Y324" s="5">
        <v>66162</v>
      </c>
      <c r="Z324" s="3">
        <v>4</v>
      </c>
      <c r="AC324" s="6">
        <v>37530</v>
      </c>
      <c r="AD324" s="2">
        <v>2002</v>
      </c>
      <c r="AE324" s="2" t="s">
        <v>11</v>
      </c>
      <c r="AF324" s="4">
        <f t="shared" ref="AF324:AF387" si="47">D324-S324</f>
        <v>-6235</v>
      </c>
      <c r="AG324" s="4">
        <f t="shared" ref="AG324:AG387" si="48">E324-T324</f>
        <v>-5186</v>
      </c>
      <c r="AH324" s="4">
        <f t="shared" ref="AH324:AH387" si="49">F324-U324</f>
        <v>-1049</v>
      </c>
      <c r="AI324" s="13">
        <f t="shared" ref="AI324:AI387" si="50">G324-V324</f>
        <v>0</v>
      </c>
      <c r="AJ324" s="4">
        <f t="shared" ref="AJ324:AJ387" si="51">H324-W324</f>
        <v>-5322</v>
      </c>
      <c r="AK324" s="4">
        <f t="shared" ref="AK324:AK387" si="52">I324-X324</f>
        <v>-4589</v>
      </c>
      <c r="AL324" s="4">
        <f t="shared" ref="AL324:AL387" si="53">J324-Y324</f>
        <v>-733</v>
      </c>
      <c r="AM324" s="13">
        <f t="shared" ref="AM324:AM387" si="54">K324-Z324</f>
        <v>0</v>
      </c>
    </row>
    <row r="325" spans="1:39" ht="15.75" thickTop="1">
      <c r="A325" s="6">
        <v>37561</v>
      </c>
      <c r="B325" s="2">
        <v>2002</v>
      </c>
      <c r="C325" s="2" t="s">
        <v>12</v>
      </c>
      <c r="D325" s="4">
        <v>1625304</v>
      </c>
      <c r="E325" s="4">
        <v>1564367</v>
      </c>
      <c r="F325" s="4">
        <v>60937</v>
      </c>
      <c r="G325" s="3">
        <v>3.7</v>
      </c>
      <c r="H325" s="5">
        <v>1628403</v>
      </c>
      <c r="I325" s="5">
        <v>1562380</v>
      </c>
      <c r="J325" s="5">
        <v>66023</v>
      </c>
      <c r="K325" s="3">
        <v>4.0999999999999996</v>
      </c>
      <c r="M325" s="12">
        <f t="shared" si="46"/>
        <v>0</v>
      </c>
      <c r="O325" s="14"/>
      <c r="P325" s="6">
        <v>37561</v>
      </c>
      <c r="Q325" s="2">
        <v>2002</v>
      </c>
      <c r="R325" s="2" t="s">
        <v>12</v>
      </c>
      <c r="S325" s="4">
        <v>1630129</v>
      </c>
      <c r="T325" s="4">
        <v>1569097</v>
      </c>
      <c r="U325" s="4">
        <v>61032</v>
      </c>
      <c r="V325" s="3">
        <v>3.7</v>
      </c>
      <c r="W325" s="5">
        <v>1631488</v>
      </c>
      <c r="X325" s="5">
        <v>1564674</v>
      </c>
      <c r="Y325" s="5">
        <v>66814</v>
      </c>
      <c r="Z325" s="3">
        <v>4.0999999999999996</v>
      </c>
      <c r="AC325" s="6">
        <v>37561</v>
      </c>
      <c r="AD325" s="2">
        <v>2002</v>
      </c>
      <c r="AE325" s="2" t="s">
        <v>12</v>
      </c>
      <c r="AF325" s="4">
        <f t="shared" si="47"/>
        <v>-4825</v>
      </c>
      <c r="AG325" s="4">
        <f t="shared" si="48"/>
        <v>-4730</v>
      </c>
      <c r="AH325" s="4">
        <f t="shared" si="49"/>
        <v>-95</v>
      </c>
      <c r="AI325" s="13">
        <f t="shared" si="50"/>
        <v>0</v>
      </c>
      <c r="AJ325" s="4">
        <f t="shared" si="51"/>
        <v>-3085</v>
      </c>
      <c r="AK325" s="4">
        <f t="shared" si="52"/>
        <v>-2294</v>
      </c>
      <c r="AL325" s="4">
        <f t="shared" si="53"/>
        <v>-791</v>
      </c>
      <c r="AM325" s="13">
        <f t="shared" si="54"/>
        <v>0</v>
      </c>
    </row>
    <row r="326" spans="1:39" ht="15.75" thickTop="1">
      <c r="A326" s="6">
        <v>37591</v>
      </c>
      <c r="B326" s="2">
        <v>2002</v>
      </c>
      <c r="C326" s="2" t="s">
        <v>13</v>
      </c>
      <c r="D326" s="4">
        <v>1622363</v>
      </c>
      <c r="E326" s="4">
        <v>1554383</v>
      </c>
      <c r="F326" s="4">
        <v>67980</v>
      </c>
      <c r="G326" s="3">
        <v>4.2</v>
      </c>
      <c r="H326" s="5">
        <v>1625147</v>
      </c>
      <c r="I326" s="5">
        <v>1558284</v>
      </c>
      <c r="J326" s="5">
        <v>66863</v>
      </c>
      <c r="K326" s="3">
        <v>4.0999999999999996</v>
      </c>
      <c r="M326" s="12">
        <f t="shared" si="46"/>
        <v>0</v>
      </c>
      <c r="O326" s="14"/>
      <c r="P326" s="6">
        <v>37591</v>
      </c>
      <c r="Q326" s="2">
        <v>2002</v>
      </c>
      <c r="R326" s="2" t="s">
        <v>13</v>
      </c>
      <c r="S326" s="4">
        <v>1619440</v>
      </c>
      <c r="T326" s="4">
        <v>1552213</v>
      </c>
      <c r="U326" s="4">
        <v>67227</v>
      </c>
      <c r="V326" s="3">
        <v>4.2</v>
      </c>
      <c r="W326" s="5">
        <v>1626561</v>
      </c>
      <c r="X326" s="5">
        <v>1558735</v>
      </c>
      <c r="Y326" s="5">
        <v>67826</v>
      </c>
      <c r="Z326" s="3">
        <v>4.2</v>
      </c>
      <c r="AC326" s="6">
        <v>37591</v>
      </c>
      <c r="AD326" s="2">
        <v>2002</v>
      </c>
      <c r="AE326" s="2" t="s">
        <v>13</v>
      </c>
      <c r="AF326" s="4">
        <f t="shared" si="47"/>
        <v>2923</v>
      </c>
      <c r="AG326" s="4">
        <f t="shared" si="48"/>
        <v>2170</v>
      </c>
      <c r="AH326" s="4">
        <f t="shared" si="49"/>
        <v>753</v>
      </c>
      <c r="AI326" s="13">
        <f t="shared" si="50"/>
        <v>0</v>
      </c>
      <c r="AJ326" s="4">
        <f t="shared" si="51"/>
        <v>-1414</v>
      </c>
      <c r="AK326" s="4">
        <f t="shared" si="52"/>
        <v>-451</v>
      </c>
      <c r="AL326" s="4">
        <f t="shared" si="53"/>
        <v>-963</v>
      </c>
      <c r="AM326" s="13">
        <f t="shared" si="54"/>
        <v>-0.10000000000000053</v>
      </c>
    </row>
    <row r="327" spans="1:39" ht="15.75" thickTop="1">
      <c r="A327" s="6">
        <v>37622</v>
      </c>
      <c r="B327" s="2">
        <v>2003</v>
      </c>
      <c r="C327" s="2" t="s">
        <v>2</v>
      </c>
      <c r="D327" s="4">
        <v>1612336</v>
      </c>
      <c r="E327" s="4">
        <v>1529096</v>
      </c>
      <c r="F327" s="4">
        <v>83240</v>
      </c>
      <c r="G327" s="3">
        <v>5.2</v>
      </c>
      <c r="H327" s="5">
        <v>1621262</v>
      </c>
      <c r="I327" s="5">
        <v>1553269</v>
      </c>
      <c r="J327" s="5">
        <v>67993</v>
      </c>
      <c r="K327" s="3">
        <v>4.2</v>
      </c>
      <c r="M327" s="12">
        <f t="shared" si="46"/>
        <v>0</v>
      </c>
      <c r="O327" s="14"/>
      <c r="P327" s="6">
        <v>37622</v>
      </c>
      <c r="Q327" s="2">
        <v>2003</v>
      </c>
      <c r="R327" s="2" t="s">
        <v>2</v>
      </c>
      <c r="S327" s="4">
        <v>1612433</v>
      </c>
      <c r="T327" s="4">
        <v>1528728</v>
      </c>
      <c r="U327" s="4">
        <v>83705</v>
      </c>
      <c r="V327" s="3">
        <v>5.2</v>
      </c>
      <c r="W327" s="5">
        <v>1621937</v>
      </c>
      <c r="X327" s="5">
        <v>1552749</v>
      </c>
      <c r="Y327" s="5">
        <v>69188</v>
      </c>
      <c r="Z327" s="3">
        <v>4.3</v>
      </c>
      <c r="AC327" s="6">
        <v>37622</v>
      </c>
      <c r="AD327" s="2">
        <v>2003</v>
      </c>
      <c r="AE327" s="2" t="s">
        <v>2</v>
      </c>
      <c r="AF327" s="4">
        <f t="shared" si="47"/>
        <v>-97</v>
      </c>
      <c r="AG327" s="4">
        <f t="shared" si="48"/>
        <v>368</v>
      </c>
      <c r="AH327" s="4">
        <f t="shared" si="49"/>
        <v>-465</v>
      </c>
      <c r="AI327" s="13">
        <f t="shared" si="50"/>
        <v>0</v>
      </c>
      <c r="AJ327" s="4">
        <f t="shared" si="51"/>
        <v>-675</v>
      </c>
      <c r="AK327" s="4">
        <f t="shared" si="52"/>
        <v>520</v>
      </c>
      <c r="AL327" s="4">
        <f t="shared" si="53"/>
        <v>-1195</v>
      </c>
      <c r="AM327" s="13">
        <f t="shared" si="54"/>
        <v>-9.9999999999999645E-2</v>
      </c>
    </row>
    <row r="328" spans="1:39" ht="15.75" thickTop="1">
      <c r="A328" s="6">
        <v>37653</v>
      </c>
      <c r="B328" s="2">
        <v>2003</v>
      </c>
      <c r="C328" s="2" t="s">
        <v>3</v>
      </c>
      <c r="D328" s="4">
        <v>1614795</v>
      </c>
      <c r="E328" s="4">
        <v>1536183</v>
      </c>
      <c r="F328" s="4">
        <v>78612</v>
      </c>
      <c r="G328" s="3">
        <v>4.9000000000000004</v>
      </c>
      <c r="H328" s="5">
        <v>1617184</v>
      </c>
      <c r="I328" s="5">
        <v>1547884</v>
      </c>
      <c r="J328" s="5">
        <v>69300</v>
      </c>
      <c r="K328" s="3">
        <v>4.3</v>
      </c>
      <c r="M328" s="12">
        <f t="shared" si="46"/>
        <v>0</v>
      </c>
      <c r="O328" s="14"/>
      <c r="P328" s="6">
        <v>37653</v>
      </c>
      <c r="Q328" s="2">
        <v>2003</v>
      </c>
      <c r="R328" s="2" t="s">
        <v>3</v>
      </c>
      <c r="S328" s="4">
        <v>1613589</v>
      </c>
      <c r="T328" s="4">
        <v>1531927</v>
      </c>
      <c r="U328" s="4">
        <v>81662</v>
      </c>
      <c r="V328" s="3">
        <v>5.0999999999999996</v>
      </c>
      <c r="W328" s="5">
        <v>1617896</v>
      </c>
      <c r="X328" s="5">
        <v>1547175</v>
      </c>
      <c r="Y328" s="5">
        <v>70721</v>
      </c>
      <c r="Z328" s="3">
        <v>4.4000000000000004</v>
      </c>
      <c r="AC328" s="6">
        <v>37653</v>
      </c>
      <c r="AD328" s="2">
        <v>2003</v>
      </c>
      <c r="AE328" s="2" t="s">
        <v>3</v>
      </c>
      <c r="AF328" s="4">
        <f t="shared" si="47"/>
        <v>1206</v>
      </c>
      <c r="AG328" s="4">
        <f t="shared" si="48"/>
        <v>4256</v>
      </c>
      <c r="AH328" s="4">
        <f t="shared" si="49"/>
        <v>-3050</v>
      </c>
      <c r="AI328" s="13">
        <f t="shared" si="50"/>
        <v>-0.19999999999999929</v>
      </c>
      <c r="AJ328" s="4">
        <f t="shared" si="51"/>
        <v>-712</v>
      </c>
      <c r="AK328" s="4">
        <f t="shared" si="52"/>
        <v>709</v>
      </c>
      <c r="AL328" s="4">
        <f t="shared" si="53"/>
        <v>-1421</v>
      </c>
      <c r="AM328" s="13">
        <f t="shared" si="54"/>
        <v>-0.10000000000000053</v>
      </c>
    </row>
    <row r="329" spans="1:39" ht="15.75" thickTop="1">
      <c r="A329" s="6">
        <v>37681</v>
      </c>
      <c r="B329" s="2">
        <v>2003</v>
      </c>
      <c r="C329" s="2" t="s">
        <v>4</v>
      </c>
      <c r="D329" s="4">
        <v>1608591</v>
      </c>
      <c r="E329" s="4">
        <v>1530651</v>
      </c>
      <c r="F329" s="4">
        <v>77940</v>
      </c>
      <c r="G329" s="3">
        <v>4.8</v>
      </c>
      <c r="H329" s="5">
        <v>1613222</v>
      </c>
      <c r="I329" s="5">
        <v>1542602</v>
      </c>
      <c r="J329" s="5">
        <v>70620</v>
      </c>
      <c r="K329" s="3">
        <v>4.4000000000000004</v>
      </c>
      <c r="M329" s="12">
        <f t="shared" si="46"/>
        <v>0</v>
      </c>
      <c r="O329" s="14"/>
      <c r="P329" s="6">
        <v>37681</v>
      </c>
      <c r="Q329" s="2">
        <v>2003</v>
      </c>
      <c r="R329" s="2" t="s">
        <v>4</v>
      </c>
      <c r="S329" s="4">
        <v>1611336</v>
      </c>
      <c r="T329" s="4">
        <v>1530872</v>
      </c>
      <c r="U329" s="4">
        <v>80464</v>
      </c>
      <c r="V329" s="3">
        <v>5</v>
      </c>
      <c r="W329" s="5">
        <v>1614351</v>
      </c>
      <c r="X329" s="5">
        <v>1542167</v>
      </c>
      <c r="Y329" s="5">
        <v>72184</v>
      </c>
      <c r="Z329" s="3">
        <v>4.5</v>
      </c>
      <c r="AC329" s="6">
        <v>37681</v>
      </c>
      <c r="AD329" s="2">
        <v>2003</v>
      </c>
      <c r="AE329" s="2" t="s">
        <v>4</v>
      </c>
      <c r="AF329" s="4">
        <f t="shared" si="47"/>
        <v>-2745</v>
      </c>
      <c r="AG329" s="4">
        <f t="shared" si="48"/>
        <v>-221</v>
      </c>
      <c r="AH329" s="4">
        <f t="shared" si="49"/>
        <v>-2524</v>
      </c>
      <c r="AI329" s="13">
        <f t="shared" si="50"/>
        <v>-0.20000000000000018</v>
      </c>
      <c r="AJ329" s="4">
        <f t="shared" si="51"/>
        <v>-1129</v>
      </c>
      <c r="AK329" s="4">
        <f t="shared" si="52"/>
        <v>435</v>
      </c>
      <c r="AL329" s="4">
        <f t="shared" si="53"/>
        <v>-1564</v>
      </c>
      <c r="AM329" s="13">
        <f t="shared" si="54"/>
        <v>-9.9999999999999645E-2</v>
      </c>
    </row>
    <row r="330" spans="1:39" ht="15.75" thickTop="1">
      <c r="A330" s="6">
        <v>37712</v>
      </c>
      <c r="B330" s="2">
        <v>2003</v>
      </c>
      <c r="C330" s="2" t="s">
        <v>5</v>
      </c>
      <c r="D330" s="4">
        <v>1606923</v>
      </c>
      <c r="E330" s="4">
        <v>1536859</v>
      </c>
      <c r="F330" s="4">
        <v>70064</v>
      </c>
      <c r="G330" s="3">
        <v>4.4000000000000004</v>
      </c>
      <c r="H330" s="5">
        <v>1609268</v>
      </c>
      <c r="I330" s="5">
        <v>1537462</v>
      </c>
      <c r="J330" s="5">
        <v>71806</v>
      </c>
      <c r="K330" s="3">
        <v>4.5</v>
      </c>
      <c r="M330" s="12">
        <f t="shared" si="46"/>
        <v>0</v>
      </c>
      <c r="O330" s="14"/>
      <c r="P330" s="6">
        <v>37712</v>
      </c>
      <c r="Q330" s="2">
        <v>2003</v>
      </c>
      <c r="R330" s="2" t="s">
        <v>5</v>
      </c>
      <c r="S330" s="4">
        <v>1609415</v>
      </c>
      <c r="T330" s="4">
        <v>1537286</v>
      </c>
      <c r="U330" s="4">
        <v>72129</v>
      </c>
      <c r="V330" s="3">
        <v>4.5</v>
      </c>
      <c r="W330" s="5">
        <v>1610909</v>
      </c>
      <c r="X330" s="5">
        <v>1537563</v>
      </c>
      <c r="Y330" s="5">
        <v>73346</v>
      </c>
      <c r="Z330" s="3">
        <v>4.5999999999999996</v>
      </c>
      <c r="AC330" s="6">
        <v>37712</v>
      </c>
      <c r="AD330" s="2">
        <v>2003</v>
      </c>
      <c r="AE330" s="2" t="s">
        <v>5</v>
      </c>
      <c r="AF330" s="4">
        <f t="shared" si="47"/>
        <v>-2492</v>
      </c>
      <c r="AG330" s="4">
        <f t="shared" si="48"/>
        <v>-427</v>
      </c>
      <c r="AH330" s="4">
        <f t="shared" si="49"/>
        <v>-2065</v>
      </c>
      <c r="AI330" s="13">
        <f t="shared" si="50"/>
        <v>-9.9999999999999645E-2</v>
      </c>
      <c r="AJ330" s="4">
        <f t="shared" si="51"/>
        <v>-1641</v>
      </c>
      <c r="AK330" s="4">
        <f t="shared" si="52"/>
        <v>-101</v>
      </c>
      <c r="AL330" s="4">
        <f t="shared" si="53"/>
        <v>-1540</v>
      </c>
      <c r="AM330" s="13">
        <f t="shared" si="54"/>
        <v>-9.9999999999999645E-2</v>
      </c>
    </row>
    <row r="331" spans="1:39" ht="15.75" thickTop="1">
      <c r="A331" s="6">
        <v>37742</v>
      </c>
      <c r="B331" s="2">
        <v>2003</v>
      </c>
      <c r="C331" s="2" t="s">
        <v>6</v>
      </c>
      <c r="D331" s="4">
        <v>1596967</v>
      </c>
      <c r="E331" s="4">
        <v>1530877</v>
      </c>
      <c r="F331" s="4">
        <v>66090</v>
      </c>
      <c r="G331" s="3">
        <v>4.0999999999999996</v>
      </c>
      <c r="H331" s="5">
        <v>1605585</v>
      </c>
      <c r="I331" s="5">
        <v>1532841</v>
      </c>
      <c r="J331" s="5">
        <v>72744</v>
      </c>
      <c r="K331" s="3">
        <v>4.5</v>
      </c>
      <c r="M331" s="12">
        <f t="shared" si="46"/>
        <v>0</v>
      </c>
      <c r="O331" s="14"/>
      <c r="P331" s="6">
        <v>37742</v>
      </c>
      <c r="Q331" s="2">
        <v>2003</v>
      </c>
      <c r="R331" s="2" t="s">
        <v>6</v>
      </c>
      <c r="S331" s="4">
        <v>1601205</v>
      </c>
      <c r="T331" s="4">
        <v>1535011</v>
      </c>
      <c r="U331" s="4">
        <v>66194</v>
      </c>
      <c r="V331" s="3">
        <v>4.0999999999999996</v>
      </c>
      <c r="W331" s="5">
        <v>1607390</v>
      </c>
      <c r="X331" s="5">
        <v>1533324</v>
      </c>
      <c r="Y331" s="5">
        <v>74066</v>
      </c>
      <c r="Z331" s="3">
        <v>4.5999999999999996</v>
      </c>
      <c r="AC331" s="6">
        <v>37742</v>
      </c>
      <c r="AD331" s="2">
        <v>2003</v>
      </c>
      <c r="AE331" s="2" t="s">
        <v>6</v>
      </c>
      <c r="AF331" s="4">
        <f t="shared" si="47"/>
        <v>-4238</v>
      </c>
      <c r="AG331" s="4">
        <f t="shared" si="48"/>
        <v>-4134</v>
      </c>
      <c r="AH331" s="4">
        <f t="shared" si="49"/>
        <v>-104</v>
      </c>
      <c r="AI331" s="13">
        <f t="shared" si="50"/>
        <v>0</v>
      </c>
      <c r="AJ331" s="4">
        <f t="shared" si="51"/>
        <v>-1805</v>
      </c>
      <c r="AK331" s="4">
        <f t="shared" si="52"/>
        <v>-483</v>
      </c>
      <c r="AL331" s="4">
        <f t="shared" si="53"/>
        <v>-1322</v>
      </c>
      <c r="AM331" s="13">
        <f t="shared" si="54"/>
        <v>-9.9999999999999645E-2</v>
      </c>
    </row>
    <row r="332" spans="1:39" ht="15.75" thickTop="1">
      <c r="A332" s="6">
        <v>37773</v>
      </c>
      <c r="B332" s="2">
        <v>2003</v>
      </c>
      <c r="C332" s="2" t="s">
        <v>7</v>
      </c>
      <c r="D332" s="4">
        <v>1617799</v>
      </c>
      <c r="E332" s="4">
        <v>1542237</v>
      </c>
      <c r="F332" s="4">
        <v>75562</v>
      </c>
      <c r="G332" s="3">
        <v>4.7</v>
      </c>
      <c r="H332" s="5">
        <v>1602990</v>
      </c>
      <c r="I332" s="5">
        <v>1529681</v>
      </c>
      <c r="J332" s="5">
        <v>73309</v>
      </c>
      <c r="K332" s="3">
        <v>4.5999999999999996</v>
      </c>
      <c r="M332" s="12">
        <f t="shared" si="46"/>
        <v>0</v>
      </c>
      <c r="O332" s="14"/>
      <c r="P332" s="6">
        <v>37773</v>
      </c>
      <c r="Q332" s="2">
        <v>2003</v>
      </c>
      <c r="R332" s="2" t="s">
        <v>7</v>
      </c>
      <c r="S332" s="4">
        <v>1620382</v>
      </c>
      <c r="T332" s="4">
        <v>1545053</v>
      </c>
      <c r="U332" s="4">
        <v>75329</v>
      </c>
      <c r="V332" s="3">
        <v>4.5999999999999996</v>
      </c>
      <c r="W332" s="5">
        <v>1604064</v>
      </c>
      <c r="X332" s="5">
        <v>1529779</v>
      </c>
      <c r="Y332" s="5">
        <v>74285</v>
      </c>
      <c r="Z332" s="3">
        <v>4.5999999999999996</v>
      </c>
      <c r="AC332" s="6">
        <v>37773</v>
      </c>
      <c r="AD332" s="2">
        <v>2003</v>
      </c>
      <c r="AE332" s="2" t="s">
        <v>7</v>
      </c>
      <c r="AF332" s="4">
        <f t="shared" si="47"/>
        <v>-2583</v>
      </c>
      <c r="AG332" s="4">
        <f t="shared" si="48"/>
        <v>-2816</v>
      </c>
      <c r="AH332" s="4">
        <f t="shared" si="49"/>
        <v>233</v>
      </c>
      <c r="AI332" s="13">
        <f t="shared" si="50"/>
        <v>0.10000000000000053</v>
      </c>
      <c r="AJ332" s="4">
        <f t="shared" si="51"/>
        <v>-1074</v>
      </c>
      <c r="AK332" s="4">
        <f t="shared" si="52"/>
        <v>-98</v>
      </c>
      <c r="AL332" s="4">
        <f t="shared" si="53"/>
        <v>-976</v>
      </c>
      <c r="AM332" s="13">
        <f t="shared" si="54"/>
        <v>0</v>
      </c>
    </row>
    <row r="333" spans="1:39" ht="15.75" thickTop="1">
      <c r="A333" s="6">
        <v>37803</v>
      </c>
      <c r="B333" s="2">
        <v>2003</v>
      </c>
      <c r="C333" s="2" t="s">
        <v>8</v>
      </c>
      <c r="D333" s="4">
        <v>1614355</v>
      </c>
      <c r="E333" s="4">
        <v>1544021</v>
      </c>
      <c r="F333" s="4">
        <v>70334</v>
      </c>
      <c r="G333" s="3">
        <v>4.4000000000000004</v>
      </c>
      <c r="H333" s="5">
        <v>1601794</v>
      </c>
      <c r="I333" s="5">
        <v>1528425</v>
      </c>
      <c r="J333" s="5">
        <v>73369</v>
      </c>
      <c r="K333" s="3">
        <v>4.5999999999999996</v>
      </c>
      <c r="M333" s="12">
        <f t="shared" si="46"/>
        <v>0</v>
      </c>
      <c r="O333" s="14"/>
      <c r="P333" s="6">
        <v>37803</v>
      </c>
      <c r="Q333" s="2">
        <v>2003</v>
      </c>
      <c r="R333" s="2" t="s">
        <v>8</v>
      </c>
      <c r="S333" s="4">
        <v>1619370</v>
      </c>
      <c r="T333" s="4">
        <v>1548879</v>
      </c>
      <c r="U333" s="4">
        <v>70491</v>
      </c>
      <c r="V333" s="3">
        <v>4.4000000000000004</v>
      </c>
      <c r="W333" s="5">
        <v>1601338</v>
      </c>
      <c r="X333" s="5">
        <v>1527280</v>
      </c>
      <c r="Y333" s="5">
        <v>74058</v>
      </c>
      <c r="Z333" s="3">
        <v>4.5999999999999996</v>
      </c>
      <c r="AC333" s="6">
        <v>37803</v>
      </c>
      <c r="AD333" s="2">
        <v>2003</v>
      </c>
      <c r="AE333" s="2" t="s">
        <v>8</v>
      </c>
      <c r="AF333" s="4">
        <f t="shared" si="47"/>
        <v>-5015</v>
      </c>
      <c r="AG333" s="4">
        <f t="shared" si="48"/>
        <v>-4858</v>
      </c>
      <c r="AH333" s="4">
        <f t="shared" si="49"/>
        <v>-157</v>
      </c>
      <c r="AI333" s="13">
        <f t="shared" si="50"/>
        <v>0</v>
      </c>
      <c r="AJ333" s="4">
        <f t="shared" si="51"/>
        <v>456</v>
      </c>
      <c r="AK333" s="4">
        <f t="shared" si="52"/>
        <v>1145</v>
      </c>
      <c r="AL333" s="4">
        <f t="shared" si="53"/>
        <v>-689</v>
      </c>
      <c r="AM333" s="13">
        <f t="shared" si="54"/>
        <v>0</v>
      </c>
    </row>
    <row r="334" spans="1:39" ht="15.75" thickTop="1">
      <c r="A334" s="6">
        <v>37834</v>
      </c>
      <c r="B334" s="2">
        <v>2003</v>
      </c>
      <c r="C334" s="2" t="s">
        <v>9</v>
      </c>
      <c r="D334" s="4">
        <v>1598681</v>
      </c>
      <c r="E334" s="4">
        <v>1530007</v>
      </c>
      <c r="F334" s="4">
        <v>68674</v>
      </c>
      <c r="G334" s="3">
        <v>4.3</v>
      </c>
      <c r="H334" s="5">
        <v>1601957</v>
      </c>
      <c r="I334" s="5">
        <v>1529011</v>
      </c>
      <c r="J334" s="5">
        <v>72946</v>
      </c>
      <c r="K334" s="3">
        <v>4.5999999999999996</v>
      </c>
      <c r="M334" s="12">
        <f t="shared" si="46"/>
        <v>0</v>
      </c>
      <c r="O334" s="14"/>
      <c r="P334" s="6">
        <v>37834</v>
      </c>
      <c r="Q334" s="2">
        <v>2003</v>
      </c>
      <c r="R334" s="2" t="s">
        <v>9</v>
      </c>
      <c r="S334" s="4">
        <v>1597420</v>
      </c>
      <c r="T334" s="4">
        <v>1527872</v>
      </c>
      <c r="U334" s="4">
        <v>69548</v>
      </c>
      <c r="V334" s="3">
        <v>4.4000000000000004</v>
      </c>
      <c r="W334" s="5">
        <v>1599526</v>
      </c>
      <c r="X334" s="5">
        <v>1526007</v>
      </c>
      <c r="Y334" s="5">
        <v>73519</v>
      </c>
      <c r="Z334" s="3">
        <v>4.5999999999999996</v>
      </c>
      <c r="AC334" s="6">
        <v>37834</v>
      </c>
      <c r="AD334" s="2">
        <v>2003</v>
      </c>
      <c r="AE334" s="2" t="s">
        <v>9</v>
      </c>
      <c r="AF334" s="4">
        <f t="shared" si="47"/>
        <v>1261</v>
      </c>
      <c r="AG334" s="4">
        <f t="shared" si="48"/>
        <v>2135</v>
      </c>
      <c r="AH334" s="4">
        <f t="shared" si="49"/>
        <v>-874</v>
      </c>
      <c r="AI334" s="13">
        <f t="shared" si="50"/>
        <v>-0.10000000000000053</v>
      </c>
      <c r="AJ334" s="4">
        <f t="shared" si="51"/>
        <v>2431</v>
      </c>
      <c r="AK334" s="4">
        <f t="shared" si="52"/>
        <v>3004</v>
      </c>
      <c r="AL334" s="4">
        <f t="shared" si="53"/>
        <v>-573</v>
      </c>
      <c r="AM334" s="13">
        <f t="shared" si="54"/>
        <v>0</v>
      </c>
    </row>
    <row r="335" spans="1:39" ht="15.75" thickTop="1">
      <c r="A335" s="6">
        <v>37865</v>
      </c>
      <c r="B335" s="2">
        <v>2003</v>
      </c>
      <c r="C335" s="2" t="s">
        <v>10</v>
      </c>
      <c r="D335" s="4">
        <v>1600268</v>
      </c>
      <c r="E335" s="4">
        <v>1533320</v>
      </c>
      <c r="F335" s="4">
        <v>66948</v>
      </c>
      <c r="G335" s="3">
        <v>4.2</v>
      </c>
      <c r="H335" s="5">
        <v>1603110</v>
      </c>
      <c r="I335" s="5">
        <v>1530971</v>
      </c>
      <c r="J335" s="5">
        <v>72139</v>
      </c>
      <c r="K335" s="3">
        <v>4.5</v>
      </c>
      <c r="M335" s="12">
        <f t="shared" si="46"/>
        <v>0</v>
      </c>
      <c r="O335" s="14"/>
      <c r="P335" s="6">
        <v>37865</v>
      </c>
      <c r="Q335" s="2">
        <v>2003</v>
      </c>
      <c r="R335" s="2" t="s">
        <v>10</v>
      </c>
      <c r="S335" s="4">
        <v>1593659</v>
      </c>
      <c r="T335" s="4">
        <v>1527118</v>
      </c>
      <c r="U335" s="4">
        <v>66541</v>
      </c>
      <c r="V335" s="3">
        <v>4.2</v>
      </c>
      <c r="W335" s="5">
        <v>1598692</v>
      </c>
      <c r="X335" s="5">
        <v>1525902</v>
      </c>
      <c r="Y335" s="5">
        <v>72790</v>
      </c>
      <c r="Z335" s="3">
        <v>4.5999999999999996</v>
      </c>
      <c r="AC335" s="6">
        <v>37865</v>
      </c>
      <c r="AD335" s="2">
        <v>2003</v>
      </c>
      <c r="AE335" s="2" t="s">
        <v>10</v>
      </c>
      <c r="AF335" s="4">
        <f t="shared" si="47"/>
        <v>6609</v>
      </c>
      <c r="AG335" s="4">
        <f t="shared" si="48"/>
        <v>6202</v>
      </c>
      <c r="AH335" s="4">
        <f t="shared" si="49"/>
        <v>407</v>
      </c>
      <c r="AI335" s="13">
        <f t="shared" si="50"/>
        <v>0</v>
      </c>
      <c r="AJ335" s="4">
        <f t="shared" si="51"/>
        <v>4418</v>
      </c>
      <c r="AK335" s="4">
        <f t="shared" si="52"/>
        <v>5069</v>
      </c>
      <c r="AL335" s="4">
        <f t="shared" si="53"/>
        <v>-651</v>
      </c>
      <c r="AM335" s="13">
        <f t="shared" si="54"/>
        <v>-9.9999999999999645E-2</v>
      </c>
    </row>
    <row r="336" spans="1:39" ht="15.75" thickTop="1">
      <c r="A336" s="6">
        <v>37895</v>
      </c>
      <c r="B336" s="2">
        <v>2003</v>
      </c>
      <c r="C336" s="2" t="s">
        <v>11</v>
      </c>
      <c r="D336" s="4">
        <v>1614316</v>
      </c>
      <c r="E336" s="4">
        <v>1551058</v>
      </c>
      <c r="F336" s="4">
        <v>63258</v>
      </c>
      <c r="G336" s="3">
        <v>3.9</v>
      </c>
      <c r="H336" s="5">
        <v>1604550</v>
      </c>
      <c r="I336" s="5">
        <v>1533278</v>
      </c>
      <c r="J336" s="5">
        <v>71272</v>
      </c>
      <c r="K336" s="3">
        <v>4.4000000000000004</v>
      </c>
      <c r="M336" s="12">
        <f t="shared" si="46"/>
        <v>0</v>
      </c>
      <c r="O336" s="14"/>
      <c r="P336" s="6">
        <v>37895</v>
      </c>
      <c r="Q336" s="2">
        <v>2003</v>
      </c>
      <c r="R336" s="2" t="s">
        <v>11</v>
      </c>
      <c r="S336" s="4">
        <v>1605169</v>
      </c>
      <c r="T336" s="4">
        <v>1541329</v>
      </c>
      <c r="U336" s="4">
        <v>63840</v>
      </c>
      <c r="V336" s="3">
        <v>4</v>
      </c>
      <c r="W336" s="5">
        <v>1598708</v>
      </c>
      <c r="X336" s="5">
        <v>1526605</v>
      </c>
      <c r="Y336" s="5">
        <v>72103</v>
      </c>
      <c r="Z336" s="3">
        <v>4.5</v>
      </c>
      <c r="AC336" s="6">
        <v>37895</v>
      </c>
      <c r="AD336" s="2">
        <v>2003</v>
      </c>
      <c r="AE336" s="2" t="s">
        <v>11</v>
      </c>
      <c r="AF336" s="4">
        <f t="shared" si="47"/>
        <v>9147</v>
      </c>
      <c r="AG336" s="4">
        <f t="shared" si="48"/>
        <v>9729</v>
      </c>
      <c r="AH336" s="4">
        <f t="shared" si="49"/>
        <v>-582</v>
      </c>
      <c r="AI336" s="13">
        <f t="shared" si="50"/>
        <v>-0.10000000000000009</v>
      </c>
      <c r="AJ336" s="4">
        <f t="shared" si="51"/>
        <v>5842</v>
      </c>
      <c r="AK336" s="4">
        <f t="shared" si="52"/>
        <v>6673</v>
      </c>
      <c r="AL336" s="4">
        <f t="shared" si="53"/>
        <v>-831</v>
      </c>
      <c r="AM336" s="13">
        <f t="shared" si="54"/>
        <v>-9.9999999999999645E-2</v>
      </c>
    </row>
    <row r="337" spans="1:39" ht="15.75" thickTop="1">
      <c r="A337" s="6">
        <v>37926</v>
      </c>
      <c r="B337" s="2">
        <v>2003</v>
      </c>
      <c r="C337" s="2" t="s">
        <v>12</v>
      </c>
      <c r="D337" s="4">
        <v>1607585</v>
      </c>
      <c r="E337" s="4">
        <v>1542082</v>
      </c>
      <c r="F337" s="4">
        <v>65503</v>
      </c>
      <c r="G337" s="3">
        <v>4.0999999999999996</v>
      </c>
      <c r="H337" s="5">
        <v>1605690</v>
      </c>
      <c r="I337" s="5">
        <v>1535107</v>
      </c>
      <c r="J337" s="5">
        <v>70583</v>
      </c>
      <c r="K337" s="3">
        <v>4.4000000000000004</v>
      </c>
      <c r="M337" s="12">
        <f t="shared" si="46"/>
        <v>0</v>
      </c>
      <c r="O337" s="14"/>
      <c r="P337" s="6">
        <v>37926</v>
      </c>
      <c r="Q337" s="2">
        <v>2003</v>
      </c>
      <c r="R337" s="2" t="s">
        <v>12</v>
      </c>
      <c r="S337" s="4">
        <v>1602354</v>
      </c>
      <c r="T337" s="4">
        <v>1536544</v>
      </c>
      <c r="U337" s="4">
        <v>65810</v>
      </c>
      <c r="V337" s="3">
        <v>4.0999999999999996</v>
      </c>
      <c r="W337" s="5">
        <v>1599058</v>
      </c>
      <c r="X337" s="5">
        <v>1527534</v>
      </c>
      <c r="Y337" s="5">
        <v>71524</v>
      </c>
      <c r="Z337" s="3">
        <v>4.5</v>
      </c>
      <c r="AC337" s="6">
        <v>37926</v>
      </c>
      <c r="AD337" s="2">
        <v>2003</v>
      </c>
      <c r="AE337" s="2" t="s">
        <v>12</v>
      </c>
      <c r="AF337" s="4">
        <f t="shared" si="47"/>
        <v>5231</v>
      </c>
      <c r="AG337" s="4">
        <f t="shared" si="48"/>
        <v>5538</v>
      </c>
      <c r="AH337" s="4">
        <f t="shared" si="49"/>
        <v>-307</v>
      </c>
      <c r="AI337" s="13">
        <f t="shared" si="50"/>
        <v>0</v>
      </c>
      <c r="AJ337" s="4">
        <f t="shared" si="51"/>
        <v>6632</v>
      </c>
      <c r="AK337" s="4">
        <f t="shared" si="52"/>
        <v>7573</v>
      </c>
      <c r="AL337" s="4">
        <f t="shared" si="53"/>
        <v>-941</v>
      </c>
      <c r="AM337" s="13">
        <f t="shared" si="54"/>
        <v>-9.9999999999999645E-2</v>
      </c>
    </row>
    <row r="338" spans="1:39" ht="15.75" thickTop="1">
      <c r="A338" s="6">
        <v>37956</v>
      </c>
      <c r="B338" s="2">
        <v>2003</v>
      </c>
      <c r="C338" s="2" t="s">
        <v>13</v>
      </c>
      <c r="D338" s="4">
        <v>1602557</v>
      </c>
      <c r="E338" s="4">
        <v>1531670</v>
      </c>
      <c r="F338" s="4">
        <v>70887</v>
      </c>
      <c r="G338" s="3">
        <v>4.4000000000000004</v>
      </c>
      <c r="H338" s="5">
        <v>1606085</v>
      </c>
      <c r="I338" s="5">
        <v>1535920</v>
      </c>
      <c r="J338" s="5">
        <v>70165</v>
      </c>
      <c r="K338" s="3">
        <v>4.4000000000000004</v>
      </c>
      <c r="M338" s="12">
        <f t="shared" si="46"/>
        <v>0</v>
      </c>
      <c r="O338" s="14"/>
      <c r="P338" s="6">
        <v>37956</v>
      </c>
      <c r="Q338" s="2">
        <v>2003</v>
      </c>
      <c r="R338" s="2" t="s">
        <v>13</v>
      </c>
      <c r="S338" s="4">
        <v>1595247</v>
      </c>
      <c r="T338" s="4">
        <v>1523248</v>
      </c>
      <c r="U338" s="4">
        <v>71999</v>
      </c>
      <c r="V338" s="3">
        <v>4.5</v>
      </c>
      <c r="W338" s="5">
        <v>1599149</v>
      </c>
      <c r="X338" s="5">
        <v>1528084</v>
      </c>
      <c r="Y338" s="5">
        <v>71065</v>
      </c>
      <c r="Z338" s="3">
        <v>4.4000000000000004</v>
      </c>
      <c r="AC338" s="6">
        <v>37956</v>
      </c>
      <c r="AD338" s="2">
        <v>2003</v>
      </c>
      <c r="AE338" s="2" t="s">
        <v>13</v>
      </c>
      <c r="AF338" s="4">
        <f t="shared" si="47"/>
        <v>7310</v>
      </c>
      <c r="AG338" s="4">
        <f t="shared" si="48"/>
        <v>8422</v>
      </c>
      <c r="AH338" s="4">
        <f t="shared" si="49"/>
        <v>-1112</v>
      </c>
      <c r="AI338" s="13">
        <f t="shared" si="50"/>
        <v>-9.9999999999999645E-2</v>
      </c>
      <c r="AJ338" s="4">
        <f t="shared" si="51"/>
        <v>6936</v>
      </c>
      <c r="AK338" s="4">
        <f t="shared" si="52"/>
        <v>7836</v>
      </c>
      <c r="AL338" s="4">
        <f t="shared" si="53"/>
        <v>-900</v>
      </c>
      <c r="AM338" s="13">
        <f t="shared" si="54"/>
        <v>0</v>
      </c>
    </row>
    <row r="339" spans="1:39" ht="15.75" thickTop="1">
      <c r="A339" s="6">
        <v>37987</v>
      </c>
      <c r="B339" s="2">
        <v>2004</v>
      </c>
      <c r="C339" s="2" t="s">
        <v>2</v>
      </c>
      <c r="D339" s="4">
        <v>1597968</v>
      </c>
      <c r="E339" s="4">
        <v>1513027</v>
      </c>
      <c r="F339" s="4">
        <v>84941</v>
      </c>
      <c r="G339" s="3">
        <v>5.3</v>
      </c>
      <c r="H339" s="5">
        <v>1605504</v>
      </c>
      <c r="I339" s="5">
        <v>1535411</v>
      </c>
      <c r="J339" s="5">
        <v>70093</v>
      </c>
      <c r="K339" s="3">
        <v>4.4000000000000004</v>
      </c>
      <c r="M339" s="12">
        <f t="shared" si="46"/>
        <v>0</v>
      </c>
      <c r="O339" s="14"/>
      <c r="P339" s="6">
        <v>37987</v>
      </c>
      <c r="Q339" s="2">
        <v>2004</v>
      </c>
      <c r="R339" s="2" t="s">
        <v>2</v>
      </c>
      <c r="S339" s="4">
        <v>1590003</v>
      </c>
      <c r="T339" s="4">
        <v>1505173</v>
      </c>
      <c r="U339" s="4">
        <v>84830</v>
      </c>
      <c r="V339" s="3">
        <v>5.3</v>
      </c>
      <c r="W339" s="5">
        <v>1598634</v>
      </c>
      <c r="X339" s="5">
        <v>1527857</v>
      </c>
      <c r="Y339" s="5">
        <v>70777</v>
      </c>
      <c r="Z339" s="3">
        <v>4.4000000000000004</v>
      </c>
      <c r="AC339" s="6">
        <v>37987</v>
      </c>
      <c r="AD339" s="2">
        <v>2004</v>
      </c>
      <c r="AE339" s="2" t="s">
        <v>2</v>
      </c>
      <c r="AF339" s="4">
        <f t="shared" si="47"/>
        <v>7965</v>
      </c>
      <c r="AG339" s="4">
        <f t="shared" si="48"/>
        <v>7854</v>
      </c>
      <c r="AH339" s="4">
        <f t="shared" si="49"/>
        <v>111</v>
      </c>
      <c r="AI339" s="13">
        <f t="shared" si="50"/>
        <v>0</v>
      </c>
      <c r="AJ339" s="4">
        <f t="shared" si="51"/>
        <v>6870</v>
      </c>
      <c r="AK339" s="4">
        <f t="shared" si="52"/>
        <v>7554</v>
      </c>
      <c r="AL339" s="4">
        <f t="shared" si="53"/>
        <v>-684</v>
      </c>
      <c r="AM339" s="13">
        <f t="shared" si="54"/>
        <v>0</v>
      </c>
    </row>
    <row r="340" spans="1:39" ht="15.75" thickTop="1">
      <c r="A340" s="6">
        <v>38018</v>
      </c>
      <c r="B340" s="2">
        <v>2004</v>
      </c>
      <c r="C340" s="2" t="s">
        <v>3</v>
      </c>
      <c r="D340" s="4">
        <v>1598209</v>
      </c>
      <c r="E340" s="4">
        <v>1519411</v>
      </c>
      <c r="F340" s="4">
        <v>78798</v>
      </c>
      <c r="G340" s="3">
        <v>4.9000000000000004</v>
      </c>
      <c r="H340" s="5">
        <v>1604405</v>
      </c>
      <c r="I340" s="5">
        <v>1534065</v>
      </c>
      <c r="J340" s="5">
        <v>70340</v>
      </c>
      <c r="K340" s="3">
        <v>4.4000000000000004</v>
      </c>
      <c r="M340" s="12">
        <f t="shared" si="46"/>
        <v>0</v>
      </c>
      <c r="O340" s="14"/>
      <c r="P340" s="6">
        <v>38018</v>
      </c>
      <c r="Q340" s="2">
        <v>2004</v>
      </c>
      <c r="R340" s="2" t="s">
        <v>3</v>
      </c>
      <c r="S340" s="4">
        <v>1594184</v>
      </c>
      <c r="T340" s="4">
        <v>1512487</v>
      </c>
      <c r="U340" s="4">
        <v>81697</v>
      </c>
      <c r="V340" s="3">
        <v>5.0999999999999996</v>
      </c>
      <c r="W340" s="5">
        <v>1597583</v>
      </c>
      <c r="X340" s="5">
        <v>1526967</v>
      </c>
      <c r="Y340" s="5">
        <v>70616</v>
      </c>
      <c r="Z340" s="3">
        <v>4.4000000000000004</v>
      </c>
      <c r="AC340" s="6">
        <v>38018</v>
      </c>
      <c r="AD340" s="2">
        <v>2004</v>
      </c>
      <c r="AE340" s="2" t="s">
        <v>3</v>
      </c>
      <c r="AF340" s="4">
        <f t="shared" si="47"/>
        <v>4025</v>
      </c>
      <c r="AG340" s="4">
        <f t="shared" si="48"/>
        <v>6924</v>
      </c>
      <c r="AH340" s="4">
        <f t="shared" si="49"/>
        <v>-2899</v>
      </c>
      <c r="AI340" s="13">
        <f t="shared" si="50"/>
        <v>-0.19999999999999929</v>
      </c>
      <c r="AJ340" s="4">
        <f t="shared" si="51"/>
        <v>6822</v>
      </c>
      <c r="AK340" s="4">
        <f t="shared" si="52"/>
        <v>7098</v>
      </c>
      <c r="AL340" s="4">
        <f t="shared" si="53"/>
        <v>-276</v>
      </c>
      <c r="AM340" s="13">
        <f t="shared" si="54"/>
        <v>0</v>
      </c>
    </row>
    <row r="341" spans="1:39" ht="15.75" thickTop="1">
      <c r="A341" s="6">
        <v>38047</v>
      </c>
      <c r="B341" s="2">
        <v>2004</v>
      </c>
      <c r="C341" s="2" t="s">
        <v>4</v>
      </c>
      <c r="D341" s="4">
        <v>1596718</v>
      </c>
      <c r="E341" s="4">
        <v>1516932</v>
      </c>
      <c r="F341" s="4">
        <v>79786</v>
      </c>
      <c r="G341" s="3">
        <v>5</v>
      </c>
      <c r="H341" s="5">
        <v>1603910</v>
      </c>
      <c r="I341" s="5">
        <v>1533044</v>
      </c>
      <c r="J341" s="5">
        <v>70866</v>
      </c>
      <c r="K341" s="3">
        <v>4.4000000000000004</v>
      </c>
      <c r="M341" s="12">
        <f t="shared" si="46"/>
        <v>0</v>
      </c>
      <c r="O341" s="14"/>
      <c r="P341" s="6">
        <v>38047</v>
      </c>
      <c r="Q341" s="2">
        <v>2004</v>
      </c>
      <c r="R341" s="2" t="s">
        <v>4</v>
      </c>
      <c r="S341" s="4">
        <v>1593547</v>
      </c>
      <c r="T341" s="4">
        <v>1514174</v>
      </c>
      <c r="U341" s="4">
        <v>79373</v>
      </c>
      <c r="V341" s="3">
        <v>5</v>
      </c>
      <c r="W341" s="5">
        <v>1596616</v>
      </c>
      <c r="X341" s="5">
        <v>1526002</v>
      </c>
      <c r="Y341" s="5">
        <v>70614</v>
      </c>
      <c r="Z341" s="3">
        <v>4.4000000000000004</v>
      </c>
      <c r="AC341" s="6">
        <v>38047</v>
      </c>
      <c r="AD341" s="2">
        <v>2004</v>
      </c>
      <c r="AE341" s="2" t="s">
        <v>4</v>
      </c>
      <c r="AF341" s="4">
        <f t="shared" si="47"/>
        <v>3171</v>
      </c>
      <c r="AG341" s="4">
        <f t="shared" si="48"/>
        <v>2758</v>
      </c>
      <c r="AH341" s="4">
        <f t="shared" si="49"/>
        <v>413</v>
      </c>
      <c r="AI341" s="13">
        <f t="shared" si="50"/>
        <v>0</v>
      </c>
      <c r="AJ341" s="4">
        <f t="shared" si="51"/>
        <v>7294</v>
      </c>
      <c r="AK341" s="4">
        <f t="shared" si="52"/>
        <v>7042</v>
      </c>
      <c r="AL341" s="4">
        <f t="shared" si="53"/>
        <v>252</v>
      </c>
      <c r="AM341" s="13">
        <f t="shared" si="54"/>
        <v>0</v>
      </c>
    </row>
    <row r="342" spans="1:39" ht="15.75" thickTop="1">
      <c r="A342" s="6">
        <v>38078</v>
      </c>
      <c r="B342" s="2">
        <v>2004</v>
      </c>
      <c r="C342" s="2" t="s">
        <v>5</v>
      </c>
      <c r="D342" s="4">
        <v>1602095</v>
      </c>
      <c r="E342" s="4">
        <v>1534813</v>
      </c>
      <c r="F342" s="4">
        <v>67282</v>
      </c>
      <c r="G342" s="3">
        <v>4.2</v>
      </c>
      <c r="H342" s="5">
        <v>1604462</v>
      </c>
      <c r="I342" s="5">
        <v>1532911</v>
      </c>
      <c r="J342" s="5">
        <v>71551</v>
      </c>
      <c r="K342" s="3">
        <v>4.5</v>
      </c>
      <c r="M342" s="12">
        <f t="shared" si="46"/>
        <v>0</v>
      </c>
      <c r="O342" s="14"/>
      <c r="P342" s="6">
        <v>38078</v>
      </c>
      <c r="Q342" s="2">
        <v>2004</v>
      </c>
      <c r="R342" s="2" t="s">
        <v>5</v>
      </c>
      <c r="S342" s="4">
        <v>1591139</v>
      </c>
      <c r="T342" s="4">
        <v>1524353</v>
      </c>
      <c r="U342" s="4">
        <v>66786</v>
      </c>
      <c r="V342" s="3">
        <v>4.2</v>
      </c>
      <c r="W342" s="5">
        <v>1596251</v>
      </c>
      <c r="X342" s="5">
        <v>1525422</v>
      </c>
      <c r="Y342" s="5">
        <v>70829</v>
      </c>
      <c r="Z342" s="3">
        <v>4.4000000000000004</v>
      </c>
      <c r="AC342" s="6">
        <v>38078</v>
      </c>
      <c r="AD342" s="2">
        <v>2004</v>
      </c>
      <c r="AE342" s="2" t="s">
        <v>5</v>
      </c>
      <c r="AF342" s="4">
        <f t="shared" si="47"/>
        <v>10956</v>
      </c>
      <c r="AG342" s="4">
        <f t="shared" si="48"/>
        <v>10460</v>
      </c>
      <c r="AH342" s="4">
        <f t="shared" si="49"/>
        <v>496</v>
      </c>
      <c r="AI342" s="13">
        <f t="shared" si="50"/>
        <v>0</v>
      </c>
      <c r="AJ342" s="4">
        <f t="shared" si="51"/>
        <v>8211</v>
      </c>
      <c r="AK342" s="4">
        <f t="shared" si="52"/>
        <v>7489</v>
      </c>
      <c r="AL342" s="4">
        <f t="shared" si="53"/>
        <v>722</v>
      </c>
      <c r="AM342" s="13">
        <f t="shared" si="54"/>
        <v>9.9999999999999645E-2</v>
      </c>
    </row>
    <row r="343" spans="1:39" ht="15.75" thickTop="1">
      <c r="A343" s="6">
        <v>38108</v>
      </c>
      <c r="B343" s="2">
        <v>2004</v>
      </c>
      <c r="C343" s="2" t="s">
        <v>6</v>
      </c>
      <c r="D343" s="4">
        <v>1594921</v>
      </c>
      <c r="E343" s="4">
        <v>1528742</v>
      </c>
      <c r="F343" s="4">
        <v>66179</v>
      </c>
      <c r="G343" s="3">
        <v>4.0999999999999996</v>
      </c>
      <c r="H343" s="5">
        <v>1605634</v>
      </c>
      <c r="I343" s="5">
        <v>1533356</v>
      </c>
      <c r="J343" s="5">
        <v>72278</v>
      </c>
      <c r="K343" s="3">
        <v>4.5</v>
      </c>
      <c r="M343" s="12">
        <f t="shared" si="46"/>
        <v>0</v>
      </c>
      <c r="O343" s="14"/>
      <c r="P343" s="6">
        <v>38108</v>
      </c>
      <c r="Q343" s="2">
        <v>2004</v>
      </c>
      <c r="R343" s="2" t="s">
        <v>6</v>
      </c>
      <c r="S343" s="4">
        <v>1591027</v>
      </c>
      <c r="T343" s="4">
        <v>1525981</v>
      </c>
      <c r="U343" s="4">
        <v>65046</v>
      </c>
      <c r="V343" s="3">
        <v>4.0999999999999996</v>
      </c>
      <c r="W343" s="5">
        <v>1596625</v>
      </c>
      <c r="X343" s="5">
        <v>1525362</v>
      </c>
      <c r="Y343" s="5">
        <v>71263</v>
      </c>
      <c r="Z343" s="3">
        <v>4.5</v>
      </c>
      <c r="AC343" s="6">
        <v>38108</v>
      </c>
      <c r="AD343" s="2">
        <v>2004</v>
      </c>
      <c r="AE343" s="2" t="s">
        <v>6</v>
      </c>
      <c r="AF343" s="4">
        <f t="shared" si="47"/>
        <v>3894</v>
      </c>
      <c r="AG343" s="4">
        <f t="shared" si="48"/>
        <v>2761</v>
      </c>
      <c r="AH343" s="4">
        <f t="shared" si="49"/>
        <v>1133</v>
      </c>
      <c r="AI343" s="13">
        <f t="shared" si="50"/>
        <v>0</v>
      </c>
      <c r="AJ343" s="4">
        <f t="shared" si="51"/>
        <v>9009</v>
      </c>
      <c r="AK343" s="4">
        <f t="shared" si="52"/>
        <v>7994</v>
      </c>
      <c r="AL343" s="4">
        <f t="shared" si="53"/>
        <v>1015</v>
      </c>
      <c r="AM343" s="13">
        <f t="shared" si="54"/>
        <v>0</v>
      </c>
    </row>
    <row r="344" spans="1:39" ht="15.75" thickTop="1">
      <c r="A344" s="6">
        <v>38139</v>
      </c>
      <c r="B344" s="2">
        <v>2004</v>
      </c>
      <c r="C344" s="2" t="s">
        <v>7</v>
      </c>
      <c r="D344" s="4">
        <v>1619686</v>
      </c>
      <c r="E344" s="4">
        <v>1544599</v>
      </c>
      <c r="F344" s="4">
        <v>75087</v>
      </c>
      <c r="G344" s="3">
        <v>4.5999999999999996</v>
      </c>
      <c r="H344" s="5">
        <v>1606835</v>
      </c>
      <c r="I344" s="5">
        <v>1533841</v>
      </c>
      <c r="J344" s="5">
        <v>72994</v>
      </c>
      <c r="K344" s="3">
        <v>4.5</v>
      </c>
      <c r="M344" s="12">
        <f t="shared" si="46"/>
        <v>0</v>
      </c>
      <c r="O344" s="14"/>
      <c r="P344" s="6">
        <v>38139</v>
      </c>
      <c r="Q344" s="2">
        <v>2004</v>
      </c>
      <c r="R344" s="2" t="s">
        <v>7</v>
      </c>
      <c r="S344" s="4">
        <v>1613058</v>
      </c>
      <c r="T344" s="4">
        <v>1540051</v>
      </c>
      <c r="U344" s="4">
        <v>73007</v>
      </c>
      <c r="V344" s="3">
        <v>4.5</v>
      </c>
      <c r="W344" s="5">
        <v>1597610</v>
      </c>
      <c r="X344" s="5">
        <v>1525724</v>
      </c>
      <c r="Y344" s="5">
        <v>71886</v>
      </c>
      <c r="Z344" s="3">
        <v>4.5</v>
      </c>
      <c r="AC344" s="6">
        <v>38139</v>
      </c>
      <c r="AD344" s="2">
        <v>2004</v>
      </c>
      <c r="AE344" s="2" t="s">
        <v>7</v>
      </c>
      <c r="AF344" s="4">
        <f t="shared" si="47"/>
        <v>6628</v>
      </c>
      <c r="AG344" s="4">
        <f t="shared" si="48"/>
        <v>4548</v>
      </c>
      <c r="AH344" s="4">
        <f t="shared" si="49"/>
        <v>2080</v>
      </c>
      <c r="AI344" s="13">
        <f t="shared" si="50"/>
        <v>9.9999999999999645E-2</v>
      </c>
      <c r="AJ344" s="4">
        <f t="shared" si="51"/>
        <v>9225</v>
      </c>
      <c r="AK344" s="4">
        <f t="shared" si="52"/>
        <v>8117</v>
      </c>
      <c r="AL344" s="4">
        <f t="shared" si="53"/>
        <v>1108</v>
      </c>
      <c r="AM344" s="13">
        <f t="shared" si="54"/>
        <v>0</v>
      </c>
    </row>
    <row r="345" spans="1:39" ht="15.75" thickTop="1">
      <c r="A345" s="6">
        <v>38169</v>
      </c>
      <c r="B345" s="2">
        <v>2004</v>
      </c>
      <c r="C345" s="2" t="s">
        <v>8</v>
      </c>
      <c r="D345" s="4">
        <v>1628320</v>
      </c>
      <c r="E345" s="4">
        <v>1557664</v>
      </c>
      <c r="F345" s="4">
        <v>70656</v>
      </c>
      <c r="G345" s="3">
        <v>4.3</v>
      </c>
      <c r="H345" s="5">
        <v>1607946</v>
      </c>
      <c r="I345" s="5">
        <v>1534316</v>
      </c>
      <c r="J345" s="5">
        <v>73630</v>
      </c>
      <c r="K345" s="3">
        <v>4.5999999999999996</v>
      </c>
      <c r="M345" s="12">
        <f t="shared" si="46"/>
        <v>0</v>
      </c>
      <c r="O345" s="14"/>
      <c r="P345" s="6">
        <v>38169</v>
      </c>
      <c r="Q345" s="2">
        <v>2004</v>
      </c>
      <c r="R345" s="2" t="s">
        <v>8</v>
      </c>
      <c r="S345" s="4">
        <v>1621447</v>
      </c>
      <c r="T345" s="4">
        <v>1552952</v>
      </c>
      <c r="U345" s="4">
        <v>68495</v>
      </c>
      <c r="V345" s="3">
        <v>4.2</v>
      </c>
      <c r="W345" s="5">
        <v>1598938</v>
      </c>
      <c r="X345" s="5">
        <v>1526429</v>
      </c>
      <c r="Y345" s="5">
        <v>72509</v>
      </c>
      <c r="Z345" s="3">
        <v>4.5</v>
      </c>
      <c r="AC345" s="6">
        <v>38169</v>
      </c>
      <c r="AD345" s="2">
        <v>2004</v>
      </c>
      <c r="AE345" s="2" t="s">
        <v>8</v>
      </c>
      <c r="AF345" s="4">
        <f t="shared" si="47"/>
        <v>6873</v>
      </c>
      <c r="AG345" s="4">
        <f t="shared" si="48"/>
        <v>4712</v>
      </c>
      <c r="AH345" s="4">
        <f t="shared" si="49"/>
        <v>2161</v>
      </c>
      <c r="AI345" s="13">
        <f t="shared" si="50"/>
        <v>9.9999999999999645E-2</v>
      </c>
      <c r="AJ345" s="4">
        <f t="shared" si="51"/>
        <v>9008</v>
      </c>
      <c r="AK345" s="4">
        <f t="shared" si="52"/>
        <v>7887</v>
      </c>
      <c r="AL345" s="4">
        <f t="shared" si="53"/>
        <v>1121</v>
      </c>
      <c r="AM345" s="13">
        <f t="shared" si="54"/>
        <v>9.9999999999999645E-2</v>
      </c>
    </row>
    <row r="346" spans="1:39" ht="15.75" thickTop="1">
      <c r="A346" s="6">
        <v>38200</v>
      </c>
      <c r="B346" s="2">
        <v>2004</v>
      </c>
      <c r="C346" s="2" t="s">
        <v>9</v>
      </c>
      <c r="D346" s="4">
        <v>1610768</v>
      </c>
      <c r="E346" s="4">
        <v>1540531</v>
      </c>
      <c r="F346" s="4">
        <v>70237</v>
      </c>
      <c r="G346" s="3">
        <v>4.4000000000000004</v>
      </c>
      <c r="H346" s="5">
        <v>1608630</v>
      </c>
      <c r="I346" s="5">
        <v>1534570</v>
      </c>
      <c r="J346" s="5">
        <v>74060</v>
      </c>
      <c r="K346" s="3">
        <v>4.5999999999999996</v>
      </c>
      <c r="M346" s="12">
        <f t="shared" si="46"/>
        <v>0</v>
      </c>
      <c r="O346" s="14"/>
      <c r="P346" s="6">
        <v>38200</v>
      </c>
      <c r="Q346" s="2">
        <v>2004</v>
      </c>
      <c r="R346" s="2" t="s">
        <v>9</v>
      </c>
      <c r="S346" s="4">
        <v>1603016</v>
      </c>
      <c r="T346" s="4">
        <v>1532853</v>
      </c>
      <c r="U346" s="4">
        <v>70163</v>
      </c>
      <c r="V346" s="3">
        <v>4.4000000000000004</v>
      </c>
      <c r="W346" s="5">
        <v>1600394</v>
      </c>
      <c r="X346" s="5">
        <v>1527424</v>
      </c>
      <c r="Y346" s="5">
        <v>72970</v>
      </c>
      <c r="Z346" s="3">
        <v>4.5999999999999996</v>
      </c>
      <c r="AC346" s="6">
        <v>38200</v>
      </c>
      <c r="AD346" s="2">
        <v>2004</v>
      </c>
      <c r="AE346" s="2" t="s">
        <v>9</v>
      </c>
      <c r="AF346" s="4">
        <f t="shared" si="47"/>
        <v>7752</v>
      </c>
      <c r="AG346" s="4">
        <f t="shared" si="48"/>
        <v>7678</v>
      </c>
      <c r="AH346" s="4">
        <f t="shared" si="49"/>
        <v>74</v>
      </c>
      <c r="AI346" s="13">
        <f t="shared" si="50"/>
        <v>0</v>
      </c>
      <c r="AJ346" s="4">
        <f t="shared" si="51"/>
        <v>8236</v>
      </c>
      <c r="AK346" s="4">
        <f t="shared" si="52"/>
        <v>7146</v>
      </c>
      <c r="AL346" s="4">
        <f t="shared" si="53"/>
        <v>1090</v>
      </c>
      <c r="AM346" s="13">
        <f t="shared" si="54"/>
        <v>0</v>
      </c>
    </row>
    <row r="347" spans="1:39" ht="15.75" thickTop="1">
      <c r="A347" s="6">
        <v>38231</v>
      </c>
      <c r="B347" s="2">
        <v>2004</v>
      </c>
      <c r="C347" s="2" t="s">
        <v>10</v>
      </c>
      <c r="D347" s="4">
        <v>1602977</v>
      </c>
      <c r="E347" s="4">
        <v>1533967</v>
      </c>
      <c r="F347" s="4">
        <v>69010</v>
      </c>
      <c r="G347" s="3">
        <v>4.3</v>
      </c>
      <c r="H347" s="5">
        <v>1608698</v>
      </c>
      <c r="I347" s="5">
        <v>1534430</v>
      </c>
      <c r="J347" s="5">
        <v>74268</v>
      </c>
      <c r="K347" s="3">
        <v>4.5999999999999996</v>
      </c>
      <c r="M347" s="12">
        <f t="shared" si="46"/>
        <v>0</v>
      </c>
      <c r="O347" s="14"/>
      <c r="P347" s="6">
        <v>38231</v>
      </c>
      <c r="Q347" s="2">
        <v>2004</v>
      </c>
      <c r="R347" s="2" t="s">
        <v>10</v>
      </c>
      <c r="S347" s="4">
        <v>1598101</v>
      </c>
      <c r="T347" s="4">
        <v>1530118</v>
      </c>
      <c r="U347" s="4">
        <v>67983</v>
      </c>
      <c r="V347" s="3">
        <v>4.3</v>
      </c>
      <c r="W347" s="5">
        <v>1601887</v>
      </c>
      <c r="X347" s="5">
        <v>1528697</v>
      </c>
      <c r="Y347" s="5">
        <v>73190</v>
      </c>
      <c r="Z347" s="3">
        <v>4.5999999999999996</v>
      </c>
      <c r="AC347" s="6">
        <v>38231</v>
      </c>
      <c r="AD347" s="2">
        <v>2004</v>
      </c>
      <c r="AE347" s="2" t="s">
        <v>10</v>
      </c>
      <c r="AF347" s="4">
        <f t="shared" si="47"/>
        <v>4876</v>
      </c>
      <c r="AG347" s="4">
        <f t="shared" si="48"/>
        <v>3849</v>
      </c>
      <c r="AH347" s="4">
        <f t="shared" si="49"/>
        <v>1027</v>
      </c>
      <c r="AI347" s="13">
        <f t="shared" si="50"/>
        <v>0</v>
      </c>
      <c r="AJ347" s="4">
        <f t="shared" si="51"/>
        <v>6811</v>
      </c>
      <c r="AK347" s="4">
        <f t="shared" si="52"/>
        <v>5733</v>
      </c>
      <c r="AL347" s="4">
        <f t="shared" si="53"/>
        <v>1078</v>
      </c>
      <c r="AM347" s="13">
        <f t="shared" si="54"/>
        <v>0</v>
      </c>
    </row>
    <row r="348" spans="1:39" ht="15.75" thickTop="1">
      <c r="A348" s="6">
        <v>38261</v>
      </c>
      <c r="B348" s="2">
        <v>2004</v>
      </c>
      <c r="C348" s="2" t="s">
        <v>11</v>
      </c>
      <c r="D348" s="4">
        <v>1613145</v>
      </c>
      <c r="E348" s="4">
        <v>1546258</v>
      </c>
      <c r="F348" s="4">
        <v>66887</v>
      </c>
      <c r="G348" s="3">
        <v>4.0999999999999996</v>
      </c>
      <c r="H348" s="5">
        <v>1608704</v>
      </c>
      <c r="I348" s="5">
        <v>1534379</v>
      </c>
      <c r="J348" s="5">
        <v>74325</v>
      </c>
      <c r="K348" s="3">
        <v>4.5999999999999996</v>
      </c>
      <c r="M348" s="12">
        <f t="shared" si="46"/>
        <v>0</v>
      </c>
      <c r="O348" s="14"/>
      <c r="P348" s="6">
        <v>38261</v>
      </c>
      <c r="Q348" s="2">
        <v>2004</v>
      </c>
      <c r="R348" s="2" t="s">
        <v>11</v>
      </c>
      <c r="S348" s="4">
        <v>1609657</v>
      </c>
      <c r="T348" s="4">
        <v>1543774</v>
      </c>
      <c r="U348" s="4">
        <v>65883</v>
      </c>
      <c r="V348" s="3">
        <v>4.0999999999999996</v>
      </c>
      <c r="W348" s="5">
        <v>1603610</v>
      </c>
      <c r="X348" s="5">
        <v>1530437</v>
      </c>
      <c r="Y348" s="5">
        <v>73173</v>
      </c>
      <c r="Z348" s="3">
        <v>4.5999999999999996</v>
      </c>
      <c r="AC348" s="6">
        <v>38261</v>
      </c>
      <c r="AD348" s="2">
        <v>2004</v>
      </c>
      <c r="AE348" s="2" t="s">
        <v>11</v>
      </c>
      <c r="AF348" s="4">
        <f t="shared" si="47"/>
        <v>3488</v>
      </c>
      <c r="AG348" s="4">
        <f t="shared" si="48"/>
        <v>2484</v>
      </c>
      <c r="AH348" s="4">
        <f t="shared" si="49"/>
        <v>1004</v>
      </c>
      <c r="AI348" s="13">
        <f t="shared" si="50"/>
        <v>0</v>
      </c>
      <c r="AJ348" s="4">
        <f t="shared" si="51"/>
        <v>5094</v>
      </c>
      <c r="AK348" s="4">
        <f t="shared" si="52"/>
        <v>3942</v>
      </c>
      <c r="AL348" s="4">
        <f t="shared" si="53"/>
        <v>1152</v>
      </c>
      <c r="AM348" s="13">
        <f t="shared" si="54"/>
        <v>0</v>
      </c>
    </row>
    <row r="349" spans="1:39" ht="15.75" thickTop="1">
      <c r="A349" s="6">
        <v>38292</v>
      </c>
      <c r="B349" s="2">
        <v>2004</v>
      </c>
      <c r="C349" s="2" t="s">
        <v>12</v>
      </c>
      <c r="D349" s="4">
        <v>1613304</v>
      </c>
      <c r="E349" s="4">
        <v>1543995</v>
      </c>
      <c r="F349" s="4">
        <v>69309</v>
      </c>
      <c r="G349" s="3">
        <v>4.3</v>
      </c>
      <c r="H349" s="5">
        <v>1609289</v>
      </c>
      <c r="I349" s="5">
        <v>1535112</v>
      </c>
      <c r="J349" s="5">
        <v>74177</v>
      </c>
      <c r="K349" s="3">
        <v>4.5999999999999996</v>
      </c>
      <c r="M349" s="12">
        <f t="shared" si="46"/>
        <v>0</v>
      </c>
      <c r="O349" s="14"/>
      <c r="P349" s="6">
        <v>38292</v>
      </c>
      <c r="Q349" s="2">
        <v>2004</v>
      </c>
      <c r="R349" s="2" t="s">
        <v>12</v>
      </c>
      <c r="S349" s="4">
        <v>1610818</v>
      </c>
      <c r="T349" s="4">
        <v>1542961</v>
      </c>
      <c r="U349" s="4">
        <v>67857</v>
      </c>
      <c r="V349" s="3">
        <v>4.2</v>
      </c>
      <c r="W349" s="5">
        <v>1605830</v>
      </c>
      <c r="X349" s="5">
        <v>1532919</v>
      </c>
      <c r="Y349" s="5">
        <v>72911</v>
      </c>
      <c r="Z349" s="3">
        <v>4.5</v>
      </c>
      <c r="AC349" s="6">
        <v>38292</v>
      </c>
      <c r="AD349" s="2">
        <v>2004</v>
      </c>
      <c r="AE349" s="2" t="s">
        <v>12</v>
      </c>
      <c r="AF349" s="4">
        <f t="shared" si="47"/>
        <v>2486</v>
      </c>
      <c r="AG349" s="4">
        <f t="shared" si="48"/>
        <v>1034</v>
      </c>
      <c r="AH349" s="4">
        <f t="shared" si="49"/>
        <v>1452</v>
      </c>
      <c r="AI349" s="13">
        <f t="shared" si="50"/>
        <v>9.9999999999999645E-2</v>
      </c>
      <c r="AJ349" s="4">
        <f t="shared" si="51"/>
        <v>3459</v>
      </c>
      <c r="AK349" s="4">
        <f t="shared" si="52"/>
        <v>2193</v>
      </c>
      <c r="AL349" s="4">
        <f t="shared" si="53"/>
        <v>1266</v>
      </c>
      <c r="AM349" s="13">
        <f t="shared" si="54"/>
        <v>9.9999999999999645E-2</v>
      </c>
    </row>
    <row r="350" spans="1:39" ht="15.75" thickTop="1">
      <c r="A350" s="6">
        <v>38322</v>
      </c>
      <c r="B350" s="2">
        <v>2004</v>
      </c>
      <c r="C350" s="2" t="s">
        <v>13</v>
      </c>
      <c r="D350" s="4">
        <v>1611141</v>
      </c>
      <c r="E350" s="4">
        <v>1535669</v>
      </c>
      <c r="F350" s="4">
        <v>75472</v>
      </c>
      <c r="G350" s="3">
        <v>4.7</v>
      </c>
      <c r="H350" s="5">
        <v>1611006</v>
      </c>
      <c r="I350" s="5">
        <v>1537097</v>
      </c>
      <c r="J350" s="5">
        <v>73909</v>
      </c>
      <c r="K350" s="3">
        <v>4.5999999999999996</v>
      </c>
      <c r="M350" s="12">
        <f t="shared" si="46"/>
        <v>0</v>
      </c>
      <c r="O350" s="14"/>
      <c r="P350" s="6">
        <v>38322</v>
      </c>
      <c r="Q350" s="2">
        <v>2004</v>
      </c>
      <c r="R350" s="2" t="s">
        <v>13</v>
      </c>
      <c r="S350" s="4">
        <v>1605459</v>
      </c>
      <c r="T350" s="4">
        <v>1532254</v>
      </c>
      <c r="U350" s="4">
        <v>73205</v>
      </c>
      <c r="V350" s="3">
        <v>4.5999999999999996</v>
      </c>
      <c r="W350" s="5">
        <v>1608765</v>
      </c>
      <c r="X350" s="5">
        <v>1536271</v>
      </c>
      <c r="Y350" s="5">
        <v>72494</v>
      </c>
      <c r="Z350" s="3">
        <v>4.5</v>
      </c>
      <c r="AC350" s="6">
        <v>38322</v>
      </c>
      <c r="AD350" s="2">
        <v>2004</v>
      </c>
      <c r="AE350" s="2" t="s">
        <v>13</v>
      </c>
      <c r="AF350" s="4">
        <f t="shared" si="47"/>
        <v>5682</v>
      </c>
      <c r="AG350" s="4">
        <f t="shared" si="48"/>
        <v>3415</v>
      </c>
      <c r="AH350" s="4">
        <f t="shared" si="49"/>
        <v>2267</v>
      </c>
      <c r="AI350" s="13">
        <f t="shared" si="50"/>
        <v>0.10000000000000053</v>
      </c>
      <c r="AJ350" s="4">
        <f t="shared" si="51"/>
        <v>2241</v>
      </c>
      <c r="AK350" s="4">
        <f t="shared" si="52"/>
        <v>826</v>
      </c>
      <c r="AL350" s="4">
        <f t="shared" si="53"/>
        <v>1415</v>
      </c>
      <c r="AM350" s="13">
        <f t="shared" si="54"/>
        <v>9.9999999999999645E-2</v>
      </c>
    </row>
    <row r="351" spans="1:39" ht="15.75" thickTop="1">
      <c r="A351" s="6">
        <v>38353</v>
      </c>
      <c r="B351" s="2">
        <v>2005</v>
      </c>
      <c r="C351" s="2" t="s">
        <v>2</v>
      </c>
      <c r="D351" s="4">
        <v>1597621</v>
      </c>
      <c r="E351" s="4">
        <v>1510870</v>
      </c>
      <c r="F351" s="4">
        <v>86751</v>
      </c>
      <c r="G351" s="3">
        <v>5.4</v>
      </c>
      <c r="H351" s="5">
        <v>1613752</v>
      </c>
      <c r="I351" s="5">
        <v>1540278</v>
      </c>
      <c r="J351" s="5">
        <v>73474</v>
      </c>
      <c r="K351" s="3">
        <v>4.5999999999999996</v>
      </c>
      <c r="M351" s="12">
        <f t="shared" si="46"/>
        <v>0</v>
      </c>
      <c r="O351" s="14"/>
      <c r="P351" s="6">
        <v>38353</v>
      </c>
      <c r="Q351" s="2">
        <v>2005</v>
      </c>
      <c r="R351" s="2" t="s">
        <v>2</v>
      </c>
      <c r="S351" s="4">
        <v>1602992</v>
      </c>
      <c r="T351" s="4">
        <v>1515898</v>
      </c>
      <c r="U351" s="4">
        <v>87094</v>
      </c>
      <c r="V351" s="3">
        <v>5.4</v>
      </c>
      <c r="W351" s="5">
        <v>1612171</v>
      </c>
      <c r="X351" s="5">
        <v>1540283</v>
      </c>
      <c r="Y351" s="5">
        <v>71888</v>
      </c>
      <c r="Z351" s="3">
        <v>4.5</v>
      </c>
      <c r="AC351" s="6">
        <v>38353</v>
      </c>
      <c r="AD351" s="2">
        <v>2005</v>
      </c>
      <c r="AE351" s="2" t="s">
        <v>2</v>
      </c>
      <c r="AF351" s="4">
        <f t="shared" si="47"/>
        <v>-5371</v>
      </c>
      <c r="AG351" s="4">
        <f t="shared" si="48"/>
        <v>-5028</v>
      </c>
      <c r="AH351" s="4">
        <f t="shared" si="49"/>
        <v>-343</v>
      </c>
      <c r="AI351" s="13">
        <f t="shared" si="50"/>
        <v>0</v>
      </c>
      <c r="AJ351" s="4">
        <f t="shared" si="51"/>
        <v>1581</v>
      </c>
      <c r="AK351" s="4">
        <f t="shared" si="52"/>
        <v>-5</v>
      </c>
      <c r="AL351" s="4">
        <f t="shared" si="53"/>
        <v>1586</v>
      </c>
      <c r="AM351" s="13">
        <f t="shared" si="54"/>
        <v>9.9999999999999645E-2</v>
      </c>
    </row>
    <row r="352" spans="1:39" ht="15.75" thickTop="1">
      <c r="A352" s="6">
        <v>38384</v>
      </c>
      <c r="B352" s="2">
        <v>2005</v>
      </c>
      <c r="C352" s="2" t="s">
        <v>3</v>
      </c>
      <c r="D352" s="4">
        <v>1611346</v>
      </c>
      <c r="E352" s="4">
        <v>1527635</v>
      </c>
      <c r="F352" s="4">
        <v>83711</v>
      </c>
      <c r="G352" s="3">
        <v>5.2</v>
      </c>
      <c r="H352" s="5">
        <v>1616939</v>
      </c>
      <c r="I352" s="5">
        <v>1544054</v>
      </c>
      <c r="J352" s="5">
        <v>72885</v>
      </c>
      <c r="K352" s="3">
        <v>4.5</v>
      </c>
      <c r="M352" s="12">
        <f t="shared" si="46"/>
        <v>0</v>
      </c>
      <c r="O352" s="14"/>
      <c r="P352" s="6">
        <v>38384</v>
      </c>
      <c r="Q352" s="2">
        <v>2005</v>
      </c>
      <c r="R352" s="2" t="s">
        <v>3</v>
      </c>
      <c r="S352" s="4">
        <v>1611038</v>
      </c>
      <c r="T352" s="4">
        <v>1528072</v>
      </c>
      <c r="U352" s="4">
        <v>82966</v>
      </c>
      <c r="V352" s="3">
        <v>5.0999999999999996</v>
      </c>
      <c r="W352" s="5">
        <v>1615685</v>
      </c>
      <c r="X352" s="5">
        <v>1544504</v>
      </c>
      <c r="Y352" s="5">
        <v>71181</v>
      </c>
      <c r="Z352" s="3">
        <v>4.4000000000000004</v>
      </c>
      <c r="AC352" s="6">
        <v>38384</v>
      </c>
      <c r="AD352" s="2">
        <v>2005</v>
      </c>
      <c r="AE352" s="2" t="s">
        <v>3</v>
      </c>
      <c r="AF352" s="4">
        <f t="shared" si="47"/>
        <v>308</v>
      </c>
      <c r="AG352" s="4">
        <f t="shared" si="48"/>
        <v>-437</v>
      </c>
      <c r="AH352" s="4">
        <f t="shared" si="49"/>
        <v>745</v>
      </c>
      <c r="AI352" s="13">
        <f t="shared" si="50"/>
        <v>0.10000000000000053</v>
      </c>
      <c r="AJ352" s="4">
        <f t="shared" si="51"/>
        <v>1254</v>
      </c>
      <c r="AK352" s="4">
        <f t="shared" si="52"/>
        <v>-450</v>
      </c>
      <c r="AL352" s="4">
        <f t="shared" si="53"/>
        <v>1704</v>
      </c>
      <c r="AM352" s="13">
        <f t="shared" si="54"/>
        <v>9.9999999999999645E-2</v>
      </c>
    </row>
    <row r="353" spans="1:39" ht="15.75" thickTop="1">
      <c r="A353" s="6">
        <v>38412</v>
      </c>
      <c r="B353" s="2">
        <v>2005</v>
      </c>
      <c r="C353" s="2" t="s">
        <v>4</v>
      </c>
      <c r="D353" s="4">
        <v>1616107</v>
      </c>
      <c r="E353" s="4">
        <v>1537773</v>
      </c>
      <c r="F353" s="4">
        <v>78334</v>
      </c>
      <c r="G353" s="3">
        <v>4.8</v>
      </c>
      <c r="H353" s="5">
        <v>1620079</v>
      </c>
      <c r="I353" s="5">
        <v>1547950</v>
      </c>
      <c r="J353" s="5">
        <v>72129</v>
      </c>
      <c r="K353" s="3">
        <v>4.5</v>
      </c>
      <c r="M353" s="12">
        <f t="shared" si="46"/>
        <v>0</v>
      </c>
      <c r="O353" s="14"/>
      <c r="P353" s="6">
        <v>38412</v>
      </c>
      <c r="Q353" s="2">
        <v>2005</v>
      </c>
      <c r="R353" s="2" t="s">
        <v>4</v>
      </c>
      <c r="S353" s="4">
        <v>1616060</v>
      </c>
      <c r="T353" s="4">
        <v>1538016</v>
      </c>
      <c r="U353" s="4">
        <v>78044</v>
      </c>
      <c r="V353" s="3">
        <v>4.8</v>
      </c>
      <c r="W353" s="5">
        <v>1618988</v>
      </c>
      <c r="X353" s="5">
        <v>1548528</v>
      </c>
      <c r="Y353" s="5">
        <v>70460</v>
      </c>
      <c r="Z353" s="3">
        <v>4.4000000000000004</v>
      </c>
      <c r="AC353" s="6">
        <v>38412</v>
      </c>
      <c r="AD353" s="2">
        <v>2005</v>
      </c>
      <c r="AE353" s="2" t="s">
        <v>4</v>
      </c>
      <c r="AF353" s="4">
        <f t="shared" si="47"/>
        <v>47</v>
      </c>
      <c r="AG353" s="4">
        <f t="shared" si="48"/>
        <v>-243</v>
      </c>
      <c r="AH353" s="4">
        <f t="shared" si="49"/>
        <v>290</v>
      </c>
      <c r="AI353" s="13">
        <f t="shared" si="50"/>
        <v>0</v>
      </c>
      <c r="AJ353" s="4">
        <f t="shared" si="51"/>
        <v>1091</v>
      </c>
      <c r="AK353" s="4">
        <f t="shared" si="52"/>
        <v>-578</v>
      </c>
      <c r="AL353" s="4">
        <f t="shared" si="53"/>
        <v>1669</v>
      </c>
      <c r="AM353" s="13">
        <f t="shared" si="54"/>
        <v>9.9999999999999645E-2</v>
      </c>
    </row>
    <row r="354" spans="1:39" ht="15.75" thickTop="1">
      <c r="A354" s="6">
        <v>38443</v>
      </c>
      <c r="B354" s="2">
        <v>2005</v>
      </c>
      <c r="C354" s="2" t="s">
        <v>5</v>
      </c>
      <c r="D354" s="4">
        <v>1621602</v>
      </c>
      <c r="E354" s="4">
        <v>1554512</v>
      </c>
      <c r="F354" s="4">
        <v>67090</v>
      </c>
      <c r="G354" s="3">
        <v>4.0999999999999996</v>
      </c>
      <c r="H354" s="5">
        <v>1623189</v>
      </c>
      <c r="I354" s="5">
        <v>1551978</v>
      </c>
      <c r="J354" s="5">
        <v>71211</v>
      </c>
      <c r="K354" s="3">
        <v>4.4000000000000004</v>
      </c>
      <c r="M354" s="12">
        <f t="shared" si="46"/>
        <v>0</v>
      </c>
      <c r="O354" s="14"/>
      <c r="P354" s="6">
        <v>38443</v>
      </c>
      <c r="Q354" s="2">
        <v>2005</v>
      </c>
      <c r="R354" s="2" t="s">
        <v>5</v>
      </c>
      <c r="S354" s="4">
        <v>1620112</v>
      </c>
      <c r="T354" s="4">
        <v>1553405</v>
      </c>
      <c r="U354" s="4">
        <v>66707</v>
      </c>
      <c r="V354" s="3">
        <v>4.0999999999999996</v>
      </c>
      <c r="W354" s="5">
        <v>1621975</v>
      </c>
      <c r="X354" s="5">
        <v>1552215</v>
      </c>
      <c r="Y354" s="5">
        <v>69760</v>
      </c>
      <c r="Z354" s="3">
        <v>4.3</v>
      </c>
      <c r="AC354" s="6">
        <v>38443</v>
      </c>
      <c r="AD354" s="2">
        <v>2005</v>
      </c>
      <c r="AE354" s="2" t="s">
        <v>5</v>
      </c>
      <c r="AF354" s="4">
        <f t="shared" si="47"/>
        <v>1490</v>
      </c>
      <c r="AG354" s="4">
        <f t="shared" si="48"/>
        <v>1107</v>
      </c>
      <c r="AH354" s="4">
        <f t="shared" si="49"/>
        <v>383</v>
      </c>
      <c r="AI354" s="13">
        <f t="shared" si="50"/>
        <v>0</v>
      </c>
      <c r="AJ354" s="4">
        <f t="shared" si="51"/>
        <v>1214</v>
      </c>
      <c r="AK354" s="4">
        <f t="shared" si="52"/>
        <v>-237</v>
      </c>
      <c r="AL354" s="4">
        <f t="shared" si="53"/>
        <v>1451</v>
      </c>
      <c r="AM354" s="13">
        <f t="shared" si="54"/>
        <v>0.10000000000000053</v>
      </c>
    </row>
    <row r="355" spans="1:39" ht="15.75" thickTop="1">
      <c r="A355" s="6">
        <v>38473</v>
      </c>
      <c r="B355" s="2">
        <v>2005</v>
      </c>
      <c r="C355" s="2" t="s">
        <v>6</v>
      </c>
      <c r="D355" s="4">
        <v>1618412</v>
      </c>
      <c r="E355" s="4">
        <v>1552841</v>
      </c>
      <c r="F355" s="4">
        <v>65571</v>
      </c>
      <c r="G355" s="3">
        <v>4.0999999999999996</v>
      </c>
      <c r="H355" s="5">
        <v>1626381</v>
      </c>
      <c r="I355" s="5">
        <v>1556181</v>
      </c>
      <c r="J355" s="5">
        <v>70200</v>
      </c>
      <c r="K355" s="3">
        <v>4.3</v>
      </c>
      <c r="M355" s="12">
        <f t="shared" si="46"/>
        <v>0</v>
      </c>
      <c r="O355" s="14"/>
      <c r="P355" s="6">
        <v>38473</v>
      </c>
      <c r="Q355" s="2">
        <v>2005</v>
      </c>
      <c r="R355" s="2" t="s">
        <v>6</v>
      </c>
      <c r="S355" s="4">
        <v>1622086</v>
      </c>
      <c r="T355" s="4">
        <v>1558082</v>
      </c>
      <c r="U355" s="4">
        <v>64004</v>
      </c>
      <c r="V355" s="3">
        <v>3.9</v>
      </c>
      <c r="W355" s="5">
        <v>1624713</v>
      </c>
      <c r="X355" s="5">
        <v>1555585</v>
      </c>
      <c r="Y355" s="5">
        <v>69128</v>
      </c>
      <c r="Z355" s="3">
        <v>4.3</v>
      </c>
      <c r="AC355" s="6">
        <v>38473</v>
      </c>
      <c r="AD355" s="2">
        <v>2005</v>
      </c>
      <c r="AE355" s="2" t="s">
        <v>6</v>
      </c>
      <c r="AF355" s="4">
        <f t="shared" si="47"/>
        <v>-3674</v>
      </c>
      <c r="AG355" s="4">
        <f t="shared" si="48"/>
        <v>-5241</v>
      </c>
      <c r="AH355" s="4">
        <f t="shared" si="49"/>
        <v>1567</v>
      </c>
      <c r="AI355" s="13">
        <f t="shared" si="50"/>
        <v>0.19999999999999973</v>
      </c>
      <c r="AJ355" s="4">
        <f t="shared" si="51"/>
        <v>1668</v>
      </c>
      <c r="AK355" s="4">
        <f t="shared" si="52"/>
        <v>596</v>
      </c>
      <c r="AL355" s="4">
        <f t="shared" si="53"/>
        <v>1072</v>
      </c>
      <c r="AM355" s="13">
        <f t="shared" si="54"/>
        <v>0</v>
      </c>
    </row>
    <row r="356" spans="1:39" ht="15.75" thickTop="1">
      <c r="A356" s="6">
        <v>38504</v>
      </c>
      <c r="B356" s="2">
        <v>2005</v>
      </c>
      <c r="C356" s="2" t="s">
        <v>7</v>
      </c>
      <c r="D356" s="4">
        <v>1637763</v>
      </c>
      <c r="E356" s="4">
        <v>1567591</v>
      </c>
      <c r="F356" s="4">
        <v>70172</v>
      </c>
      <c r="G356" s="3">
        <v>4.3</v>
      </c>
      <c r="H356" s="5">
        <v>1629285</v>
      </c>
      <c r="I356" s="5">
        <v>1560026</v>
      </c>
      <c r="J356" s="5">
        <v>69259</v>
      </c>
      <c r="K356" s="3">
        <v>4.3</v>
      </c>
      <c r="M356" s="12">
        <f t="shared" si="46"/>
        <v>0</v>
      </c>
      <c r="O356" s="14"/>
      <c r="P356" s="6">
        <v>38504</v>
      </c>
      <c r="Q356" s="2">
        <v>2005</v>
      </c>
      <c r="R356" s="2" t="s">
        <v>7</v>
      </c>
      <c r="S356" s="4">
        <v>1641396</v>
      </c>
      <c r="T356" s="4">
        <v>1572482</v>
      </c>
      <c r="U356" s="4">
        <v>68914</v>
      </c>
      <c r="V356" s="3">
        <v>4.2</v>
      </c>
      <c r="W356" s="5">
        <v>1627143</v>
      </c>
      <c r="X356" s="5">
        <v>1558567</v>
      </c>
      <c r="Y356" s="5">
        <v>68576</v>
      </c>
      <c r="Z356" s="3">
        <v>4.2</v>
      </c>
      <c r="AC356" s="6">
        <v>38504</v>
      </c>
      <c r="AD356" s="2">
        <v>2005</v>
      </c>
      <c r="AE356" s="2" t="s">
        <v>7</v>
      </c>
      <c r="AF356" s="4">
        <f t="shared" si="47"/>
        <v>-3633</v>
      </c>
      <c r="AG356" s="4">
        <f t="shared" si="48"/>
        <v>-4891</v>
      </c>
      <c r="AH356" s="4">
        <f t="shared" si="49"/>
        <v>1258</v>
      </c>
      <c r="AI356" s="13">
        <f t="shared" si="50"/>
        <v>9.9999999999999645E-2</v>
      </c>
      <c r="AJ356" s="4">
        <f t="shared" si="51"/>
        <v>2142</v>
      </c>
      <c r="AK356" s="4">
        <f t="shared" si="52"/>
        <v>1459</v>
      </c>
      <c r="AL356" s="4">
        <f t="shared" si="53"/>
        <v>683</v>
      </c>
      <c r="AM356" s="13">
        <f t="shared" si="54"/>
        <v>9.9999999999999645E-2</v>
      </c>
    </row>
    <row r="357" spans="1:39" ht="15.75" thickTop="1">
      <c r="A357" s="6">
        <v>38534</v>
      </c>
      <c r="B357" s="2">
        <v>2005</v>
      </c>
      <c r="C357" s="2" t="s">
        <v>8</v>
      </c>
      <c r="D357" s="4">
        <v>1650738</v>
      </c>
      <c r="E357" s="4">
        <v>1583998</v>
      </c>
      <c r="F357" s="4">
        <v>66740</v>
      </c>
      <c r="G357" s="3">
        <v>4</v>
      </c>
      <c r="H357" s="5">
        <v>1631666</v>
      </c>
      <c r="I357" s="5">
        <v>1562922</v>
      </c>
      <c r="J357" s="5">
        <v>68744</v>
      </c>
      <c r="K357" s="3">
        <v>4.2</v>
      </c>
      <c r="M357" s="12">
        <f t="shared" si="46"/>
        <v>0</v>
      </c>
      <c r="O357" s="14"/>
      <c r="P357" s="6">
        <v>38534</v>
      </c>
      <c r="Q357" s="2">
        <v>2005</v>
      </c>
      <c r="R357" s="2" t="s">
        <v>8</v>
      </c>
      <c r="S357" s="4">
        <v>1651829</v>
      </c>
      <c r="T357" s="4">
        <v>1586244</v>
      </c>
      <c r="U357" s="4">
        <v>65585</v>
      </c>
      <c r="V357" s="3">
        <v>4</v>
      </c>
      <c r="W357" s="5">
        <v>1629435</v>
      </c>
      <c r="X357" s="5">
        <v>1561104</v>
      </c>
      <c r="Y357" s="5">
        <v>68331</v>
      </c>
      <c r="Z357" s="3">
        <v>4.2</v>
      </c>
      <c r="AC357" s="6">
        <v>38534</v>
      </c>
      <c r="AD357" s="2">
        <v>2005</v>
      </c>
      <c r="AE357" s="2" t="s">
        <v>8</v>
      </c>
      <c r="AF357" s="4">
        <f t="shared" si="47"/>
        <v>-1091</v>
      </c>
      <c r="AG357" s="4">
        <f t="shared" si="48"/>
        <v>-2246</v>
      </c>
      <c r="AH357" s="4">
        <f t="shared" si="49"/>
        <v>1155</v>
      </c>
      <c r="AI357" s="13">
        <f t="shared" si="50"/>
        <v>0</v>
      </c>
      <c r="AJ357" s="4">
        <f t="shared" si="51"/>
        <v>2231</v>
      </c>
      <c r="AK357" s="4">
        <f t="shared" si="52"/>
        <v>1818</v>
      </c>
      <c r="AL357" s="4">
        <f t="shared" si="53"/>
        <v>413</v>
      </c>
      <c r="AM357" s="13">
        <f t="shared" si="54"/>
        <v>0</v>
      </c>
    </row>
    <row r="358" spans="1:39" ht="15.75" thickTop="1">
      <c r="A358" s="6">
        <v>38565</v>
      </c>
      <c r="B358" s="2">
        <v>2005</v>
      </c>
      <c r="C358" s="2" t="s">
        <v>9</v>
      </c>
      <c r="D358" s="4">
        <v>1633253</v>
      </c>
      <c r="E358" s="4">
        <v>1569940</v>
      </c>
      <c r="F358" s="4">
        <v>63313</v>
      </c>
      <c r="G358" s="3">
        <v>3.9</v>
      </c>
      <c r="H358" s="5">
        <v>1633524</v>
      </c>
      <c r="I358" s="5">
        <v>1564894</v>
      </c>
      <c r="J358" s="5">
        <v>68630</v>
      </c>
      <c r="K358" s="3">
        <v>4.2</v>
      </c>
      <c r="M358" s="12">
        <f t="shared" si="46"/>
        <v>0</v>
      </c>
      <c r="O358" s="14"/>
      <c r="P358" s="6">
        <v>38565</v>
      </c>
      <c r="Q358" s="2">
        <v>2005</v>
      </c>
      <c r="R358" s="2" t="s">
        <v>9</v>
      </c>
      <c r="S358" s="4">
        <v>1633392</v>
      </c>
      <c r="T358" s="4">
        <v>1569097</v>
      </c>
      <c r="U358" s="4">
        <v>64295</v>
      </c>
      <c r="V358" s="3">
        <v>3.9</v>
      </c>
      <c r="W358" s="5">
        <v>1631716</v>
      </c>
      <c r="X358" s="5">
        <v>1563313</v>
      </c>
      <c r="Y358" s="5">
        <v>68403</v>
      </c>
      <c r="Z358" s="3">
        <v>4.2</v>
      </c>
      <c r="AC358" s="6">
        <v>38565</v>
      </c>
      <c r="AD358" s="2">
        <v>2005</v>
      </c>
      <c r="AE358" s="2" t="s">
        <v>9</v>
      </c>
      <c r="AF358" s="4">
        <f t="shared" si="47"/>
        <v>-139</v>
      </c>
      <c r="AG358" s="4">
        <f t="shared" si="48"/>
        <v>843</v>
      </c>
      <c r="AH358" s="4">
        <f t="shared" si="49"/>
        <v>-982</v>
      </c>
      <c r="AI358" s="13">
        <f t="shared" si="50"/>
        <v>0</v>
      </c>
      <c r="AJ358" s="4">
        <f t="shared" si="51"/>
        <v>1808</v>
      </c>
      <c r="AK358" s="4">
        <f t="shared" si="52"/>
        <v>1581</v>
      </c>
      <c r="AL358" s="4">
        <f t="shared" si="53"/>
        <v>227</v>
      </c>
      <c r="AM358" s="13">
        <f t="shared" si="54"/>
        <v>0</v>
      </c>
    </row>
    <row r="359" spans="1:39" ht="15.75" thickTop="1">
      <c r="A359" s="6">
        <v>38596</v>
      </c>
      <c r="B359" s="2">
        <v>2005</v>
      </c>
      <c r="C359" s="2" t="s">
        <v>10</v>
      </c>
      <c r="D359" s="4">
        <v>1636152</v>
      </c>
      <c r="E359" s="4">
        <v>1572650</v>
      </c>
      <c r="F359" s="4">
        <v>63502</v>
      </c>
      <c r="G359" s="3">
        <v>3.9</v>
      </c>
      <c r="H359" s="5">
        <v>1635007</v>
      </c>
      <c r="I359" s="5">
        <v>1566429</v>
      </c>
      <c r="J359" s="5">
        <v>68578</v>
      </c>
      <c r="K359" s="3">
        <v>4.2</v>
      </c>
      <c r="M359" s="12">
        <f t="shared" si="46"/>
        <v>0</v>
      </c>
      <c r="O359" s="14"/>
      <c r="P359" s="6">
        <v>38596</v>
      </c>
      <c r="Q359" s="2">
        <v>2005</v>
      </c>
      <c r="R359" s="2" t="s">
        <v>10</v>
      </c>
      <c r="S359" s="4">
        <v>1632250</v>
      </c>
      <c r="T359" s="4">
        <v>1569886</v>
      </c>
      <c r="U359" s="4">
        <v>62364</v>
      </c>
      <c r="V359" s="3">
        <v>3.8</v>
      </c>
      <c r="W359" s="5">
        <v>1633910</v>
      </c>
      <c r="X359" s="5">
        <v>1565422</v>
      </c>
      <c r="Y359" s="5">
        <v>68488</v>
      </c>
      <c r="Z359" s="3">
        <v>4.2</v>
      </c>
      <c r="AC359" s="6">
        <v>38596</v>
      </c>
      <c r="AD359" s="2">
        <v>2005</v>
      </c>
      <c r="AE359" s="2" t="s">
        <v>10</v>
      </c>
      <c r="AF359" s="4">
        <f t="shared" si="47"/>
        <v>3902</v>
      </c>
      <c r="AG359" s="4">
        <f t="shared" si="48"/>
        <v>2764</v>
      </c>
      <c r="AH359" s="4">
        <f t="shared" si="49"/>
        <v>1138</v>
      </c>
      <c r="AI359" s="13">
        <f t="shared" si="50"/>
        <v>0.10000000000000009</v>
      </c>
      <c r="AJ359" s="4">
        <f t="shared" si="51"/>
        <v>1097</v>
      </c>
      <c r="AK359" s="4">
        <f t="shared" si="52"/>
        <v>1007</v>
      </c>
      <c r="AL359" s="4">
        <f t="shared" si="53"/>
        <v>90</v>
      </c>
      <c r="AM359" s="13">
        <f t="shared" si="54"/>
        <v>0</v>
      </c>
    </row>
    <row r="360" spans="1:39" ht="15.75" thickTop="1">
      <c r="A360" s="6">
        <v>38626</v>
      </c>
      <c r="B360" s="2">
        <v>2005</v>
      </c>
      <c r="C360" s="2" t="s">
        <v>11</v>
      </c>
      <c r="D360" s="4">
        <v>1642488</v>
      </c>
      <c r="E360" s="4">
        <v>1582484</v>
      </c>
      <c r="F360" s="4">
        <v>60004</v>
      </c>
      <c r="G360" s="3">
        <v>3.7</v>
      </c>
      <c r="H360" s="5">
        <v>1636188</v>
      </c>
      <c r="I360" s="5">
        <v>1568012</v>
      </c>
      <c r="J360" s="5">
        <v>68176</v>
      </c>
      <c r="K360" s="3">
        <v>4.2</v>
      </c>
      <c r="M360" s="12">
        <f t="shared" si="46"/>
        <v>0</v>
      </c>
      <c r="O360" s="14"/>
      <c r="P360" s="6">
        <v>38626</v>
      </c>
      <c r="Q360" s="2">
        <v>2005</v>
      </c>
      <c r="R360" s="2" t="s">
        <v>11</v>
      </c>
      <c r="S360" s="4">
        <v>1643913</v>
      </c>
      <c r="T360" s="4">
        <v>1583871</v>
      </c>
      <c r="U360" s="4">
        <v>60042</v>
      </c>
      <c r="V360" s="3">
        <v>3.7</v>
      </c>
      <c r="W360" s="5">
        <v>1635932</v>
      </c>
      <c r="X360" s="5">
        <v>1567698</v>
      </c>
      <c r="Y360" s="5">
        <v>68234</v>
      </c>
      <c r="Z360" s="3">
        <v>4.2</v>
      </c>
      <c r="AC360" s="6">
        <v>38626</v>
      </c>
      <c r="AD360" s="2">
        <v>2005</v>
      </c>
      <c r="AE360" s="2" t="s">
        <v>11</v>
      </c>
      <c r="AF360" s="4">
        <f t="shared" si="47"/>
        <v>-1425</v>
      </c>
      <c r="AG360" s="4">
        <f t="shared" si="48"/>
        <v>-1387</v>
      </c>
      <c r="AH360" s="4">
        <f t="shared" si="49"/>
        <v>-38</v>
      </c>
      <c r="AI360" s="13">
        <f t="shared" si="50"/>
        <v>0</v>
      </c>
      <c r="AJ360" s="4">
        <f t="shared" si="51"/>
        <v>256</v>
      </c>
      <c r="AK360" s="4">
        <f t="shared" si="52"/>
        <v>314</v>
      </c>
      <c r="AL360" s="4">
        <f t="shared" si="53"/>
        <v>-58</v>
      </c>
      <c r="AM360" s="13">
        <f t="shared" si="54"/>
        <v>0</v>
      </c>
    </row>
    <row r="361" spans="1:39" ht="15.75" thickTop="1">
      <c r="A361" s="6">
        <v>38657</v>
      </c>
      <c r="B361" s="2">
        <v>2005</v>
      </c>
      <c r="C361" s="2" t="s">
        <v>12</v>
      </c>
      <c r="D361" s="4">
        <v>1638676</v>
      </c>
      <c r="E361" s="4">
        <v>1574712</v>
      </c>
      <c r="F361" s="4">
        <v>63964</v>
      </c>
      <c r="G361" s="3">
        <v>3.9</v>
      </c>
      <c r="H361" s="5">
        <v>1637386</v>
      </c>
      <c r="I361" s="5">
        <v>1570143</v>
      </c>
      <c r="J361" s="5">
        <v>67243</v>
      </c>
      <c r="K361" s="3">
        <v>4.0999999999999996</v>
      </c>
      <c r="M361" s="12">
        <f t="shared" si="46"/>
        <v>0</v>
      </c>
      <c r="O361" s="14"/>
      <c r="P361" s="6">
        <v>38657</v>
      </c>
      <c r="Q361" s="2">
        <v>2005</v>
      </c>
      <c r="R361" s="2" t="s">
        <v>12</v>
      </c>
      <c r="S361" s="4">
        <v>1641762</v>
      </c>
      <c r="T361" s="4">
        <v>1578876</v>
      </c>
      <c r="U361" s="4">
        <v>62886</v>
      </c>
      <c r="V361" s="3">
        <v>3.8</v>
      </c>
      <c r="W361" s="5">
        <v>1637781</v>
      </c>
      <c r="X361" s="5">
        <v>1570411</v>
      </c>
      <c r="Y361" s="5">
        <v>67370</v>
      </c>
      <c r="Z361" s="3">
        <v>4.0999999999999996</v>
      </c>
      <c r="AC361" s="6">
        <v>38657</v>
      </c>
      <c r="AD361" s="2">
        <v>2005</v>
      </c>
      <c r="AE361" s="2" t="s">
        <v>12</v>
      </c>
      <c r="AF361" s="4">
        <f t="shared" si="47"/>
        <v>-3086</v>
      </c>
      <c r="AG361" s="4">
        <f t="shared" si="48"/>
        <v>-4164</v>
      </c>
      <c r="AH361" s="4">
        <f t="shared" si="49"/>
        <v>1078</v>
      </c>
      <c r="AI361" s="13">
        <f t="shared" si="50"/>
        <v>0.10000000000000009</v>
      </c>
      <c r="AJ361" s="4">
        <f t="shared" si="51"/>
        <v>-395</v>
      </c>
      <c r="AK361" s="4">
        <f t="shared" si="52"/>
        <v>-268</v>
      </c>
      <c r="AL361" s="4">
        <f t="shared" si="53"/>
        <v>-127</v>
      </c>
      <c r="AM361" s="13">
        <f t="shared" si="54"/>
        <v>0</v>
      </c>
    </row>
    <row r="362" spans="1:39" ht="15.75" thickTop="1">
      <c r="A362" s="6">
        <v>38687</v>
      </c>
      <c r="B362" s="2">
        <v>2005</v>
      </c>
      <c r="C362" s="2" t="s">
        <v>13</v>
      </c>
      <c r="D362" s="4">
        <v>1637961</v>
      </c>
      <c r="E362" s="4">
        <v>1567257</v>
      </c>
      <c r="F362" s="4">
        <v>70704</v>
      </c>
      <c r="G362" s="3">
        <v>4.3</v>
      </c>
      <c r="H362" s="5">
        <v>1639110</v>
      </c>
      <c r="I362" s="5">
        <v>1573366</v>
      </c>
      <c r="J362" s="5">
        <v>65744</v>
      </c>
      <c r="K362" s="3">
        <v>4</v>
      </c>
      <c r="M362" s="12">
        <f t="shared" si="46"/>
        <v>0</v>
      </c>
      <c r="O362" s="14"/>
      <c r="P362" s="6">
        <v>38687</v>
      </c>
      <c r="Q362" s="2">
        <v>2005</v>
      </c>
      <c r="R362" s="2" t="s">
        <v>13</v>
      </c>
      <c r="S362" s="4">
        <v>1640329</v>
      </c>
      <c r="T362" s="4">
        <v>1568094</v>
      </c>
      <c r="U362" s="4">
        <v>72235</v>
      </c>
      <c r="V362" s="3">
        <v>4.4000000000000004</v>
      </c>
      <c r="W362" s="5">
        <v>1639693</v>
      </c>
      <c r="X362" s="5">
        <v>1573823</v>
      </c>
      <c r="Y362" s="5">
        <v>65870</v>
      </c>
      <c r="Z362" s="3">
        <v>4</v>
      </c>
      <c r="AC362" s="6">
        <v>38687</v>
      </c>
      <c r="AD362" s="2">
        <v>2005</v>
      </c>
      <c r="AE362" s="2" t="s">
        <v>13</v>
      </c>
      <c r="AF362" s="4">
        <f t="shared" si="47"/>
        <v>-2368</v>
      </c>
      <c r="AG362" s="4">
        <f t="shared" si="48"/>
        <v>-837</v>
      </c>
      <c r="AH362" s="4">
        <f t="shared" si="49"/>
        <v>-1531</v>
      </c>
      <c r="AI362" s="13">
        <f t="shared" si="50"/>
        <v>-0.10000000000000053</v>
      </c>
      <c r="AJ362" s="4">
        <f t="shared" si="51"/>
        <v>-583</v>
      </c>
      <c r="AK362" s="4">
        <f t="shared" si="52"/>
        <v>-457</v>
      </c>
      <c r="AL362" s="4">
        <f t="shared" si="53"/>
        <v>-126</v>
      </c>
      <c r="AM362" s="13">
        <f t="shared" si="54"/>
        <v>0</v>
      </c>
    </row>
    <row r="363" spans="1:39" ht="15.75" thickTop="1">
      <c r="A363" s="6">
        <v>38718</v>
      </c>
      <c r="B363" s="2">
        <v>2006</v>
      </c>
      <c r="C363" s="2" t="s">
        <v>2</v>
      </c>
      <c r="D363" s="4">
        <v>1627062</v>
      </c>
      <c r="E363" s="4">
        <v>1552917</v>
      </c>
      <c r="F363" s="4">
        <v>74145</v>
      </c>
      <c r="G363" s="3">
        <v>4.5999999999999996</v>
      </c>
      <c r="H363" s="5">
        <v>1641849</v>
      </c>
      <c r="I363" s="5">
        <v>1578060</v>
      </c>
      <c r="J363" s="5">
        <v>63789</v>
      </c>
      <c r="K363" s="3">
        <v>3.9</v>
      </c>
      <c r="M363" s="12">
        <f t="shared" si="46"/>
        <v>0</v>
      </c>
      <c r="O363" s="14"/>
      <c r="P363" s="6">
        <v>38718</v>
      </c>
      <c r="Q363" s="2">
        <v>2006</v>
      </c>
      <c r="R363" s="2" t="s">
        <v>2</v>
      </c>
      <c r="S363" s="4">
        <v>1628680</v>
      </c>
      <c r="T363" s="4">
        <v>1552931</v>
      </c>
      <c r="U363" s="4">
        <v>75749</v>
      </c>
      <c r="V363" s="3">
        <v>4.7</v>
      </c>
      <c r="W363" s="5">
        <v>1641997</v>
      </c>
      <c r="X363" s="5">
        <v>1578087</v>
      </c>
      <c r="Y363" s="5">
        <v>63910</v>
      </c>
      <c r="Z363" s="3">
        <v>3.9</v>
      </c>
      <c r="AC363" s="6">
        <v>38718</v>
      </c>
      <c r="AD363" s="2">
        <v>2006</v>
      </c>
      <c r="AE363" s="2" t="s">
        <v>2</v>
      </c>
      <c r="AF363" s="4">
        <f t="shared" si="47"/>
        <v>-1618</v>
      </c>
      <c r="AG363" s="4">
        <f t="shared" si="48"/>
        <v>-14</v>
      </c>
      <c r="AH363" s="4">
        <f t="shared" si="49"/>
        <v>-1604</v>
      </c>
      <c r="AI363" s="13">
        <f t="shared" si="50"/>
        <v>-0.10000000000000053</v>
      </c>
      <c r="AJ363" s="4">
        <f t="shared" si="51"/>
        <v>-148</v>
      </c>
      <c r="AK363" s="4">
        <f t="shared" si="52"/>
        <v>-27</v>
      </c>
      <c r="AL363" s="4">
        <f t="shared" si="53"/>
        <v>-121</v>
      </c>
      <c r="AM363" s="13">
        <f t="shared" si="54"/>
        <v>0</v>
      </c>
    </row>
    <row r="364" spans="1:39" ht="15.75" thickTop="1">
      <c r="A364" s="6">
        <v>38749</v>
      </c>
      <c r="B364" s="2">
        <v>2006</v>
      </c>
      <c r="C364" s="2" t="s">
        <v>3</v>
      </c>
      <c r="D364" s="4">
        <v>1639556</v>
      </c>
      <c r="E364" s="4">
        <v>1567938</v>
      </c>
      <c r="F364" s="4">
        <v>71618</v>
      </c>
      <c r="G364" s="3">
        <v>4.4000000000000004</v>
      </c>
      <c r="H364" s="5">
        <v>1645442</v>
      </c>
      <c r="I364" s="5">
        <v>1583664</v>
      </c>
      <c r="J364" s="5">
        <v>61778</v>
      </c>
      <c r="K364" s="3">
        <v>3.8</v>
      </c>
      <c r="M364" s="12">
        <f t="shared" si="46"/>
        <v>0</v>
      </c>
      <c r="O364" s="14"/>
      <c r="P364" s="6">
        <v>38749</v>
      </c>
      <c r="Q364" s="2">
        <v>2006</v>
      </c>
      <c r="R364" s="2" t="s">
        <v>3</v>
      </c>
      <c r="S364" s="4">
        <v>1636988</v>
      </c>
      <c r="T364" s="4">
        <v>1565105</v>
      </c>
      <c r="U364" s="4">
        <v>71883</v>
      </c>
      <c r="V364" s="3">
        <v>4.4000000000000004</v>
      </c>
      <c r="W364" s="5">
        <v>1644891</v>
      </c>
      <c r="X364" s="5">
        <v>1582984</v>
      </c>
      <c r="Y364" s="5">
        <v>61907</v>
      </c>
      <c r="Z364" s="3">
        <v>3.8</v>
      </c>
      <c r="AC364" s="6">
        <v>38749</v>
      </c>
      <c r="AD364" s="2">
        <v>2006</v>
      </c>
      <c r="AE364" s="2" t="s">
        <v>3</v>
      </c>
      <c r="AF364" s="4">
        <f t="shared" si="47"/>
        <v>2568</v>
      </c>
      <c r="AG364" s="4">
        <f t="shared" si="48"/>
        <v>2833</v>
      </c>
      <c r="AH364" s="4">
        <f t="shared" si="49"/>
        <v>-265</v>
      </c>
      <c r="AI364" s="13">
        <f t="shared" si="50"/>
        <v>0</v>
      </c>
      <c r="AJ364" s="4">
        <f t="shared" si="51"/>
        <v>551</v>
      </c>
      <c r="AK364" s="4">
        <f t="shared" si="52"/>
        <v>680</v>
      </c>
      <c r="AL364" s="4">
        <f t="shared" si="53"/>
        <v>-129</v>
      </c>
      <c r="AM364" s="13">
        <f t="shared" si="54"/>
        <v>0</v>
      </c>
    </row>
    <row r="365" spans="1:39" ht="15.75" thickTop="1">
      <c r="A365" s="6">
        <v>38777</v>
      </c>
      <c r="B365" s="2">
        <v>2006</v>
      </c>
      <c r="C365" s="2" t="s">
        <v>4</v>
      </c>
      <c r="D365" s="4">
        <v>1642467</v>
      </c>
      <c r="E365" s="4">
        <v>1577215</v>
      </c>
      <c r="F365" s="4">
        <v>65252</v>
      </c>
      <c r="G365" s="3">
        <v>4</v>
      </c>
      <c r="H365" s="5">
        <v>1649127</v>
      </c>
      <c r="I365" s="5">
        <v>1588911</v>
      </c>
      <c r="J365" s="5">
        <v>60216</v>
      </c>
      <c r="K365" s="3">
        <v>3.7</v>
      </c>
      <c r="M365" s="12">
        <f t="shared" si="46"/>
        <v>0</v>
      </c>
      <c r="O365" s="14"/>
      <c r="P365" s="6">
        <v>38777</v>
      </c>
      <c r="Q365" s="2">
        <v>2006</v>
      </c>
      <c r="R365" s="2" t="s">
        <v>4</v>
      </c>
      <c r="S365" s="4">
        <v>1642072</v>
      </c>
      <c r="T365" s="4">
        <v>1575355</v>
      </c>
      <c r="U365" s="4">
        <v>66717</v>
      </c>
      <c r="V365" s="3">
        <v>4.0999999999999996</v>
      </c>
      <c r="W365" s="5">
        <v>1648328</v>
      </c>
      <c r="X365" s="5">
        <v>1587996</v>
      </c>
      <c r="Y365" s="5">
        <v>60332</v>
      </c>
      <c r="Z365" s="3">
        <v>3.7</v>
      </c>
      <c r="AC365" s="6">
        <v>38777</v>
      </c>
      <c r="AD365" s="2">
        <v>2006</v>
      </c>
      <c r="AE365" s="2" t="s">
        <v>4</v>
      </c>
      <c r="AF365" s="4">
        <f t="shared" si="47"/>
        <v>395</v>
      </c>
      <c r="AG365" s="4">
        <f t="shared" si="48"/>
        <v>1860</v>
      </c>
      <c r="AH365" s="4">
        <f t="shared" si="49"/>
        <v>-1465</v>
      </c>
      <c r="AI365" s="13">
        <f t="shared" si="50"/>
        <v>-9.9999999999999645E-2</v>
      </c>
      <c r="AJ365" s="4">
        <f t="shared" si="51"/>
        <v>799</v>
      </c>
      <c r="AK365" s="4">
        <f t="shared" si="52"/>
        <v>915</v>
      </c>
      <c r="AL365" s="4">
        <f t="shared" si="53"/>
        <v>-116</v>
      </c>
      <c r="AM365" s="13">
        <f t="shared" si="54"/>
        <v>0</v>
      </c>
    </row>
    <row r="366" spans="1:39" ht="15.75" thickTop="1">
      <c r="A366" s="6">
        <v>38808</v>
      </c>
      <c r="B366" s="2">
        <v>2006</v>
      </c>
      <c r="C366" s="2" t="s">
        <v>5</v>
      </c>
      <c r="D366" s="4">
        <v>1649666</v>
      </c>
      <c r="E366" s="4">
        <v>1592416</v>
      </c>
      <c r="F366" s="4">
        <v>57250</v>
      </c>
      <c r="G366" s="3">
        <v>3.5</v>
      </c>
      <c r="H366" s="5">
        <v>1652328</v>
      </c>
      <c r="I366" s="5">
        <v>1592837</v>
      </c>
      <c r="J366" s="5">
        <v>59491</v>
      </c>
      <c r="K366" s="3">
        <v>3.6</v>
      </c>
      <c r="M366" s="12">
        <f t="shared" si="46"/>
        <v>0</v>
      </c>
      <c r="O366" s="14"/>
      <c r="P366" s="6">
        <v>38808</v>
      </c>
      <c r="Q366" s="2">
        <v>2006</v>
      </c>
      <c r="R366" s="2" t="s">
        <v>5</v>
      </c>
      <c r="S366" s="4">
        <v>1649177</v>
      </c>
      <c r="T366" s="4">
        <v>1591100</v>
      </c>
      <c r="U366" s="4">
        <v>58077</v>
      </c>
      <c r="V366" s="3">
        <v>3.5</v>
      </c>
      <c r="W366" s="5">
        <v>1652204</v>
      </c>
      <c r="X366" s="5">
        <v>1592607</v>
      </c>
      <c r="Y366" s="5">
        <v>59597</v>
      </c>
      <c r="Z366" s="3">
        <v>3.6</v>
      </c>
      <c r="AC366" s="6">
        <v>38808</v>
      </c>
      <c r="AD366" s="2">
        <v>2006</v>
      </c>
      <c r="AE366" s="2" t="s">
        <v>5</v>
      </c>
      <c r="AF366" s="4">
        <f t="shared" si="47"/>
        <v>489</v>
      </c>
      <c r="AG366" s="4">
        <f t="shared" si="48"/>
        <v>1316</v>
      </c>
      <c r="AH366" s="4">
        <f t="shared" si="49"/>
        <v>-827</v>
      </c>
      <c r="AI366" s="13">
        <f t="shared" si="50"/>
        <v>0</v>
      </c>
      <c r="AJ366" s="4">
        <f t="shared" si="51"/>
        <v>124</v>
      </c>
      <c r="AK366" s="4">
        <f t="shared" si="52"/>
        <v>230</v>
      </c>
      <c r="AL366" s="4">
        <f t="shared" si="53"/>
        <v>-106</v>
      </c>
      <c r="AM366" s="13">
        <f t="shared" si="54"/>
        <v>0</v>
      </c>
    </row>
    <row r="367" spans="1:39" ht="15.75" thickTop="1">
      <c r="A367" s="6">
        <v>38838</v>
      </c>
      <c r="B367" s="2">
        <v>2006</v>
      </c>
      <c r="C367" s="2" t="s">
        <v>6</v>
      </c>
      <c r="D367" s="4">
        <v>1648924</v>
      </c>
      <c r="E367" s="4">
        <v>1595556</v>
      </c>
      <c r="F367" s="4">
        <v>53368</v>
      </c>
      <c r="G367" s="3">
        <v>3.2</v>
      </c>
      <c r="H367" s="5">
        <v>1654729</v>
      </c>
      <c r="I367" s="5">
        <v>1595166</v>
      </c>
      <c r="J367" s="5">
        <v>59563</v>
      </c>
      <c r="K367" s="3">
        <v>3.6</v>
      </c>
      <c r="M367" s="12">
        <f t="shared" si="46"/>
        <v>0</v>
      </c>
      <c r="O367" s="14"/>
      <c r="P367" s="6">
        <v>38838</v>
      </c>
      <c r="Q367" s="2">
        <v>2006</v>
      </c>
      <c r="R367" s="2" t="s">
        <v>6</v>
      </c>
      <c r="S367" s="4">
        <v>1652298</v>
      </c>
      <c r="T367" s="4">
        <v>1598104</v>
      </c>
      <c r="U367" s="4">
        <v>54194</v>
      </c>
      <c r="V367" s="3">
        <v>3.3</v>
      </c>
      <c r="W367" s="5">
        <v>1656243</v>
      </c>
      <c r="X367" s="5">
        <v>1596495</v>
      </c>
      <c r="Y367" s="5">
        <v>59748</v>
      </c>
      <c r="Z367" s="3">
        <v>3.6</v>
      </c>
      <c r="AC367" s="6">
        <v>38838</v>
      </c>
      <c r="AD367" s="2">
        <v>2006</v>
      </c>
      <c r="AE367" s="2" t="s">
        <v>6</v>
      </c>
      <c r="AF367" s="4">
        <f t="shared" si="47"/>
        <v>-3374</v>
      </c>
      <c r="AG367" s="4">
        <f t="shared" si="48"/>
        <v>-2548</v>
      </c>
      <c r="AH367" s="4">
        <f t="shared" si="49"/>
        <v>-826</v>
      </c>
      <c r="AI367" s="13">
        <f t="shared" si="50"/>
        <v>-9.9999999999999645E-2</v>
      </c>
      <c r="AJ367" s="4">
        <f t="shared" si="51"/>
        <v>-1514</v>
      </c>
      <c r="AK367" s="4">
        <f t="shared" si="52"/>
        <v>-1329</v>
      </c>
      <c r="AL367" s="4">
        <f t="shared" si="53"/>
        <v>-185</v>
      </c>
      <c r="AM367" s="13">
        <f t="shared" si="54"/>
        <v>0</v>
      </c>
    </row>
    <row r="368" spans="1:39" ht="15.75" thickTop="1">
      <c r="A368" s="6">
        <v>38869</v>
      </c>
      <c r="B368" s="2">
        <v>2006</v>
      </c>
      <c r="C368" s="2" t="s">
        <v>7</v>
      </c>
      <c r="D368" s="4">
        <v>1670629</v>
      </c>
      <c r="E368" s="4">
        <v>1609896</v>
      </c>
      <c r="F368" s="4">
        <v>60733</v>
      </c>
      <c r="G368" s="3">
        <v>3.6</v>
      </c>
      <c r="H368" s="5">
        <v>1656339</v>
      </c>
      <c r="I368" s="5">
        <v>1596192</v>
      </c>
      <c r="J368" s="5">
        <v>60147</v>
      </c>
      <c r="K368" s="3">
        <v>3.6</v>
      </c>
      <c r="M368" s="12">
        <f t="shared" si="46"/>
        <v>0</v>
      </c>
      <c r="O368" s="14"/>
      <c r="P368" s="6">
        <v>38869</v>
      </c>
      <c r="Q368" s="2">
        <v>2006</v>
      </c>
      <c r="R368" s="2" t="s">
        <v>7</v>
      </c>
      <c r="S368" s="4">
        <v>1674258</v>
      </c>
      <c r="T368" s="4">
        <v>1614081</v>
      </c>
      <c r="U368" s="4">
        <v>60177</v>
      </c>
      <c r="V368" s="3">
        <v>3.6</v>
      </c>
      <c r="W368" s="5">
        <v>1660041</v>
      </c>
      <c r="X368" s="5">
        <v>1599499</v>
      </c>
      <c r="Y368" s="5">
        <v>60542</v>
      </c>
      <c r="Z368" s="3">
        <v>3.6</v>
      </c>
      <c r="AC368" s="6">
        <v>38869</v>
      </c>
      <c r="AD368" s="2">
        <v>2006</v>
      </c>
      <c r="AE368" s="2" t="s">
        <v>7</v>
      </c>
      <c r="AF368" s="4">
        <f t="shared" si="47"/>
        <v>-3629</v>
      </c>
      <c r="AG368" s="4">
        <f t="shared" si="48"/>
        <v>-4185</v>
      </c>
      <c r="AH368" s="4">
        <f t="shared" si="49"/>
        <v>556</v>
      </c>
      <c r="AI368" s="13">
        <f t="shared" si="50"/>
        <v>0</v>
      </c>
      <c r="AJ368" s="4">
        <f t="shared" si="51"/>
        <v>-3702</v>
      </c>
      <c r="AK368" s="4">
        <f t="shared" si="52"/>
        <v>-3307</v>
      </c>
      <c r="AL368" s="4">
        <f t="shared" si="53"/>
        <v>-395</v>
      </c>
      <c r="AM368" s="13">
        <f t="shared" si="54"/>
        <v>0</v>
      </c>
    </row>
    <row r="369" spans="1:39" ht="15.75" thickTop="1">
      <c r="A369" s="6">
        <v>38899</v>
      </c>
      <c r="B369" s="2">
        <v>2006</v>
      </c>
      <c r="C369" s="2" t="s">
        <v>8</v>
      </c>
      <c r="D369" s="4">
        <v>1672150</v>
      </c>
      <c r="E369" s="4">
        <v>1612446</v>
      </c>
      <c r="F369" s="4">
        <v>59704</v>
      </c>
      <c r="G369" s="3">
        <v>3.6</v>
      </c>
      <c r="H369" s="5">
        <v>1657590</v>
      </c>
      <c r="I369" s="5">
        <v>1596824</v>
      </c>
      <c r="J369" s="5">
        <v>60766</v>
      </c>
      <c r="K369" s="3">
        <v>3.7</v>
      </c>
      <c r="M369" s="12">
        <f t="shared" si="46"/>
        <v>0</v>
      </c>
      <c r="O369" s="14"/>
      <c r="P369" s="6">
        <v>38899</v>
      </c>
      <c r="Q369" s="2">
        <v>2006</v>
      </c>
      <c r="R369" s="2" t="s">
        <v>8</v>
      </c>
      <c r="S369" s="4">
        <v>1680778</v>
      </c>
      <c r="T369" s="4">
        <v>1623216</v>
      </c>
      <c r="U369" s="4">
        <v>57562</v>
      </c>
      <c r="V369" s="3">
        <v>3.4</v>
      </c>
      <c r="W369" s="5">
        <v>1663198</v>
      </c>
      <c r="X369" s="5">
        <v>1601709</v>
      </c>
      <c r="Y369" s="5">
        <v>61489</v>
      </c>
      <c r="Z369" s="3">
        <v>3.7</v>
      </c>
      <c r="AC369" s="6">
        <v>38899</v>
      </c>
      <c r="AD369" s="2">
        <v>2006</v>
      </c>
      <c r="AE369" s="2" t="s">
        <v>8</v>
      </c>
      <c r="AF369" s="4">
        <f t="shared" si="47"/>
        <v>-8628</v>
      </c>
      <c r="AG369" s="4">
        <f t="shared" si="48"/>
        <v>-10770</v>
      </c>
      <c r="AH369" s="4">
        <f t="shared" si="49"/>
        <v>2142</v>
      </c>
      <c r="AI369" s="13">
        <f t="shared" si="50"/>
        <v>0.20000000000000018</v>
      </c>
      <c r="AJ369" s="4">
        <f t="shared" si="51"/>
        <v>-5608</v>
      </c>
      <c r="AK369" s="4">
        <f t="shared" si="52"/>
        <v>-4885</v>
      </c>
      <c r="AL369" s="4">
        <f t="shared" si="53"/>
        <v>-723</v>
      </c>
      <c r="AM369" s="13">
        <f t="shared" si="54"/>
        <v>0</v>
      </c>
    </row>
    <row r="370" spans="1:39" ht="15.75" thickTop="1">
      <c r="A370" s="6">
        <v>38930</v>
      </c>
      <c r="B370" s="2">
        <v>2006</v>
      </c>
      <c r="C370" s="2" t="s">
        <v>9</v>
      </c>
      <c r="D370" s="4">
        <v>1656898</v>
      </c>
      <c r="E370" s="4">
        <v>1597960</v>
      </c>
      <c r="F370" s="4">
        <v>58938</v>
      </c>
      <c r="G370" s="3">
        <v>3.6</v>
      </c>
      <c r="H370" s="5">
        <v>1659099</v>
      </c>
      <c r="I370" s="5">
        <v>1597910</v>
      </c>
      <c r="J370" s="5">
        <v>61189</v>
      </c>
      <c r="K370" s="3">
        <v>3.7</v>
      </c>
      <c r="M370" s="12">
        <f t="shared" si="46"/>
        <v>0</v>
      </c>
      <c r="O370" s="14"/>
      <c r="P370" s="6">
        <v>38930</v>
      </c>
      <c r="Q370" s="2">
        <v>2006</v>
      </c>
      <c r="R370" s="2" t="s">
        <v>9</v>
      </c>
      <c r="S370" s="4">
        <v>1664924</v>
      </c>
      <c r="T370" s="4">
        <v>1605391</v>
      </c>
      <c r="U370" s="4">
        <v>59533</v>
      </c>
      <c r="V370" s="3">
        <v>3.6</v>
      </c>
      <c r="W370" s="5">
        <v>1665323</v>
      </c>
      <c r="X370" s="5">
        <v>1603200</v>
      </c>
      <c r="Y370" s="5">
        <v>62123</v>
      </c>
      <c r="Z370" s="3">
        <v>3.7</v>
      </c>
      <c r="AC370" s="6">
        <v>38930</v>
      </c>
      <c r="AD370" s="2">
        <v>2006</v>
      </c>
      <c r="AE370" s="2" t="s">
        <v>9</v>
      </c>
      <c r="AF370" s="4">
        <f t="shared" si="47"/>
        <v>-8026</v>
      </c>
      <c r="AG370" s="4">
        <f t="shared" si="48"/>
        <v>-7431</v>
      </c>
      <c r="AH370" s="4">
        <f t="shared" si="49"/>
        <v>-595</v>
      </c>
      <c r="AI370" s="13">
        <f t="shared" si="50"/>
        <v>0</v>
      </c>
      <c r="AJ370" s="4">
        <f t="shared" si="51"/>
        <v>-6224</v>
      </c>
      <c r="AK370" s="4">
        <f t="shared" si="52"/>
        <v>-5290</v>
      </c>
      <c r="AL370" s="4">
        <f t="shared" si="53"/>
        <v>-934</v>
      </c>
      <c r="AM370" s="13">
        <f t="shared" si="54"/>
        <v>0</v>
      </c>
    </row>
    <row r="371" spans="1:39" ht="15.75" thickTop="1">
      <c r="A371" s="6">
        <v>38961</v>
      </c>
      <c r="B371" s="2">
        <v>2006</v>
      </c>
      <c r="C371" s="2" t="s">
        <v>10</v>
      </c>
      <c r="D371" s="4">
        <v>1660546</v>
      </c>
      <c r="E371" s="4">
        <v>1604352</v>
      </c>
      <c r="F371" s="4">
        <v>56194</v>
      </c>
      <c r="G371" s="3">
        <v>3.4</v>
      </c>
      <c r="H371" s="5">
        <v>1661018</v>
      </c>
      <c r="I371" s="5">
        <v>1599582</v>
      </c>
      <c r="J371" s="5">
        <v>61436</v>
      </c>
      <c r="K371" s="3">
        <v>3.7</v>
      </c>
      <c r="M371" s="12">
        <f t="shared" si="46"/>
        <v>0</v>
      </c>
      <c r="O371" s="14"/>
      <c r="P371" s="6">
        <v>38961</v>
      </c>
      <c r="Q371" s="2">
        <v>2006</v>
      </c>
      <c r="R371" s="2" t="s">
        <v>10</v>
      </c>
      <c r="S371" s="4">
        <v>1662751</v>
      </c>
      <c r="T371" s="4">
        <v>1606082</v>
      </c>
      <c r="U371" s="4">
        <v>56669</v>
      </c>
      <c r="V371" s="3">
        <v>3.4</v>
      </c>
      <c r="W371" s="5">
        <v>1666368</v>
      </c>
      <c r="X371" s="5">
        <v>1603934</v>
      </c>
      <c r="Y371" s="5">
        <v>62434</v>
      </c>
      <c r="Z371" s="3">
        <v>3.7</v>
      </c>
      <c r="AC371" s="6">
        <v>38961</v>
      </c>
      <c r="AD371" s="2">
        <v>2006</v>
      </c>
      <c r="AE371" s="2" t="s">
        <v>10</v>
      </c>
      <c r="AF371" s="4">
        <f t="shared" si="47"/>
        <v>-2205</v>
      </c>
      <c r="AG371" s="4">
        <f t="shared" si="48"/>
        <v>-1730</v>
      </c>
      <c r="AH371" s="4">
        <f t="shared" si="49"/>
        <v>-475</v>
      </c>
      <c r="AI371" s="13">
        <f t="shared" si="50"/>
        <v>0</v>
      </c>
      <c r="AJ371" s="4">
        <f t="shared" si="51"/>
        <v>-5350</v>
      </c>
      <c r="AK371" s="4">
        <f t="shared" si="52"/>
        <v>-4352</v>
      </c>
      <c r="AL371" s="4">
        <f t="shared" si="53"/>
        <v>-998</v>
      </c>
      <c r="AM371" s="13">
        <f t="shared" si="54"/>
        <v>0</v>
      </c>
    </row>
    <row r="372" spans="1:39" ht="15.75" thickTop="1">
      <c r="A372" s="6">
        <v>38991</v>
      </c>
      <c r="B372" s="2">
        <v>2006</v>
      </c>
      <c r="C372" s="2" t="s">
        <v>11</v>
      </c>
      <c r="D372" s="4">
        <v>1669485</v>
      </c>
      <c r="E372" s="4">
        <v>1617191</v>
      </c>
      <c r="F372" s="4">
        <v>52294</v>
      </c>
      <c r="G372" s="3">
        <v>3.1</v>
      </c>
      <c r="H372" s="5">
        <v>1662986</v>
      </c>
      <c r="I372" s="5">
        <v>1601611</v>
      </c>
      <c r="J372" s="5">
        <v>61375</v>
      </c>
      <c r="K372" s="3">
        <v>3.7</v>
      </c>
      <c r="M372" s="12">
        <f t="shared" si="46"/>
        <v>0</v>
      </c>
      <c r="O372" s="14"/>
      <c r="P372" s="6">
        <v>38991</v>
      </c>
      <c r="Q372" s="2">
        <v>2006</v>
      </c>
      <c r="R372" s="2" t="s">
        <v>11</v>
      </c>
      <c r="S372" s="4">
        <v>1672595</v>
      </c>
      <c r="T372" s="4">
        <v>1618858</v>
      </c>
      <c r="U372" s="4">
        <v>53737</v>
      </c>
      <c r="V372" s="3">
        <v>3.2</v>
      </c>
      <c r="W372" s="5">
        <v>1666246</v>
      </c>
      <c r="X372" s="5">
        <v>1603853</v>
      </c>
      <c r="Y372" s="5">
        <v>62393</v>
      </c>
      <c r="Z372" s="3">
        <v>3.7</v>
      </c>
      <c r="AC372" s="6">
        <v>38991</v>
      </c>
      <c r="AD372" s="2">
        <v>2006</v>
      </c>
      <c r="AE372" s="2" t="s">
        <v>11</v>
      </c>
      <c r="AF372" s="4">
        <f t="shared" si="47"/>
        <v>-3110</v>
      </c>
      <c r="AG372" s="4">
        <f t="shared" si="48"/>
        <v>-1667</v>
      </c>
      <c r="AH372" s="4">
        <f t="shared" si="49"/>
        <v>-1443</v>
      </c>
      <c r="AI372" s="13">
        <f t="shared" si="50"/>
        <v>-0.10000000000000009</v>
      </c>
      <c r="AJ372" s="4">
        <f t="shared" si="51"/>
        <v>-3260</v>
      </c>
      <c r="AK372" s="4">
        <f t="shared" si="52"/>
        <v>-2242</v>
      </c>
      <c r="AL372" s="4">
        <f t="shared" si="53"/>
        <v>-1018</v>
      </c>
      <c r="AM372" s="13">
        <f t="shared" si="54"/>
        <v>0</v>
      </c>
    </row>
    <row r="373" spans="1:39" ht="15.75" thickTop="1">
      <c r="A373" s="6">
        <v>39022</v>
      </c>
      <c r="B373" s="2">
        <v>2006</v>
      </c>
      <c r="C373" s="2" t="s">
        <v>12</v>
      </c>
      <c r="D373" s="4">
        <v>1666414</v>
      </c>
      <c r="E373" s="4">
        <v>1611234</v>
      </c>
      <c r="F373" s="4">
        <v>55180</v>
      </c>
      <c r="G373" s="3">
        <v>3.3</v>
      </c>
      <c r="H373" s="5">
        <v>1664385</v>
      </c>
      <c r="I373" s="5">
        <v>1603265</v>
      </c>
      <c r="J373" s="5">
        <v>61120</v>
      </c>
      <c r="K373" s="3">
        <v>3.7</v>
      </c>
      <c r="M373" s="12">
        <f t="shared" si="46"/>
        <v>0</v>
      </c>
      <c r="O373" s="14"/>
      <c r="P373" s="6">
        <v>39022</v>
      </c>
      <c r="Q373" s="2">
        <v>2006</v>
      </c>
      <c r="R373" s="2" t="s">
        <v>12</v>
      </c>
      <c r="S373" s="4">
        <v>1667432</v>
      </c>
      <c r="T373" s="4">
        <v>1611380</v>
      </c>
      <c r="U373" s="4">
        <v>56052</v>
      </c>
      <c r="V373" s="3">
        <v>3.4</v>
      </c>
      <c r="W373" s="5">
        <v>1664992</v>
      </c>
      <c r="X373" s="5">
        <v>1602844</v>
      </c>
      <c r="Y373" s="5">
        <v>62148</v>
      </c>
      <c r="Z373" s="3">
        <v>3.7</v>
      </c>
      <c r="AC373" s="6">
        <v>39022</v>
      </c>
      <c r="AD373" s="2">
        <v>2006</v>
      </c>
      <c r="AE373" s="2" t="s">
        <v>12</v>
      </c>
      <c r="AF373" s="4">
        <f t="shared" si="47"/>
        <v>-1018</v>
      </c>
      <c r="AG373" s="4">
        <f t="shared" si="48"/>
        <v>-146</v>
      </c>
      <c r="AH373" s="4">
        <f t="shared" si="49"/>
        <v>-872</v>
      </c>
      <c r="AI373" s="13">
        <f t="shared" si="50"/>
        <v>-0.10000000000000009</v>
      </c>
      <c r="AJ373" s="4">
        <f t="shared" si="51"/>
        <v>-607</v>
      </c>
      <c r="AK373" s="4">
        <f t="shared" si="52"/>
        <v>421</v>
      </c>
      <c r="AL373" s="4">
        <f t="shared" si="53"/>
        <v>-1028</v>
      </c>
      <c r="AM373" s="13">
        <f t="shared" si="54"/>
        <v>0</v>
      </c>
    </row>
    <row r="374" spans="1:39" ht="15.75" thickTop="1">
      <c r="A374" s="6">
        <v>39052</v>
      </c>
      <c r="B374" s="2">
        <v>2006</v>
      </c>
      <c r="C374" s="2" t="s">
        <v>13</v>
      </c>
      <c r="D374" s="4">
        <v>1667285</v>
      </c>
      <c r="E374" s="4">
        <v>1605001</v>
      </c>
      <c r="F374" s="4">
        <v>62284</v>
      </c>
      <c r="G374" s="3">
        <v>3.7</v>
      </c>
      <c r="H374" s="5">
        <v>1664469</v>
      </c>
      <c r="I374" s="5">
        <v>1603613</v>
      </c>
      <c r="J374" s="5">
        <v>60856</v>
      </c>
      <c r="K374" s="3">
        <v>3.7</v>
      </c>
      <c r="M374" s="12">
        <f t="shared" si="46"/>
        <v>0</v>
      </c>
      <c r="O374" s="14"/>
      <c r="P374" s="6">
        <v>39052</v>
      </c>
      <c r="Q374" s="2">
        <v>2006</v>
      </c>
      <c r="R374" s="2" t="s">
        <v>13</v>
      </c>
      <c r="S374" s="4">
        <v>1659056</v>
      </c>
      <c r="T374" s="4">
        <v>1596756</v>
      </c>
      <c r="U374" s="4">
        <v>62300</v>
      </c>
      <c r="V374" s="3">
        <v>3.8</v>
      </c>
      <c r="W374" s="5">
        <v>1662815</v>
      </c>
      <c r="X374" s="5">
        <v>1600945</v>
      </c>
      <c r="Y374" s="5">
        <v>61870</v>
      </c>
      <c r="Z374" s="3">
        <v>3.7</v>
      </c>
      <c r="AC374" s="6">
        <v>39052</v>
      </c>
      <c r="AD374" s="2">
        <v>2006</v>
      </c>
      <c r="AE374" s="2" t="s">
        <v>13</v>
      </c>
      <c r="AF374" s="4">
        <f t="shared" si="47"/>
        <v>8229</v>
      </c>
      <c r="AG374" s="4">
        <f t="shared" si="48"/>
        <v>8245</v>
      </c>
      <c r="AH374" s="4">
        <f t="shared" si="49"/>
        <v>-16</v>
      </c>
      <c r="AI374" s="13">
        <f t="shared" si="50"/>
        <v>-9.9999999999999645E-2</v>
      </c>
      <c r="AJ374" s="4">
        <f t="shared" si="51"/>
        <v>1654</v>
      </c>
      <c r="AK374" s="4">
        <f t="shared" si="52"/>
        <v>2668</v>
      </c>
      <c r="AL374" s="4">
        <f t="shared" si="53"/>
        <v>-1014</v>
      </c>
      <c r="AM374" s="13">
        <f t="shared" si="54"/>
        <v>0</v>
      </c>
    </row>
    <row r="375" spans="1:39" ht="15.75" thickTop="1">
      <c r="A375" s="6">
        <v>39083</v>
      </c>
      <c r="B375" s="2">
        <v>2007</v>
      </c>
      <c r="C375" s="2" t="s">
        <v>2</v>
      </c>
      <c r="D375" s="4">
        <v>1653171</v>
      </c>
      <c r="E375" s="4">
        <v>1578240</v>
      </c>
      <c r="F375" s="4">
        <v>74931</v>
      </c>
      <c r="G375" s="3">
        <v>4.5</v>
      </c>
      <c r="H375" s="5">
        <v>1663289</v>
      </c>
      <c r="I375" s="5">
        <v>1602493</v>
      </c>
      <c r="J375" s="5">
        <v>60796</v>
      </c>
      <c r="K375" s="3">
        <v>3.7</v>
      </c>
      <c r="M375" s="12">
        <f t="shared" si="46"/>
        <v>0</v>
      </c>
      <c r="O375" s="14"/>
      <c r="P375" s="6">
        <v>39083</v>
      </c>
      <c r="Q375" s="2">
        <v>2007</v>
      </c>
      <c r="R375" s="2" t="s">
        <v>2</v>
      </c>
      <c r="S375" s="4">
        <v>1646977</v>
      </c>
      <c r="T375" s="4">
        <v>1572424</v>
      </c>
      <c r="U375" s="4">
        <v>74553</v>
      </c>
      <c r="V375" s="3">
        <v>4.5</v>
      </c>
      <c r="W375" s="5">
        <v>1660329</v>
      </c>
      <c r="X375" s="5">
        <v>1598590</v>
      </c>
      <c r="Y375" s="5">
        <v>61739</v>
      </c>
      <c r="Z375" s="3">
        <v>3.7</v>
      </c>
      <c r="AC375" s="6">
        <v>39083</v>
      </c>
      <c r="AD375" s="2">
        <v>2007</v>
      </c>
      <c r="AE375" s="2" t="s">
        <v>2</v>
      </c>
      <c r="AF375" s="4">
        <f t="shared" si="47"/>
        <v>6194</v>
      </c>
      <c r="AG375" s="4">
        <f t="shared" si="48"/>
        <v>5816</v>
      </c>
      <c r="AH375" s="4">
        <f t="shared" si="49"/>
        <v>378</v>
      </c>
      <c r="AI375" s="13">
        <f t="shared" si="50"/>
        <v>0</v>
      </c>
      <c r="AJ375" s="4">
        <f t="shared" si="51"/>
        <v>2960</v>
      </c>
      <c r="AK375" s="4">
        <f t="shared" si="52"/>
        <v>3903</v>
      </c>
      <c r="AL375" s="4">
        <f t="shared" si="53"/>
        <v>-943</v>
      </c>
      <c r="AM375" s="13">
        <f t="shared" si="54"/>
        <v>0</v>
      </c>
    </row>
    <row r="376" spans="1:39" ht="15.75" thickTop="1">
      <c r="A376" s="6">
        <v>39114</v>
      </c>
      <c r="B376" s="2">
        <v>2007</v>
      </c>
      <c r="C376" s="2" t="s">
        <v>3</v>
      </c>
      <c r="D376" s="4">
        <v>1652073</v>
      </c>
      <c r="E376" s="4">
        <v>1580830</v>
      </c>
      <c r="F376" s="4">
        <v>71243</v>
      </c>
      <c r="G376" s="3">
        <v>4.3</v>
      </c>
      <c r="H376" s="5">
        <v>1661602</v>
      </c>
      <c r="I376" s="5">
        <v>1600672</v>
      </c>
      <c r="J376" s="5">
        <v>60930</v>
      </c>
      <c r="K376" s="3">
        <v>3.7</v>
      </c>
      <c r="M376" s="12">
        <f t="shared" si="46"/>
        <v>0</v>
      </c>
      <c r="O376" s="14"/>
      <c r="P376" s="6">
        <v>39114</v>
      </c>
      <c r="Q376" s="2">
        <v>2007</v>
      </c>
      <c r="R376" s="2" t="s">
        <v>3</v>
      </c>
      <c r="S376" s="4">
        <v>1650417</v>
      </c>
      <c r="T376" s="4">
        <v>1576772</v>
      </c>
      <c r="U376" s="4">
        <v>73645</v>
      </c>
      <c r="V376" s="3">
        <v>4.5</v>
      </c>
      <c r="W376" s="5">
        <v>1658251</v>
      </c>
      <c r="X376" s="5">
        <v>1596475</v>
      </c>
      <c r="Y376" s="5">
        <v>61776</v>
      </c>
      <c r="Z376" s="3">
        <v>3.7</v>
      </c>
      <c r="AC376" s="6">
        <v>39114</v>
      </c>
      <c r="AD376" s="2">
        <v>2007</v>
      </c>
      <c r="AE376" s="2" t="s">
        <v>3</v>
      </c>
      <c r="AF376" s="4">
        <f t="shared" si="47"/>
        <v>1656</v>
      </c>
      <c r="AG376" s="4">
        <f t="shared" si="48"/>
        <v>4058</v>
      </c>
      <c r="AH376" s="4">
        <f t="shared" si="49"/>
        <v>-2402</v>
      </c>
      <c r="AI376" s="13">
        <f t="shared" si="50"/>
        <v>-0.20000000000000018</v>
      </c>
      <c r="AJ376" s="4">
        <f t="shared" si="51"/>
        <v>3351</v>
      </c>
      <c r="AK376" s="4">
        <f t="shared" si="52"/>
        <v>4197</v>
      </c>
      <c r="AL376" s="4">
        <f t="shared" si="53"/>
        <v>-846</v>
      </c>
      <c r="AM376" s="13">
        <f t="shared" si="54"/>
        <v>0</v>
      </c>
    </row>
    <row r="377" spans="1:39" ht="15.75" thickTop="1">
      <c r="A377" s="6">
        <v>39142</v>
      </c>
      <c r="B377" s="2">
        <v>2007</v>
      </c>
      <c r="C377" s="2" t="s">
        <v>4</v>
      </c>
      <c r="D377" s="4">
        <v>1651916</v>
      </c>
      <c r="E377" s="4">
        <v>1585442</v>
      </c>
      <c r="F377" s="4">
        <v>66474</v>
      </c>
      <c r="G377" s="3">
        <v>4</v>
      </c>
      <c r="H377" s="5">
        <v>1659975</v>
      </c>
      <c r="I377" s="5">
        <v>1598932</v>
      </c>
      <c r="J377" s="5">
        <v>61043</v>
      </c>
      <c r="K377" s="3">
        <v>3.7</v>
      </c>
      <c r="M377" s="12">
        <f t="shared" si="46"/>
        <v>0</v>
      </c>
      <c r="O377" s="14"/>
      <c r="P377" s="6">
        <v>39142</v>
      </c>
      <c r="Q377" s="2">
        <v>2007</v>
      </c>
      <c r="R377" s="2" t="s">
        <v>4</v>
      </c>
      <c r="S377" s="4">
        <v>1650660</v>
      </c>
      <c r="T377" s="4">
        <v>1582010</v>
      </c>
      <c r="U377" s="4">
        <v>68650</v>
      </c>
      <c r="V377" s="3">
        <v>4.2</v>
      </c>
      <c r="W377" s="5">
        <v>1656958</v>
      </c>
      <c r="X377" s="5">
        <v>1595162</v>
      </c>
      <c r="Y377" s="5">
        <v>61796</v>
      </c>
      <c r="Z377" s="3">
        <v>3.7</v>
      </c>
      <c r="AC377" s="6">
        <v>39142</v>
      </c>
      <c r="AD377" s="2">
        <v>2007</v>
      </c>
      <c r="AE377" s="2" t="s">
        <v>4</v>
      </c>
      <c r="AF377" s="4">
        <f t="shared" si="47"/>
        <v>1256</v>
      </c>
      <c r="AG377" s="4">
        <f t="shared" si="48"/>
        <v>3432</v>
      </c>
      <c r="AH377" s="4">
        <f t="shared" si="49"/>
        <v>-2176</v>
      </c>
      <c r="AI377" s="13">
        <f t="shared" si="50"/>
        <v>-0.20000000000000018</v>
      </c>
      <c r="AJ377" s="4">
        <f t="shared" si="51"/>
        <v>3017</v>
      </c>
      <c r="AK377" s="4">
        <f t="shared" si="52"/>
        <v>3770</v>
      </c>
      <c r="AL377" s="4">
        <f t="shared" si="53"/>
        <v>-753</v>
      </c>
      <c r="AM377" s="13">
        <f t="shared" si="54"/>
        <v>0</v>
      </c>
    </row>
    <row r="378" spans="1:39" ht="15.75" thickTop="1">
      <c r="A378" s="6">
        <v>39173</v>
      </c>
      <c r="B378" s="2">
        <v>2007</v>
      </c>
      <c r="C378" s="2" t="s">
        <v>5</v>
      </c>
      <c r="D378" s="4">
        <v>1651206</v>
      </c>
      <c r="E378" s="4">
        <v>1591196</v>
      </c>
      <c r="F378" s="4">
        <v>60010</v>
      </c>
      <c r="G378" s="3">
        <v>3.6</v>
      </c>
      <c r="H378" s="5">
        <v>1658797</v>
      </c>
      <c r="I378" s="5">
        <v>1597745</v>
      </c>
      <c r="J378" s="5">
        <v>61052</v>
      </c>
      <c r="K378" s="3">
        <v>3.7</v>
      </c>
      <c r="M378" s="12">
        <f t="shared" si="46"/>
        <v>0</v>
      </c>
      <c r="O378" s="14"/>
      <c r="P378" s="6">
        <v>39173</v>
      </c>
      <c r="Q378" s="2">
        <v>2007</v>
      </c>
      <c r="R378" s="2" t="s">
        <v>5</v>
      </c>
      <c r="S378" s="4">
        <v>1651693</v>
      </c>
      <c r="T378" s="4">
        <v>1590926</v>
      </c>
      <c r="U378" s="4">
        <v>60767</v>
      </c>
      <c r="V378" s="3">
        <v>3.7</v>
      </c>
      <c r="W378" s="5">
        <v>1656558</v>
      </c>
      <c r="X378" s="5">
        <v>1594903</v>
      </c>
      <c r="Y378" s="5">
        <v>61655</v>
      </c>
      <c r="Z378" s="3">
        <v>3.7</v>
      </c>
      <c r="AC378" s="6">
        <v>39173</v>
      </c>
      <c r="AD378" s="2">
        <v>2007</v>
      </c>
      <c r="AE378" s="2" t="s">
        <v>5</v>
      </c>
      <c r="AF378" s="4">
        <f t="shared" si="47"/>
        <v>-487</v>
      </c>
      <c r="AG378" s="4">
        <f t="shared" si="48"/>
        <v>270</v>
      </c>
      <c r="AH378" s="4">
        <f t="shared" si="49"/>
        <v>-757</v>
      </c>
      <c r="AI378" s="13">
        <f t="shared" si="50"/>
        <v>-0.10000000000000009</v>
      </c>
      <c r="AJ378" s="4">
        <f t="shared" si="51"/>
        <v>2239</v>
      </c>
      <c r="AK378" s="4">
        <f t="shared" si="52"/>
        <v>2842</v>
      </c>
      <c r="AL378" s="4">
        <f t="shared" si="53"/>
        <v>-603</v>
      </c>
      <c r="AM378" s="13">
        <f t="shared" si="54"/>
        <v>0</v>
      </c>
    </row>
    <row r="379" spans="1:39" ht="15.75" thickTop="1">
      <c r="A379" s="6">
        <v>39203</v>
      </c>
      <c r="B379" s="2">
        <v>2007</v>
      </c>
      <c r="C379" s="2" t="s">
        <v>6</v>
      </c>
      <c r="D379" s="4">
        <v>1651417</v>
      </c>
      <c r="E379" s="4">
        <v>1595928</v>
      </c>
      <c r="F379" s="4">
        <v>55489</v>
      </c>
      <c r="G379" s="3">
        <v>3.4</v>
      </c>
      <c r="H379" s="5">
        <v>1658248</v>
      </c>
      <c r="I379" s="5">
        <v>1597178</v>
      </c>
      <c r="J379" s="5">
        <v>61070</v>
      </c>
      <c r="K379" s="3">
        <v>3.7</v>
      </c>
      <c r="M379" s="12">
        <f t="shared" si="46"/>
        <v>0</v>
      </c>
      <c r="O379" s="14"/>
      <c r="P379" s="6">
        <v>39203</v>
      </c>
      <c r="Q379" s="2">
        <v>2007</v>
      </c>
      <c r="R379" s="2" t="s">
        <v>6</v>
      </c>
      <c r="S379" s="4">
        <v>1651489</v>
      </c>
      <c r="T379" s="4">
        <v>1596545</v>
      </c>
      <c r="U379" s="4">
        <v>54944</v>
      </c>
      <c r="V379" s="3">
        <v>3.3</v>
      </c>
      <c r="W379" s="5">
        <v>1656999</v>
      </c>
      <c r="X379" s="5">
        <v>1595588</v>
      </c>
      <c r="Y379" s="5">
        <v>61411</v>
      </c>
      <c r="Z379" s="3">
        <v>3.7</v>
      </c>
      <c r="AC379" s="6">
        <v>39203</v>
      </c>
      <c r="AD379" s="2">
        <v>2007</v>
      </c>
      <c r="AE379" s="2" t="s">
        <v>6</v>
      </c>
      <c r="AF379" s="4">
        <f t="shared" si="47"/>
        <v>-72</v>
      </c>
      <c r="AG379" s="4">
        <f t="shared" si="48"/>
        <v>-617</v>
      </c>
      <c r="AH379" s="4">
        <f t="shared" si="49"/>
        <v>545</v>
      </c>
      <c r="AI379" s="13">
        <f t="shared" si="50"/>
        <v>0.10000000000000009</v>
      </c>
      <c r="AJ379" s="4">
        <f t="shared" si="51"/>
        <v>1249</v>
      </c>
      <c r="AK379" s="4">
        <f t="shared" si="52"/>
        <v>1590</v>
      </c>
      <c r="AL379" s="4">
        <f t="shared" si="53"/>
        <v>-341</v>
      </c>
      <c r="AM379" s="13">
        <f t="shared" si="54"/>
        <v>0</v>
      </c>
    </row>
    <row r="380" spans="1:39" ht="15.75" thickTop="1">
      <c r="A380" s="6">
        <v>39234</v>
      </c>
      <c r="B380" s="2">
        <v>2007</v>
      </c>
      <c r="C380" s="2" t="s">
        <v>7</v>
      </c>
      <c r="D380" s="4">
        <v>1678260</v>
      </c>
      <c r="E380" s="4">
        <v>1615935</v>
      </c>
      <c r="F380" s="4">
        <v>62325</v>
      </c>
      <c r="G380" s="3">
        <v>3.7</v>
      </c>
      <c r="H380" s="5">
        <v>1658520</v>
      </c>
      <c r="I380" s="5">
        <v>1597354</v>
      </c>
      <c r="J380" s="5">
        <v>61166</v>
      </c>
      <c r="K380" s="3">
        <v>3.7</v>
      </c>
      <c r="M380" s="12">
        <f t="shared" si="46"/>
        <v>0</v>
      </c>
      <c r="O380" s="14"/>
      <c r="P380" s="6">
        <v>39234</v>
      </c>
      <c r="Q380" s="2">
        <v>2007</v>
      </c>
      <c r="R380" s="2" t="s">
        <v>7</v>
      </c>
      <c r="S380" s="4">
        <v>1673837</v>
      </c>
      <c r="T380" s="4">
        <v>1612772</v>
      </c>
      <c r="U380" s="4">
        <v>61065</v>
      </c>
      <c r="V380" s="3">
        <v>3.6</v>
      </c>
      <c r="W380" s="5">
        <v>1658221</v>
      </c>
      <c r="X380" s="5">
        <v>1596972</v>
      </c>
      <c r="Y380" s="5">
        <v>61249</v>
      </c>
      <c r="Z380" s="3">
        <v>3.7</v>
      </c>
      <c r="AC380" s="6">
        <v>39234</v>
      </c>
      <c r="AD380" s="2">
        <v>2007</v>
      </c>
      <c r="AE380" s="2" t="s">
        <v>7</v>
      </c>
      <c r="AF380" s="4">
        <f t="shared" si="47"/>
        <v>4423</v>
      </c>
      <c r="AG380" s="4">
        <f t="shared" si="48"/>
        <v>3163</v>
      </c>
      <c r="AH380" s="4">
        <f t="shared" si="49"/>
        <v>1260</v>
      </c>
      <c r="AI380" s="13">
        <f t="shared" si="50"/>
        <v>0.10000000000000009</v>
      </c>
      <c r="AJ380" s="4">
        <f t="shared" si="51"/>
        <v>299</v>
      </c>
      <c r="AK380" s="4">
        <f t="shared" si="52"/>
        <v>382</v>
      </c>
      <c r="AL380" s="4">
        <f t="shared" si="53"/>
        <v>-83</v>
      </c>
      <c r="AM380" s="13">
        <f t="shared" si="54"/>
        <v>0</v>
      </c>
    </row>
    <row r="381" spans="1:39" ht="15.75" thickTop="1">
      <c r="A381" s="6">
        <v>39264</v>
      </c>
      <c r="B381" s="2">
        <v>2007</v>
      </c>
      <c r="C381" s="2" t="s">
        <v>8</v>
      </c>
      <c r="D381" s="4">
        <v>1676593</v>
      </c>
      <c r="E381" s="4">
        <v>1617841</v>
      </c>
      <c r="F381" s="4">
        <v>58752</v>
      </c>
      <c r="G381" s="3">
        <v>3.5</v>
      </c>
      <c r="H381" s="5">
        <v>1659537</v>
      </c>
      <c r="I381" s="5">
        <v>1598096</v>
      </c>
      <c r="J381" s="5">
        <v>61441</v>
      </c>
      <c r="K381" s="3">
        <v>3.7</v>
      </c>
      <c r="M381" s="12">
        <f t="shared" si="46"/>
        <v>0</v>
      </c>
      <c r="O381" s="14"/>
      <c r="P381" s="6">
        <v>39264</v>
      </c>
      <c r="Q381" s="2">
        <v>2007</v>
      </c>
      <c r="R381" s="2" t="s">
        <v>8</v>
      </c>
      <c r="S381" s="4">
        <v>1677132</v>
      </c>
      <c r="T381" s="4">
        <v>1621180</v>
      </c>
      <c r="U381" s="4">
        <v>55952</v>
      </c>
      <c r="V381" s="3">
        <v>3.3</v>
      </c>
      <c r="W381" s="5">
        <v>1660076</v>
      </c>
      <c r="X381" s="5">
        <v>1598744</v>
      </c>
      <c r="Y381" s="5">
        <v>61332</v>
      </c>
      <c r="Z381" s="3">
        <v>3.7</v>
      </c>
      <c r="AC381" s="6">
        <v>39264</v>
      </c>
      <c r="AD381" s="2">
        <v>2007</v>
      </c>
      <c r="AE381" s="2" t="s">
        <v>8</v>
      </c>
      <c r="AF381" s="4">
        <f t="shared" si="47"/>
        <v>-539</v>
      </c>
      <c r="AG381" s="4">
        <f t="shared" si="48"/>
        <v>-3339</v>
      </c>
      <c r="AH381" s="4">
        <f t="shared" si="49"/>
        <v>2800</v>
      </c>
      <c r="AI381" s="13">
        <f t="shared" si="50"/>
        <v>0.20000000000000018</v>
      </c>
      <c r="AJ381" s="4">
        <f t="shared" si="51"/>
        <v>-539</v>
      </c>
      <c r="AK381" s="4">
        <f t="shared" si="52"/>
        <v>-648</v>
      </c>
      <c r="AL381" s="4">
        <f t="shared" si="53"/>
        <v>109</v>
      </c>
      <c r="AM381" s="13">
        <f t="shared" si="54"/>
        <v>0</v>
      </c>
    </row>
    <row r="382" spans="1:39" ht="15.75" thickTop="1">
      <c r="A382" s="6">
        <v>39295</v>
      </c>
      <c r="B382" s="2">
        <v>2007</v>
      </c>
      <c r="C382" s="2" t="s">
        <v>9</v>
      </c>
      <c r="D382" s="4">
        <v>1654768</v>
      </c>
      <c r="E382" s="4">
        <v>1596816</v>
      </c>
      <c r="F382" s="4">
        <v>57952</v>
      </c>
      <c r="G382" s="3">
        <v>3.5</v>
      </c>
      <c r="H382" s="5">
        <v>1661174</v>
      </c>
      <c r="I382" s="5">
        <v>1599243</v>
      </c>
      <c r="J382" s="5">
        <v>61931</v>
      </c>
      <c r="K382" s="3">
        <v>3.7</v>
      </c>
      <c r="M382" s="12">
        <f t="shared" si="46"/>
        <v>0</v>
      </c>
      <c r="O382" s="14"/>
      <c r="P382" s="6">
        <v>39295</v>
      </c>
      <c r="Q382" s="2">
        <v>2007</v>
      </c>
      <c r="R382" s="2" t="s">
        <v>9</v>
      </c>
      <c r="S382" s="4">
        <v>1656958</v>
      </c>
      <c r="T382" s="4">
        <v>1599795</v>
      </c>
      <c r="U382" s="4">
        <v>57163</v>
      </c>
      <c r="V382" s="3">
        <v>3.4</v>
      </c>
      <c r="W382" s="5">
        <v>1662405</v>
      </c>
      <c r="X382" s="5">
        <v>1600696</v>
      </c>
      <c r="Y382" s="5">
        <v>61709</v>
      </c>
      <c r="Z382" s="3">
        <v>3.7</v>
      </c>
      <c r="AC382" s="6">
        <v>39295</v>
      </c>
      <c r="AD382" s="2">
        <v>2007</v>
      </c>
      <c r="AE382" s="2" t="s">
        <v>9</v>
      </c>
      <c r="AF382" s="4">
        <f t="shared" si="47"/>
        <v>-2190</v>
      </c>
      <c r="AG382" s="4">
        <f t="shared" si="48"/>
        <v>-2979</v>
      </c>
      <c r="AH382" s="4">
        <f t="shared" si="49"/>
        <v>789</v>
      </c>
      <c r="AI382" s="13">
        <f t="shared" si="50"/>
        <v>0.10000000000000009</v>
      </c>
      <c r="AJ382" s="4">
        <f t="shared" si="51"/>
        <v>-1231</v>
      </c>
      <c r="AK382" s="4">
        <f t="shared" si="52"/>
        <v>-1453</v>
      </c>
      <c r="AL382" s="4">
        <f t="shared" si="53"/>
        <v>222</v>
      </c>
      <c r="AM382" s="13">
        <f t="shared" si="54"/>
        <v>0</v>
      </c>
    </row>
    <row r="383" spans="1:39" ht="15.75" thickTop="1">
      <c r="A383" s="6">
        <v>39326</v>
      </c>
      <c r="B383" s="2">
        <v>2007</v>
      </c>
      <c r="C383" s="2" t="s">
        <v>10</v>
      </c>
      <c r="D383" s="4">
        <v>1664066</v>
      </c>
      <c r="E383" s="4">
        <v>1606608</v>
      </c>
      <c r="F383" s="4">
        <v>57458</v>
      </c>
      <c r="G383" s="3">
        <v>3.5</v>
      </c>
      <c r="H383" s="5">
        <v>1663352</v>
      </c>
      <c r="I383" s="5">
        <v>1600949</v>
      </c>
      <c r="J383" s="5">
        <v>62403</v>
      </c>
      <c r="K383" s="3">
        <v>3.8</v>
      </c>
      <c r="M383" s="12">
        <f t="shared" si="46"/>
        <v>0</v>
      </c>
      <c r="O383" s="14"/>
      <c r="P383" s="6">
        <v>39326</v>
      </c>
      <c r="Q383" s="2">
        <v>2007</v>
      </c>
      <c r="R383" s="2" t="s">
        <v>10</v>
      </c>
      <c r="S383" s="4">
        <v>1660723</v>
      </c>
      <c r="T383" s="4">
        <v>1604602</v>
      </c>
      <c r="U383" s="4">
        <v>56121</v>
      </c>
      <c r="V383" s="3">
        <v>3.4</v>
      </c>
      <c r="W383" s="5">
        <v>1664983</v>
      </c>
      <c r="X383" s="5">
        <v>1602800</v>
      </c>
      <c r="Y383" s="5">
        <v>62183</v>
      </c>
      <c r="Z383" s="3">
        <v>3.7</v>
      </c>
      <c r="AC383" s="6">
        <v>39326</v>
      </c>
      <c r="AD383" s="2">
        <v>2007</v>
      </c>
      <c r="AE383" s="2" t="s">
        <v>10</v>
      </c>
      <c r="AF383" s="4">
        <f t="shared" si="47"/>
        <v>3343</v>
      </c>
      <c r="AG383" s="4">
        <f t="shared" si="48"/>
        <v>2006</v>
      </c>
      <c r="AH383" s="4">
        <f t="shared" si="49"/>
        <v>1337</v>
      </c>
      <c r="AI383" s="13">
        <f t="shared" si="50"/>
        <v>0.10000000000000009</v>
      </c>
      <c r="AJ383" s="4">
        <f t="shared" si="51"/>
        <v>-1631</v>
      </c>
      <c r="AK383" s="4">
        <f t="shared" si="52"/>
        <v>-1851</v>
      </c>
      <c r="AL383" s="4">
        <f t="shared" si="53"/>
        <v>220</v>
      </c>
      <c r="AM383" s="13">
        <f t="shared" si="54"/>
        <v>9.9999999999999645E-2</v>
      </c>
    </row>
    <row r="384" spans="1:39" ht="15.75" thickTop="1">
      <c r="A384" s="6">
        <v>39356</v>
      </c>
      <c r="B384" s="2">
        <v>2007</v>
      </c>
      <c r="C384" s="2" t="s">
        <v>11</v>
      </c>
      <c r="D384" s="4">
        <v>1670144</v>
      </c>
      <c r="E384" s="4">
        <v>1615516</v>
      </c>
      <c r="F384" s="4">
        <v>54628</v>
      </c>
      <c r="G384" s="3">
        <v>3.3</v>
      </c>
      <c r="H384" s="5">
        <v>1665743</v>
      </c>
      <c r="I384" s="5">
        <v>1603116</v>
      </c>
      <c r="J384" s="5">
        <v>62627</v>
      </c>
      <c r="K384" s="3">
        <v>3.8</v>
      </c>
      <c r="M384" s="12">
        <f t="shared" si="46"/>
        <v>0</v>
      </c>
      <c r="O384" s="14"/>
      <c r="P384" s="6">
        <v>39356</v>
      </c>
      <c r="Q384" s="2">
        <v>2007</v>
      </c>
      <c r="R384" s="2" t="s">
        <v>11</v>
      </c>
      <c r="S384" s="4">
        <v>1671159</v>
      </c>
      <c r="T384" s="4">
        <v>1616640</v>
      </c>
      <c r="U384" s="4">
        <v>54519</v>
      </c>
      <c r="V384" s="3">
        <v>3.3</v>
      </c>
      <c r="W384" s="5">
        <v>1667451</v>
      </c>
      <c r="X384" s="5">
        <v>1605012</v>
      </c>
      <c r="Y384" s="5">
        <v>62439</v>
      </c>
      <c r="Z384" s="3">
        <v>3.7</v>
      </c>
      <c r="AC384" s="6">
        <v>39356</v>
      </c>
      <c r="AD384" s="2">
        <v>2007</v>
      </c>
      <c r="AE384" s="2" t="s">
        <v>11</v>
      </c>
      <c r="AF384" s="4">
        <f t="shared" si="47"/>
        <v>-1015</v>
      </c>
      <c r="AG384" s="4">
        <f t="shared" si="48"/>
        <v>-1124</v>
      </c>
      <c r="AH384" s="4">
        <f t="shared" si="49"/>
        <v>109</v>
      </c>
      <c r="AI384" s="13">
        <f t="shared" si="50"/>
        <v>0</v>
      </c>
      <c r="AJ384" s="4">
        <f t="shared" si="51"/>
        <v>-1708</v>
      </c>
      <c r="AK384" s="4">
        <f t="shared" si="52"/>
        <v>-1896</v>
      </c>
      <c r="AL384" s="4">
        <f t="shared" si="53"/>
        <v>188</v>
      </c>
      <c r="AM384" s="13">
        <f t="shared" si="54"/>
        <v>9.9999999999999645E-2</v>
      </c>
    </row>
    <row r="385" spans="1:39" ht="15.75" thickTop="1">
      <c r="A385" s="6">
        <v>39387</v>
      </c>
      <c r="B385" s="2">
        <v>2007</v>
      </c>
      <c r="C385" s="2" t="s">
        <v>12</v>
      </c>
      <c r="D385" s="4">
        <v>1674572</v>
      </c>
      <c r="E385" s="4">
        <v>1619692</v>
      </c>
      <c r="F385" s="4">
        <v>54880</v>
      </c>
      <c r="G385" s="3">
        <v>3.3</v>
      </c>
      <c r="H385" s="5">
        <v>1667996</v>
      </c>
      <c r="I385" s="5">
        <v>1605547</v>
      </c>
      <c r="J385" s="5">
        <v>62449</v>
      </c>
      <c r="K385" s="3">
        <v>3.7</v>
      </c>
      <c r="M385" s="12">
        <f t="shared" si="46"/>
        <v>0</v>
      </c>
      <c r="O385" s="14"/>
      <c r="P385" s="6">
        <v>39387</v>
      </c>
      <c r="Q385" s="2">
        <v>2007</v>
      </c>
      <c r="R385" s="2" t="s">
        <v>12</v>
      </c>
      <c r="S385" s="4">
        <v>1672142</v>
      </c>
      <c r="T385" s="4">
        <v>1616922</v>
      </c>
      <c r="U385" s="4">
        <v>55220</v>
      </c>
      <c r="V385" s="3">
        <v>3.3</v>
      </c>
      <c r="W385" s="5">
        <v>1669668</v>
      </c>
      <c r="X385" s="5">
        <v>1607240</v>
      </c>
      <c r="Y385" s="5">
        <v>62428</v>
      </c>
      <c r="Z385" s="3">
        <v>3.7</v>
      </c>
      <c r="AC385" s="6">
        <v>39387</v>
      </c>
      <c r="AD385" s="2">
        <v>2007</v>
      </c>
      <c r="AE385" s="2" t="s">
        <v>12</v>
      </c>
      <c r="AF385" s="4">
        <f t="shared" si="47"/>
        <v>2430</v>
      </c>
      <c r="AG385" s="4">
        <f t="shared" si="48"/>
        <v>2770</v>
      </c>
      <c r="AH385" s="4">
        <f t="shared" si="49"/>
        <v>-340</v>
      </c>
      <c r="AI385" s="13">
        <f t="shared" si="50"/>
        <v>0</v>
      </c>
      <c r="AJ385" s="4">
        <f t="shared" si="51"/>
        <v>-1672</v>
      </c>
      <c r="AK385" s="4">
        <f t="shared" si="52"/>
        <v>-1693</v>
      </c>
      <c r="AL385" s="4">
        <f t="shared" si="53"/>
        <v>21</v>
      </c>
      <c r="AM385" s="13">
        <f t="shared" si="54"/>
        <v>0</v>
      </c>
    </row>
    <row r="386" spans="1:39" ht="15.75" thickTop="1">
      <c r="A386" s="6">
        <v>39417</v>
      </c>
      <c r="B386" s="2">
        <v>2007</v>
      </c>
      <c r="C386" s="2" t="s">
        <v>13</v>
      </c>
      <c r="D386" s="4">
        <v>1667679</v>
      </c>
      <c r="E386" s="4">
        <v>1602042</v>
      </c>
      <c r="F386" s="4">
        <v>65637</v>
      </c>
      <c r="G386" s="3">
        <v>3.9</v>
      </c>
      <c r="H386" s="5">
        <v>1670033</v>
      </c>
      <c r="I386" s="5">
        <v>1608126</v>
      </c>
      <c r="J386" s="5">
        <v>61907</v>
      </c>
      <c r="K386" s="3">
        <v>3.7</v>
      </c>
      <c r="M386" s="12">
        <f t="shared" si="46"/>
        <v>0</v>
      </c>
      <c r="O386" s="14"/>
      <c r="P386" s="6">
        <v>39417</v>
      </c>
      <c r="Q386" s="2">
        <v>2007</v>
      </c>
      <c r="R386" s="2" t="s">
        <v>13</v>
      </c>
      <c r="S386" s="4">
        <v>1664936</v>
      </c>
      <c r="T386" s="4">
        <v>1601396</v>
      </c>
      <c r="U386" s="4">
        <v>63540</v>
      </c>
      <c r="V386" s="3">
        <v>3.8</v>
      </c>
      <c r="W386" s="5">
        <v>1671558</v>
      </c>
      <c r="X386" s="5">
        <v>1609331</v>
      </c>
      <c r="Y386" s="5">
        <v>62227</v>
      </c>
      <c r="Z386" s="3">
        <v>3.7</v>
      </c>
      <c r="AC386" s="6">
        <v>39417</v>
      </c>
      <c r="AD386" s="2">
        <v>2007</v>
      </c>
      <c r="AE386" s="2" t="s">
        <v>13</v>
      </c>
      <c r="AF386" s="4">
        <f t="shared" si="47"/>
        <v>2743</v>
      </c>
      <c r="AG386" s="4">
        <f t="shared" si="48"/>
        <v>646</v>
      </c>
      <c r="AH386" s="4">
        <f t="shared" si="49"/>
        <v>2097</v>
      </c>
      <c r="AI386" s="13">
        <f t="shared" si="50"/>
        <v>0.10000000000000009</v>
      </c>
      <c r="AJ386" s="4">
        <f t="shared" si="51"/>
        <v>-1525</v>
      </c>
      <c r="AK386" s="4">
        <f t="shared" si="52"/>
        <v>-1205</v>
      </c>
      <c r="AL386" s="4">
        <f t="shared" si="53"/>
        <v>-320</v>
      </c>
      <c r="AM386" s="13">
        <f t="shared" si="54"/>
        <v>0</v>
      </c>
    </row>
    <row r="387" spans="1:39" ht="15.75" thickTop="1">
      <c r="A387" s="6">
        <v>39448</v>
      </c>
      <c r="B387" s="2">
        <v>2008</v>
      </c>
      <c r="C387" s="2" t="s">
        <v>2</v>
      </c>
      <c r="D387" s="4">
        <v>1663105</v>
      </c>
      <c r="E387" s="4">
        <v>1588198</v>
      </c>
      <c r="F387" s="4">
        <v>74907</v>
      </c>
      <c r="G387" s="3">
        <v>4.5</v>
      </c>
      <c r="H387" s="5">
        <v>1671514</v>
      </c>
      <c r="I387" s="5">
        <v>1610160</v>
      </c>
      <c r="J387" s="5">
        <v>61354</v>
      </c>
      <c r="K387" s="3">
        <v>3.7</v>
      </c>
      <c r="M387" s="12">
        <f t="shared" ref="M387:M450" si="55">D387-E387-F387+H387-I387-J387</f>
        <v>0</v>
      </c>
      <c r="O387" s="14"/>
      <c r="P387" s="6">
        <v>39448</v>
      </c>
      <c r="Q387" s="2">
        <v>2008</v>
      </c>
      <c r="R387" s="2" t="s">
        <v>2</v>
      </c>
      <c r="S387" s="4">
        <v>1660673</v>
      </c>
      <c r="T387" s="4">
        <v>1585653</v>
      </c>
      <c r="U387" s="4">
        <v>75020</v>
      </c>
      <c r="V387" s="3">
        <v>4.5</v>
      </c>
      <c r="W387" s="5">
        <v>1673044</v>
      </c>
      <c r="X387" s="5">
        <v>1610935</v>
      </c>
      <c r="Y387" s="5">
        <v>62109</v>
      </c>
      <c r="Z387" s="3">
        <v>3.7</v>
      </c>
      <c r="AC387" s="6">
        <v>39448</v>
      </c>
      <c r="AD387" s="2">
        <v>2008</v>
      </c>
      <c r="AE387" s="2" t="s">
        <v>2</v>
      </c>
      <c r="AF387" s="4">
        <f t="shared" si="47"/>
        <v>2432</v>
      </c>
      <c r="AG387" s="4">
        <f t="shared" si="48"/>
        <v>2545</v>
      </c>
      <c r="AH387" s="4">
        <f t="shared" si="49"/>
        <v>-113</v>
      </c>
      <c r="AI387" s="13">
        <f t="shared" si="50"/>
        <v>0</v>
      </c>
      <c r="AJ387" s="4">
        <f t="shared" si="51"/>
        <v>-1530</v>
      </c>
      <c r="AK387" s="4">
        <f t="shared" si="52"/>
        <v>-775</v>
      </c>
      <c r="AL387" s="4">
        <f t="shared" si="53"/>
        <v>-755</v>
      </c>
      <c r="AM387" s="13">
        <f t="shared" si="54"/>
        <v>0</v>
      </c>
    </row>
    <row r="388" spans="1:39" ht="15.75" thickTop="1">
      <c r="A388" s="6">
        <v>39479</v>
      </c>
      <c r="B388" s="2">
        <v>2008</v>
      </c>
      <c r="C388" s="2" t="s">
        <v>3</v>
      </c>
      <c r="D388" s="4">
        <v>1661064</v>
      </c>
      <c r="E388" s="4">
        <v>1590707</v>
      </c>
      <c r="F388" s="4">
        <v>70357</v>
      </c>
      <c r="G388" s="3">
        <v>4.2</v>
      </c>
      <c r="H388" s="5">
        <v>1672496</v>
      </c>
      <c r="I388" s="5">
        <v>1611271</v>
      </c>
      <c r="J388" s="5">
        <v>61225</v>
      </c>
      <c r="K388" s="3">
        <v>3.7</v>
      </c>
      <c r="M388" s="12">
        <f t="shared" si="55"/>
        <v>0</v>
      </c>
      <c r="O388" s="14"/>
      <c r="P388" s="6">
        <v>39479</v>
      </c>
      <c r="Q388" s="2">
        <v>2008</v>
      </c>
      <c r="R388" s="2" t="s">
        <v>3</v>
      </c>
      <c r="S388" s="4">
        <v>1663954</v>
      </c>
      <c r="T388" s="4">
        <v>1591269</v>
      </c>
      <c r="U388" s="4">
        <v>72685</v>
      </c>
      <c r="V388" s="3">
        <v>4.4000000000000004</v>
      </c>
      <c r="W388" s="5">
        <v>1674287</v>
      </c>
      <c r="X388" s="5">
        <v>1611865</v>
      </c>
      <c r="Y388" s="5">
        <v>62422</v>
      </c>
      <c r="Z388" s="3">
        <v>3.7</v>
      </c>
      <c r="AC388" s="6">
        <v>39479</v>
      </c>
      <c r="AD388" s="2">
        <v>2008</v>
      </c>
      <c r="AE388" s="2" t="s">
        <v>3</v>
      </c>
      <c r="AF388" s="4">
        <f t="shared" ref="AF388:AF451" si="56">D388-S388</f>
        <v>-2890</v>
      </c>
      <c r="AG388" s="4">
        <f t="shared" ref="AG388:AG451" si="57">E388-T388</f>
        <v>-562</v>
      </c>
      <c r="AH388" s="4">
        <f t="shared" ref="AH388:AH451" si="58">F388-U388</f>
        <v>-2328</v>
      </c>
      <c r="AI388" s="13">
        <f t="shared" ref="AI388:AI451" si="59">G388-V388</f>
        <v>-0.20000000000000018</v>
      </c>
      <c r="AJ388" s="4">
        <f t="shared" ref="AJ388:AJ451" si="60">H388-W388</f>
        <v>-1791</v>
      </c>
      <c r="AK388" s="4">
        <f t="shared" ref="AK388:AK451" si="61">I388-X388</f>
        <v>-594</v>
      </c>
      <c r="AL388" s="4">
        <f t="shared" ref="AL388:AL451" si="62">J388-Y388</f>
        <v>-1197</v>
      </c>
      <c r="AM388" s="13">
        <f t="shared" ref="AM388:AM451" si="63">K388-Z388</f>
        <v>0</v>
      </c>
    </row>
    <row r="389" spans="1:39" ht="15.75" thickTop="1">
      <c r="A389" s="6">
        <v>39508</v>
      </c>
      <c r="B389" s="2">
        <v>2008</v>
      </c>
      <c r="C389" s="2" t="s">
        <v>4</v>
      </c>
      <c r="D389" s="4">
        <v>1664719</v>
      </c>
      <c r="E389" s="4">
        <v>1595481</v>
      </c>
      <c r="F389" s="4">
        <v>69238</v>
      </c>
      <c r="G389" s="3">
        <v>4.2</v>
      </c>
      <c r="H389" s="5">
        <v>1673699</v>
      </c>
      <c r="I389" s="5">
        <v>1611773</v>
      </c>
      <c r="J389" s="5">
        <v>61926</v>
      </c>
      <c r="K389" s="3">
        <v>3.7</v>
      </c>
      <c r="M389" s="12">
        <f t="shared" si="55"/>
        <v>0</v>
      </c>
      <c r="O389" s="14"/>
      <c r="P389" s="6">
        <v>39508</v>
      </c>
      <c r="Q389" s="2">
        <v>2008</v>
      </c>
      <c r="R389" s="2" t="s">
        <v>4</v>
      </c>
      <c r="S389" s="4">
        <v>1668726</v>
      </c>
      <c r="T389" s="4">
        <v>1597949</v>
      </c>
      <c r="U389" s="4">
        <v>70777</v>
      </c>
      <c r="V389" s="3">
        <v>4.2</v>
      </c>
      <c r="W389" s="5">
        <v>1675605</v>
      </c>
      <c r="X389" s="5">
        <v>1612199</v>
      </c>
      <c r="Y389" s="5">
        <v>63406</v>
      </c>
      <c r="Z389" s="3">
        <v>3.8</v>
      </c>
      <c r="AC389" s="6">
        <v>39508</v>
      </c>
      <c r="AD389" s="2">
        <v>2008</v>
      </c>
      <c r="AE389" s="2" t="s">
        <v>4</v>
      </c>
      <c r="AF389" s="4">
        <f t="shared" si="56"/>
        <v>-4007</v>
      </c>
      <c r="AG389" s="4">
        <f t="shared" si="57"/>
        <v>-2468</v>
      </c>
      <c r="AH389" s="4">
        <f t="shared" si="58"/>
        <v>-1539</v>
      </c>
      <c r="AI389" s="13">
        <f t="shared" si="59"/>
        <v>0</v>
      </c>
      <c r="AJ389" s="4">
        <f t="shared" si="60"/>
        <v>-1906</v>
      </c>
      <c r="AK389" s="4">
        <f t="shared" si="61"/>
        <v>-426</v>
      </c>
      <c r="AL389" s="4">
        <f t="shared" si="62"/>
        <v>-1480</v>
      </c>
      <c r="AM389" s="13">
        <f t="shared" si="63"/>
        <v>-9.9999999999999645E-2</v>
      </c>
    </row>
    <row r="390" spans="1:39" ht="15.75" thickTop="1">
      <c r="A390" s="6">
        <v>39539</v>
      </c>
      <c r="B390" s="2">
        <v>2008</v>
      </c>
      <c r="C390" s="2" t="s">
        <v>5</v>
      </c>
      <c r="D390" s="4">
        <v>1672320</v>
      </c>
      <c r="E390" s="4">
        <v>1612140</v>
      </c>
      <c r="F390" s="4">
        <v>60180</v>
      </c>
      <c r="G390" s="3">
        <v>3.6</v>
      </c>
      <c r="H390" s="5">
        <v>1675641</v>
      </c>
      <c r="I390" s="5">
        <v>1612124</v>
      </c>
      <c r="J390" s="5">
        <v>63517</v>
      </c>
      <c r="K390" s="3">
        <v>3.8</v>
      </c>
      <c r="M390" s="12">
        <f t="shared" si="55"/>
        <v>0</v>
      </c>
      <c r="O390" s="14"/>
      <c r="P390" s="6">
        <v>39539</v>
      </c>
      <c r="Q390" s="2">
        <v>2008</v>
      </c>
      <c r="R390" s="2" t="s">
        <v>5</v>
      </c>
      <c r="S390" s="4">
        <v>1674819</v>
      </c>
      <c r="T390" s="4">
        <v>1611406</v>
      </c>
      <c r="U390" s="4">
        <v>63413</v>
      </c>
      <c r="V390" s="3">
        <v>3.8</v>
      </c>
      <c r="W390" s="5">
        <v>1677202</v>
      </c>
      <c r="X390" s="5">
        <v>1612152</v>
      </c>
      <c r="Y390" s="5">
        <v>65050</v>
      </c>
      <c r="Z390" s="3">
        <v>3.9</v>
      </c>
      <c r="AC390" s="6">
        <v>39539</v>
      </c>
      <c r="AD390" s="2">
        <v>2008</v>
      </c>
      <c r="AE390" s="2" t="s">
        <v>5</v>
      </c>
      <c r="AF390" s="4">
        <f t="shared" si="56"/>
        <v>-2499</v>
      </c>
      <c r="AG390" s="4">
        <f t="shared" si="57"/>
        <v>734</v>
      </c>
      <c r="AH390" s="4">
        <f t="shared" si="58"/>
        <v>-3233</v>
      </c>
      <c r="AI390" s="13">
        <f t="shared" si="59"/>
        <v>-0.19999999999999973</v>
      </c>
      <c r="AJ390" s="4">
        <f t="shared" si="60"/>
        <v>-1561</v>
      </c>
      <c r="AK390" s="4">
        <f t="shared" si="61"/>
        <v>-28</v>
      </c>
      <c r="AL390" s="4">
        <f t="shared" si="62"/>
        <v>-1533</v>
      </c>
      <c r="AM390" s="13">
        <f t="shared" si="63"/>
        <v>-0.10000000000000009</v>
      </c>
    </row>
    <row r="391" spans="1:39" ht="15.75" thickTop="1">
      <c r="A391" s="6">
        <v>39569</v>
      </c>
      <c r="B391" s="2">
        <v>2008</v>
      </c>
      <c r="C391" s="2" t="s">
        <v>6</v>
      </c>
      <c r="D391" s="4">
        <v>1675817</v>
      </c>
      <c r="E391" s="4">
        <v>1615366</v>
      </c>
      <c r="F391" s="4">
        <v>60451</v>
      </c>
      <c r="G391" s="3">
        <v>3.6</v>
      </c>
      <c r="H391" s="5">
        <v>1678567</v>
      </c>
      <c r="I391" s="5">
        <v>1612887</v>
      </c>
      <c r="J391" s="5">
        <v>65680</v>
      </c>
      <c r="K391" s="3">
        <v>3.9</v>
      </c>
      <c r="M391" s="12">
        <f t="shared" si="55"/>
        <v>0</v>
      </c>
      <c r="O391" s="14"/>
      <c r="P391" s="6">
        <v>39569</v>
      </c>
      <c r="Q391" s="2">
        <v>2008</v>
      </c>
      <c r="R391" s="2" t="s">
        <v>6</v>
      </c>
      <c r="S391" s="4">
        <v>1672348</v>
      </c>
      <c r="T391" s="4">
        <v>1612805</v>
      </c>
      <c r="U391" s="4">
        <v>59543</v>
      </c>
      <c r="V391" s="3">
        <v>3.6</v>
      </c>
      <c r="W391" s="5">
        <v>1679013</v>
      </c>
      <c r="X391" s="5">
        <v>1611987</v>
      </c>
      <c r="Y391" s="5">
        <v>67026</v>
      </c>
      <c r="Z391" s="3">
        <v>4</v>
      </c>
      <c r="AC391" s="6">
        <v>39569</v>
      </c>
      <c r="AD391" s="2">
        <v>2008</v>
      </c>
      <c r="AE391" s="2" t="s">
        <v>6</v>
      </c>
      <c r="AF391" s="4">
        <f t="shared" si="56"/>
        <v>3469</v>
      </c>
      <c r="AG391" s="4">
        <f t="shared" si="57"/>
        <v>2561</v>
      </c>
      <c r="AH391" s="4">
        <f t="shared" si="58"/>
        <v>908</v>
      </c>
      <c r="AI391" s="13">
        <f t="shared" si="59"/>
        <v>0</v>
      </c>
      <c r="AJ391" s="4">
        <f t="shared" si="60"/>
        <v>-446</v>
      </c>
      <c r="AK391" s="4">
        <f t="shared" si="61"/>
        <v>900</v>
      </c>
      <c r="AL391" s="4">
        <f t="shared" si="62"/>
        <v>-1346</v>
      </c>
      <c r="AM391" s="13">
        <f t="shared" si="63"/>
        <v>-0.10000000000000009</v>
      </c>
    </row>
    <row r="392" spans="1:39" ht="15.75" thickTop="1">
      <c r="A392" s="6">
        <v>39600</v>
      </c>
      <c r="B392" s="2">
        <v>2008</v>
      </c>
      <c r="C392" s="2" t="s">
        <v>7</v>
      </c>
      <c r="D392" s="4">
        <v>1692597</v>
      </c>
      <c r="E392" s="4">
        <v>1623726</v>
      </c>
      <c r="F392" s="4">
        <v>68871</v>
      </c>
      <c r="G392" s="3">
        <v>4.0999999999999996</v>
      </c>
      <c r="H392" s="5">
        <v>1682183</v>
      </c>
      <c r="I392" s="5">
        <v>1614205</v>
      </c>
      <c r="J392" s="5">
        <v>67978</v>
      </c>
      <c r="K392" s="3">
        <v>4</v>
      </c>
      <c r="M392" s="12">
        <f t="shared" si="55"/>
        <v>0</v>
      </c>
      <c r="O392" s="14"/>
      <c r="P392" s="6">
        <v>39600</v>
      </c>
      <c r="Q392" s="2">
        <v>2008</v>
      </c>
      <c r="R392" s="2" t="s">
        <v>7</v>
      </c>
      <c r="S392" s="4">
        <v>1691870</v>
      </c>
      <c r="T392" s="4">
        <v>1623591</v>
      </c>
      <c r="U392" s="4">
        <v>68279</v>
      </c>
      <c r="V392" s="3">
        <v>4</v>
      </c>
      <c r="W392" s="5">
        <v>1680860</v>
      </c>
      <c r="X392" s="5">
        <v>1611857</v>
      </c>
      <c r="Y392" s="5">
        <v>69003</v>
      </c>
      <c r="Z392" s="3">
        <v>4.0999999999999996</v>
      </c>
      <c r="AC392" s="6">
        <v>39600</v>
      </c>
      <c r="AD392" s="2">
        <v>2008</v>
      </c>
      <c r="AE392" s="2" t="s">
        <v>7</v>
      </c>
      <c r="AF392" s="4">
        <f t="shared" si="56"/>
        <v>727</v>
      </c>
      <c r="AG392" s="4">
        <f t="shared" si="57"/>
        <v>135</v>
      </c>
      <c r="AH392" s="4">
        <f t="shared" si="58"/>
        <v>592</v>
      </c>
      <c r="AI392" s="13">
        <f t="shared" si="59"/>
        <v>9.9999999999999645E-2</v>
      </c>
      <c r="AJ392" s="4">
        <f t="shared" si="60"/>
        <v>1323</v>
      </c>
      <c r="AK392" s="4">
        <f t="shared" si="61"/>
        <v>2348</v>
      </c>
      <c r="AL392" s="4">
        <f t="shared" si="62"/>
        <v>-1025</v>
      </c>
      <c r="AM392" s="13">
        <f t="shared" si="63"/>
        <v>-9.9999999999999645E-2</v>
      </c>
    </row>
    <row r="393" spans="1:39" ht="15.75" thickTop="1">
      <c r="A393" s="6">
        <v>39630</v>
      </c>
      <c r="B393" s="2">
        <v>2008</v>
      </c>
      <c r="C393" s="2" t="s">
        <v>8</v>
      </c>
      <c r="D393" s="4">
        <v>1703341</v>
      </c>
      <c r="E393" s="4">
        <v>1633219</v>
      </c>
      <c r="F393" s="4">
        <v>70122</v>
      </c>
      <c r="G393" s="3">
        <v>4.0999999999999996</v>
      </c>
      <c r="H393" s="5">
        <v>1685651</v>
      </c>
      <c r="I393" s="5">
        <v>1615698</v>
      </c>
      <c r="J393" s="5">
        <v>69953</v>
      </c>
      <c r="K393" s="3">
        <v>4.0999999999999996</v>
      </c>
      <c r="M393" s="12">
        <f t="shared" si="55"/>
        <v>0</v>
      </c>
      <c r="O393" s="14"/>
      <c r="P393" s="6">
        <v>39630</v>
      </c>
      <c r="Q393" s="2">
        <v>2008</v>
      </c>
      <c r="R393" s="2" t="s">
        <v>8</v>
      </c>
      <c r="S393" s="4">
        <v>1701059</v>
      </c>
      <c r="T393" s="4">
        <v>1632742</v>
      </c>
      <c r="U393" s="4">
        <v>68317</v>
      </c>
      <c r="V393" s="3">
        <v>4</v>
      </c>
      <c r="W393" s="5">
        <v>1682459</v>
      </c>
      <c r="X393" s="5">
        <v>1611658</v>
      </c>
      <c r="Y393" s="5">
        <v>70801</v>
      </c>
      <c r="Z393" s="3">
        <v>4.2</v>
      </c>
      <c r="AC393" s="6">
        <v>39630</v>
      </c>
      <c r="AD393" s="2">
        <v>2008</v>
      </c>
      <c r="AE393" s="2" t="s">
        <v>8</v>
      </c>
      <c r="AF393" s="4">
        <f t="shared" si="56"/>
        <v>2282</v>
      </c>
      <c r="AG393" s="4">
        <f t="shared" si="57"/>
        <v>477</v>
      </c>
      <c r="AH393" s="4">
        <f t="shared" si="58"/>
        <v>1805</v>
      </c>
      <c r="AI393" s="13">
        <f t="shared" si="59"/>
        <v>9.9999999999999645E-2</v>
      </c>
      <c r="AJ393" s="4">
        <f t="shared" si="60"/>
        <v>3192</v>
      </c>
      <c r="AK393" s="4">
        <f t="shared" si="61"/>
        <v>4040</v>
      </c>
      <c r="AL393" s="4">
        <f t="shared" si="62"/>
        <v>-848</v>
      </c>
      <c r="AM393" s="13">
        <f t="shared" si="63"/>
        <v>-0.10000000000000053</v>
      </c>
    </row>
    <row r="394" spans="1:39" ht="15.75" thickTop="1">
      <c r="A394" s="6">
        <v>39661</v>
      </c>
      <c r="B394" s="2">
        <v>2008</v>
      </c>
      <c r="C394" s="2" t="s">
        <v>9</v>
      </c>
      <c r="D394" s="4">
        <v>1686407</v>
      </c>
      <c r="E394" s="4">
        <v>1615714</v>
      </c>
      <c r="F394" s="4">
        <v>70693</v>
      </c>
      <c r="G394" s="3">
        <v>4.2</v>
      </c>
      <c r="H394" s="5">
        <v>1688328</v>
      </c>
      <c r="I394" s="5">
        <v>1616614</v>
      </c>
      <c r="J394" s="5">
        <v>71714</v>
      </c>
      <c r="K394" s="3">
        <v>4.2</v>
      </c>
      <c r="M394" s="12">
        <f t="shared" si="55"/>
        <v>0</v>
      </c>
      <c r="O394" s="14"/>
      <c r="P394" s="6">
        <v>39661</v>
      </c>
      <c r="Q394" s="2">
        <v>2008</v>
      </c>
      <c r="R394" s="2" t="s">
        <v>9</v>
      </c>
      <c r="S394" s="4">
        <v>1681321</v>
      </c>
      <c r="T394" s="4">
        <v>1611219</v>
      </c>
      <c r="U394" s="4">
        <v>70102</v>
      </c>
      <c r="V394" s="3">
        <v>4.2</v>
      </c>
      <c r="W394" s="5">
        <v>1683833</v>
      </c>
      <c r="X394" s="5">
        <v>1611099</v>
      </c>
      <c r="Y394" s="5">
        <v>72734</v>
      </c>
      <c r="Z394" s="3">
        <v>4.3</v>
      </c>
      <c r="AC394" s="6">
        <v>39661</v>
      </c>
      <c r="AD394" s="2">
        <v>2008</v>
      </c>
      <c r="AE394" s="2" t="s">
        <v>9</v>
      </c>
      <c r="AF394" s="4">
        <f t="shared" si="56"/>
        <v>5086</v>
      </c>
      <c r="AG394" s="4">
        <f t="shared" si="57"/>
        <v>4495</v>
      </c>
      <c r="AH394" s="4">
        <f t="shared" si="58"/>
        <v>591</v>
      </c>
      <c r="AI394" s="13">
        <f t="shared" si="59"/>
        <v>0</v>
      </c>
      <c r="AJ394" s="4">
        <f t="shared" si="60"/>
        <v>4495</v>
      </c>
      <c r="AK394" s="4">
        <f t="shared" si="61"/>
        <v>5515</v>
      </c>
      <c r="AL394" s="4">
        <f t="shared" si="62"/>
        <v>-1020</v>
      </c>
      <c r="AM394" s="13">
        <f t="shared" si="63"/>
        <v>-9.9999999999999645E-2</v>
      </c>
    </row>
    <row r="395" spans="1:39" ht="15.75" thickTop="1">
      <c r="A395" s="6">
        <v>39692</v>
      </c>
      <c r="B395" s="2">
        <v>2008</v>
      </c>
      <c r="C395" s="2" t="s">
        <v>10</v>
      </c>
      <c r="D395" s="4">
        <v>1692571</v>
      </c>
      <c r="E395" s="4">
        <v>1625215</v>
      </c>
      <c r="F395" s="4">
        <v>67356</v>
      </c>
      <c r="G395" s="3">
        <v>4</v>
      </c>
      <c r="H395" s="5">
        <v>1689996</v>
      </c>
      <c r="I395" s="5">
        <v>1616033</v>
      </c>
      <c r="J395" s="5">
        <v>73963</v>
      </c>
      <c r="K395" s="3">
        <v>4.4000000000000004</v>
      </c>
      <c r="M395" s="12">
        <f t="shared" si="55"/>
        <v>0</v>
      </c>
      <c r="O395" s="14"/>
      <c r="P395" s="6">
        <v>39692</v>
      </c>
      <c r="Q395" s="2">
        <v>2008</v>
      </c>
      <c r="R395" s="2" t="s">
        <v>10</v>
      </c>
      <c r="S395" s="4">
        <v>1680431</v>
      </c>
      <c r="T395" s="4">
        <v>1612377</v>
      </c>
      <c r="U395" s="4">
        <v>68054</v>
      </c>
      <c r="V395" s="3">
        <v>4</v>
      </c>
      <c r="W395" s="5">
        <v>1685140</v>
      </c>
      <c r="X395" s="5">
        <v>1609807</v>
      </c>
      <c r="Y395" s="5">
        <v>75333</v>
      </c>
      <c r="Z395" s="3">
        <v>4.5</v>
      </c>
      <c r="AC395" s="6">
        <v>39692</v>
      </c>
      <c r="AD395" s="2">
        <v>2008</v>
      </c>
      <c r="AE395" s="2" t="s">
        <v>10</v>
      </c>
      <c r="AF395" s="4">
        <f t="shared" si="56"/>
        <v>12140</v>
      </c>
      <c r="AG395" s="4">
        <f t="shared" si="57"/>
        <v>12838</v>
      </c>
      <c r="AH395" s="4">
        <f t="shared" si="58"/>
        <v>-698</v>
      </c>
      <c r="AI395" s="13">
        <f t="shared" si="59"/>
        <v>0</v>
      </c>
      <c r="AJ395" s="4">
        <f t="shared" si="60"/>
        <v>4856</v>
      </c>
      <c r="AK395" s="4">
        <f t="shared" si="61"/>
        <v>6226</v>
      </c>
      <c r="AL395" s="4">
        <f t="shared" si="62"/>
        <v>-1370</v>
      </c>
      <c r="AM395" s="13">
        <f t="shared" si="63"/>
        <v>-9.9999999999999645E-2</v>
      </c>
    </row>
    <row r="396" spans="1:39" ht="15.75" thickTop="1">
      <c r="A396" s="6">
        <v>39722</v>
      </c>
      <c r="B396" s="2">
        <v>2008</v>
      </c>
      <c r="C396" s="2" t="s">
        <v>11</v>
      </c>
      <c r="D396" s="4">
        <v>1700463</v>
      </c>
      <c r="E396" s="4">
        <v>1634310</v>
      </c>
      <c r="F396" s="4">
        <v>66153</v>
      </c>
      <c r="G396" s="3">
        <v>3.9</v>
      </c>
      <c r="H396" s="5">
        <v>1690958</v>
      </c>
      <c r="I396" s="5">
        <v>1613479</v>
      </c>
      <c r="J396" s="5">
        <v>77479</v>
      </c>
      <c r="K396" s="3">
        <v>4.5999999999999996</v>
      </c>
      <c r="M396" s="12">
        <f t="shared" si="55"/>
        <v>0</v>
      </c>
      <c r="O396" s="14"/>
      <c r="P396" s="6">
        <v>39722</v>
      </c>
      <c r="Q396" s="2">
        <v>2008</v>
      </c>
      <c r="R396" s="2" t="s">
        <v>11</v>
      </c>
      <c r="S396" s="4">
        <v>1688781</v>
      </c>
      <c r="T396" s="4">
        <v>1621777</v>
      </c>
      <c r="U396" s="4">
        <v>67004</v>
      </c>
      <c r="V396" s="3">
        <v>4</v>
      </c>
      <c r="W396" s="5">
        <v>1686704</v>
      </c>
      <c r="X396" s="5">
        <v>1607570</v>
      </c>
      <c r="Y396" s="5">
        <v>79134</v>
      </c>
      <c r="Z396" s="3">
        <v>4.7</v>
      </c>
      <c r="AC396" s="6">
        <v>39722</v>
      </c>
      <c r="AD396" s="2">
        <v>2008</v>
      </c>
      <c r="AE396" s="2" t="s">
        <v>11</v>
      </c>
      <c r="AF396" s="4">
        <f t="shared" si="56"/>
        <v>11682</v>
      </c>
      <c r="AG396" s="4">
        <f t="shared" si="57"/>
        <v>12533</v>
      </c>
      <c r="AH396" s="4">
        <f t="shared" si="58"/>
        <v>-851</v>
      </c>
      <c r="AI396" s="13">
        <f t="shared" si="59"/>
        <v>-0.10000000000000009</v>
      </c>
      <c r="AJ396" s="4">
        <f t="shared" si="60"/>
        <v>4254</v>
      </c>
      <c r="AK396" s="4">
        <f t="shared" si="61"/>
        <v>5909</v>
      </c>
      <c r="AL396" s="4">
        <f t="shared" si="62"/>
        <v>-1655</v>
      </c>
      <c r="AM396" s="13">
        <f t="shared" si="63"/>
        <v>-0.10000000000000053</v>
      </c>
    </row>
    <row r="397" spans="1:39" ht="15.75" thickTop="1">
      <c r="A397" s="6">
        <v>39753</v>
      </c>
      <c r="B397" s="2">
        <v>2008</v>
      </c>
      <c r="C397" s="2" t="s">
        <v>12</v>
      </c>
      <c r="D397" s="4">
        <v>1689016</v>
      </c>
      <c r="E397" s="4">
        <v>1618030</v>
      </c>
      <c r="F397" s="4">
        <v>70986</v>
      </c>
      <c r="G397" s="3">
        <v>4.2</v>
      </c>
      <c r="H397" s="5">
        <v>1691223</v>
      </c>
      <c r="I397" s="5">
        <v>1608748</v>
      </c>
      <c r="J397" s="5">
        <v>82475</v>
      </c>
      <c r="K397" s="3">
        <v>4.9000000000000004</v>
      </c>
      <c r="M397" s="12">
        <f t="shared" si="55"/>
        <v>0</v>
      </c>
      <c r="O397" s="14"/>
      <c r="P397" s="6">
        <v>39753</v>
      </c>
      <c r="Q397" s="2">
        <v>2008</v>
      </c>
      <c r="R397" s="2" t="s">
        <v>12</v>
      </c>
      <c r="S397" s="4">
        <v>1685493</v>
      </c>
      <c r="T397" s="4">
        <v>1611529</v>
      </c>
      <c r="U397" s="4">
        <v>73964</v>
      </c>
      <c r="V397" s="3">
        <v>4.4000000000000004</v>
      </c>
      <c r="W397" s="5">
        <v>1688652</v>
      </c>
      <c r="X397" s="5">
        <v>1604380</v>
      </c>
      <c r="Y397" s="5">
        <v>84272</v>
      </c>
      <c r="Z397" s="3">
        <v>5</v>
      </c>
      <c r="AC397" s="6">
        <v>39753</v>
      </c>
      <c r="AD397" s="2">
        <v>2008</v>
      </c>
      <c r="AE397" s="2" t="s">
        <v>12</v>
      </c>
      <c r="AF397" s="4">
        <f t="shared" si="56"/>
        <v>3523</v>
      </c>
      <c r="AG397" s="4">
        <f t="shared" si="57"/>
        <v>6501</v>
      </c>
      <c r="AH397" s="4">
        <f t="shared" si="58"/>
        <v>-2978</v>
      </c>
      <c r="AI397" s="13">
        <f t="shared" si="59"/>
        <v>-0.20000000000000018</v>
      </c>
      <c r="AJ397" s="4">
        <f t="shared" si="60"/>
        <v>2571</v>
      </c>
      <c r="AK397" s="4">
        <f t="shared" si="61"/>
        <v>4368</v>
      </c>
      <c r="AL397" s="4">
        <f t="shared" si="62"/>
        <v>-1797</v>
      </c>
      <c r="AM397" s="13">
        <f t="shared" si="63"/>
        <v>-9.9999999999999645E-2</v>
      </c>
    </row>
    <row r="398" spans="1:39" ht="15.75" thickTop="1">
      <c r="A398" s="6">
        <v>39783</v>
      </c>
      <c r="B398" s="2">
        <v>2008</v>
      </c>
      <c r="C398" s="2" t="s">
        <v>13</v>
      </c>
      <c r="D398" s="4">
        <v>1685087</v>
      </c>
      <c r="E398" s="4">
        <v>1597398</v>
      </c>
      <c r="F398" s="4">
        <v>87689</v>
      </c>
      <c r="G398" s="3">
        <v>5.2</v>
      </c>
      <c r="H398" s="5">
        <v>1690582</v>
      </c>
      <c r="I398" s="5">
        <v>1602026</v>
      </c>
      <c r="J398" s="5">
        <v>88556</v>
      </c>
      <c r="K398" s="3">
        <v>5.2</v>
      </c>
      <c r="M398" s="12">
        <f t="shared" si="55"/>
        <v>0</v>
      </c>
      <c r="O398" s="14"/>
      <c r="P398" s="6">
        <v>39783</v>
      </c>
      <c r="Q398" s="2">
        <v>2008</v>
      </c>
      <c r="R398" s="2" t="s">
        <v>13</v>
      </c>
      <c r="S398" s="4">
        <v>1682045</v>
      </c>
      <c r="T398" s="4">
        <v>1592024</v>
      </c>
      <c r="U398" s="4">
        <v>90021</v>
      </c>
      <c r="V398" s="3">
        <v>5.4</v>
      </c>
      <c r="W398" s="5">
        <v>1690852</v>
      </c>
      <c r="X398" s="5">
        <v>1600450</v>
      </c>
      <c r="Y398" s="5">
        <v>90402</v>
      </c>
      <c r="Z398" s="3">
        <v>5.3</v>
      </c>
      <c r="AC398" s="6">
        <v>39783</v>
      </c>
      <c r="AD398" s="2">
        <v>2008</v>
      </c>
      <c r="AE398" s="2" t="s">
        <v>13</v>
      </c>
      <c r="AF398" s="4">
        <f t="shared" si="56"/>
        <v>3042</v>
      </c>
      <c r="AG398" s="4">
        <f t="shared" si="57"/>
        <v>5374</v>
      </c>
      <c r="AH398" s="4">
        <f t="shared" si="58"/>
        <v>-2332</v>
      </c>
      <c r="AI398" s="13">
        <f t="shared" si="59"/>
        <v>-0.20000000000000018</v>
      </c>
      <c r="AJ398" s="4">
        <f t="shared" si="60"/>
        <v>-270</v>
      </c>
      <c r="AK398" s="4">
        <f t="shared" si="61"/>
        <v>1576</v>
      </c>
      <c r="AL398" s="4">
        <f t="shared" si="62"/>
        <v>-1846</v>
      </c>
      <c r="AM398" s="13">
        <f t="shared" si="63"/>
        <v>-9.9999999999999645E-2</v>
      </c>
    </row>
    <row r="399" spans="1:39" ht="15.75" thickTop="1">
      <c r="A399" s="6">
        <v>39814</v>
      </c>
      <c r="B399" s="2">
        <v>2009</v>
      </c>
      <c r="C399" s="2" t="s">
        <v>2</v>
      </c>
      <c r="D399" s="4">
        <v>1678482</v>
      </c>
      <c r="E399" s="4">
        <v>1564950</v>
      </c>
      <c r="F399" s="4">
        <v>113532</v>
      </c>
      <c r="G399" s="3">
        <v>6.8</v>
      </c>
      <c r="H399" s="5">
        <v>1689096</v>
      </c>
      <c r="I399" s="5">
        <v>1594063</v>
      </c>
      <c r="J399" s="5">
        <v>95033</v>
      </c>
      <c r="K399" s="3">
        <v>5.6</v>
      </c>
      <c r="M399" s="12">
        <f t="shared" si="55"/>
        <v>0</v>
      </c>
      <c r="O399" s="14"/>
      <c r="P399" s="6">
        <v>39814</v>
      </c>
      <c r="Q399" s="2">
        <v>2009</v>
      </c>
      <c r="R399" s="2" t="s">
        <v>2</v>
      </c>
      <c r="S399" s="4">
        <v>1681240</v>
      </c>
      <c r="T399" s="4">
        <v>1567365</v>
      </c>
      <c r="U399" s="4">
        <v>113875</v>
      </c>
      <c r="V399" s="3">
        <v>6.8</v>
      </c>
      <c r="W399" s="5">
        <v>1693075</v>
      </c>
      <c r="X399" s="5">
        <v>1596182</v>
      </c>
      <c r="Y399" s="5">
        <v>96893</v>
      </c>
      <c r="Z399" s="3">
        <v>5.7</v>
      </c>
      <c r="AC399" s="6">
        <v>39814</v>
      </c>
      <c r="AD399" s="2">
        <v>2009</v>
      </c>
      <c r="AE399" s="2" t="s">
        <v>2</v>
      </c>
      <c r="AF399" s="4">
        <f t="shared" si="56"/>
        <v>-2758</v>
      </c>
      <c r="AG399" s="4">
        <f t="shared" si="57"/>
        <v>-2415</v>
      </c>
      <c r="AH399" s="4">
        <f t="shared" si="58"/>
        <v>-343</v>
      </c>
      <c r="AI399" s="13">
        <f t="shared" si="59"/>
        <v>0</v>
      </c>
      <c r="AJ399" s="4">
        <f t="shared" si="60"/>
        <v>-3979</v>
      </c>
      <c r="AK399" s="4">
        <f t="shared" si="61"/>
        <v>-2119</v>
      </c>
      <c r="AL399" s="4">
        <f t="shared" si="62"/>
        <v>-1860</v>
      </c>
      <c r="AM399" s="13">
        <f t="shared" si="63"/>
        <v>-0.10000000000000053</v>
      </c>
    </row>
    <row r="400" spans="1:39" ht="15.75" thickTop="1">
      <c r="A400" s="6">
        <v>39845</v>
      </c>
      <c r="B400" s="2">
        <v>2009</v>
      </c>
      <c r="C400" s="2" t="s">
        <v>3</v>
      </c>
      <c r="D400" s="4">
        <v>1682305</v>
      </c>
      <c r="E400" s="4">
        <v>1567507</v>
      </c>
      <c r="F400" s="4">
        <v>114798</v>
      </c>
      <c r="G400" s="3">
        <v>6.8</v>
      </c>
      <c r="H400" s="5">
        <v>1687015</v>
      </c>
      <c r="I400" s="5">
        <v>1585947</v>
      </c>
      <c r="J400" s="5">
        <v>101068</v>
      </c>
      <c r="K400" s="3">
        <v>6</v>
      </c>
      <c r="M400" s="12">
        <f t="shared" si="55"/>
        <v>0</v>
      </c>
      <c r="O400" s="14"/>
      <c r="P400" s="6">
        <v>39845</v>
      </c>
      <c r="Q400" s="2">
        <v>2009</v>
      </c>
      <c r="R400" s="2" t="s">
        <v>3</v>
      </c>
      <c r="S400" s="4">
        <v>1687681</v>
      </c>
      <c r="T400" s="4">
        <v>1571809</v>
      </c>
      <c r="U400" s="4">
        <v>115872</v>
      </c>
      <c r="V400" s="3">
        <v>6.9</v>
      </c>
      <c r="W400" s="5">
        <v>1694908</v>
      </c>
      <c r="X400" s="5">
        <v>1592012</v>
      </c>
      <c r="Y400" s="5">
        <v>102896</v>
      </c>
      <c r="Z400" s="3">
        <v>6.1</v>
      </c>
      <c r="AC400" s="6">
        <v>39845</v>
      </c>
      <c r="AD400" s="2">
        <v>2009</v>
      </c>
      <c r="AE400" s="2" t="s">
        <v>3</v>
      </c>
      <c r="AF400" s="4">
        <f t="shared" si="56"/>
        <v>-5376</v>
      </c>
      <c r="AG400" s="4">
        <f t="shared" si="57"/>
        <v>-4302</v>
      </c>
      <c r="AH400" s="4">
        <f t="shared" si="58"/>
        <v>-1074</v>
      </c>
      <c r="AI400" s="13">
        <f t="shared" si="59"/>
        <v>-0.10000000000000053</v>
      </c>
      <c r="AJ400" s="4">
        <f t="shared" si="60"/>
        <v>-7893</v>
      </c>
      <c r="AK400" s="4">
        <f t="shared" si="61"/>
        <v>-6065</v>
      </c>
      <c r="AL400" s="4">
        <f t="shared" si="62"/>
        <v>-1828</v>
      </c>
      <c r="AM400" s="13">
        <f t="shared" si="63"/>
        <v>-9.9999999999999645E-2</v>
      </c>
    </row>
    <row r="401" spans="1:39" ht="15.75" thickTop="1">
      <c r="A401" s="6">
        <v>39873</v>
      </c>
      <c r="B401" s="2">
        <v>2009</v>
      </c>
      <c r="C401" s="2" t="s">
        <v>4</v>
      </c>
      <c r="D401" s="4">
        <v>1679299</v>
      </c>
      <c r="E401" s="4">
        <v>1562297</v>
      </c>
      <c r="F401" s="4">
        <v>117002</v>
      </c>
      <c r="G401" s="3">
        <v>7</v>
      </c>
      <c r="H401" s="5">
        <v>1684717</v>
      </c>
      <c r="I401" s="5">
        <v>1578852</v>
      </c>
      <c r="J401" s="5">
        <v>105865</v>
      </c>
      <c r="K401" s="3">
        <v>6.3</v>
      </c>
      <c r="M401" s="12">
        <f t="shared" si="55"/>
        <v>0</v>
      </c>
      <c r="O401" s="14"/>
      <c r="P401" s="6">
        <v>39873</v>
      </c>
      <c r="Q401" s="2">
        <v>2009</v>
      </c>
      <c r="R401" s="2" t="s">
        <v>4</v>
      </c>
      <c r="S401" s="4">
        <v>1691294</v>
      </c>
      <c r="T401" s="4">
        <v>1572781</v>
      </c>
      <c r="U401" s="4">
        <v>118513</v>
      </c>
      <c r="V401" s="3">
        <v>7</v>
      </c>
      <c r="W401" s="5">
        <v>1695995</v>
      </c>
      <c r="X401" s="5">
        <v>1588293</v>
      </c>
      <c r="Y401" s="5">
        <v>107702</v>
      </c>
      <c r="Z401" s="3">
        <v>6.4</v>
      </c>
      <c r="AC401" s="6">
        <v>39873</v>
      </c>
      <c r="AD401" s="2">
        <v>2009</v>
      </c>
      <c r="AE401" s="2" t="s">
        <v>4</v>
      </c>
      <c r="AF401" s="4">
        <f t="shared" si="56"/>
        <v>-11995</v>
      </c>
      <c r="AG401" s="4">
        <f t="shared" si="57"/>
        <v>-10484</v>
      </c>
      <c r="AH401" s="4">
        <f t="shared" si="58"/>
        <v>-1511</v>
      </c>
      <c r="AI401" s="13">
        <f t="shared" si="59"/>
        <v>0</v>
      </c>
      <c r="AJ401" s="4">
        <f t="shared" si="60"/>
        <v>-11278</v>
      </c>
      <c r="AK401" s="4">
        <f t="shared" si="61"/>
        <v>-9441</v>
      </c>
      <c r="AL401" s="4">
        <f t="shared" si="62"/>
        <v>-1837</v>
      </c>
      <c r="AM401" s="13">
        <f t="shared" si="63"/>
        <v>-0.10000000000000053</v>
      </c>
    </row>
    <row r="402" spans="1:39" ht="15.75" thickTop="1">
      <c r="A402" s="6">
        <v>39904</v>
      </c>
      <c r="B402" s="2">
        <v>2009</v>
      </c>
      <c r="C402" s="2" t="s">
        <v>5</v>
      </c>
      <c r="D402" s="4">
        <v>1677437</v>
      </c>
      <c r="E402" s="4">
        <v>1575443</v>
      </c>
      <c r="F402" s="4">
        <v>101994</v>
      </c>
      <c r="G402" s="3">
        <v>6.1</v>
      </c>
      <c r="H402" s="5">
        <v>1682539</v>
      </c>
      <c r="I402" s="5">
        <v>1573692</v>
      </c>
      <c r="J402" s="5">
        <v>108847</v>
      </c>
      <c r="K402" s="3">
        <v>6.5</v>
      </c>
      <c r="M402" s="12">
        <f t="shared" si="55"/>
        <v>0</v>
      </c>
      <c r="O402" s="14"/>
      <c r="P402" s="6">
        <v>39904</v>
      </c>
      <c r="Q402" s="2">
        <v>2009</v>
      </c>
      <c r="R402" s="2" t="s">
        <v>5</v>
      </c>
      <c r="S402" s="4">
        <v>1691482</v>
      </c>
      <c r="T402" s="4">
        <v>1584827</v>
      </c>
      <c r="U402" s="4">
        <v>106655</v>
      </c>
      <c r="V402" s="3">
        <v>6.3</v>
      </c>
      <c r="W402" s="5">
        <v>1696004</v>
      </c>
      <c r="X402" s="5">
        <v>1585197</v>
      </c>
      <c r="Y402" s="5">
        <v>110807</v>
      </c>
      <c r="Z402" s="3">
        <v>6.5</v>
      </c>
      <c r="AC402" s="6">
        <v>39904</v>
      </c>
      <c r="AD402" s="2">
        <v>2009</v>
      </c>
      <c r="AE402" s="2" t="s">
        <v>5</v>
      </c>
      <c r="AF402" s="4">
        <f t="shared" si="56"/>
        <v>-14045</v>
      </c>
      <c r="AG402" s="4">
        <f t="shared" si="57"/>
        <v>-9384</v>
      </c>
      <c r="AH402" s="4">
        <f t="shared" si="58"/>
        <v>-4661</v>
      </c>
      <c r="AI402" s="13">
        <f t="shared" si="59"/>
        <v>-0.20000000000000018</v>
      </c>
      <c r="AJ402" s="4">
        <f t="shared" si="60"/>
        <v>-13465</v>
      </c>
      <c r="AK402" s="4">
        <f t="shared" si="61"/>
        <v>-11505</v>
      </c>
      <c r="AL402" s="4">
        <f t="shared" si="62"/>
        <v>-1960</v>
      </c>
      <c r="AM402" s="13">
        <f t="shared" si="63"/>
        <v>0</v>
      </c>
    </row>
    <row r="403" spans="1:39" ht="15.75" thickTop="1">
      <c r="A403" s="6">
        <v>39934</v>
      </c>
      <c r="B403" s="2">
        <v>2009</v>
      </c>
      <c r="C403" s="2" t="s">
        <v>6</v>
      </c>
      <c r="D403" s="4">
        <v>1673991</v>
      </c>
      <c r="E403" s="4">
        <v>1570172</v>
      </c>
      <c r="F403" s="4">
        <v>103819</v>
      </c>
      <c r="G403" s="3">
        <v>6.2</v>
      </c>
      <c r="H403" s="5">
        <v>1680503</v>
      </c>
      <c r="I403" s="5">
        <v>1570351</v>
      </c>
      <c r="J403" s="5">
        <v>110152</v>
      </c>
      <c r="K403" s="3">
        <v>6.6</v>
      </c>
      <c r="M403" s="12">
        <f t="shared" si="55"/>
        <v>0</v>
      </c>
      <c r="O403" s="14"/>
      <c r="P403" s="6">
        <v>39934</v>
      </c>
      <c r="Q403" s="2">
        <v>2009</v>
      </c>
      <c r="R403" s="2" t="s">
        <v>6</v>
      </c>
      <c r="S403" s="4">
        <v>1688363</v>
      </c>
      <c r="T403" s="4">
        <v>1583078</v>
      </c>
      <c r="U403" s="4">
        <v>105285</v>
      </c>
      <c r="V403" s="3">
        <v>6.2</v>
      </c>
      <c r="W403" s="5">
        <v>1694932</v>
      </c>
      <c r="X403" s="5">
        <v>1582632</v>
      </c>
      <c r="Y403" s="5">
        <v>112300</v>
      </c>
      <c r="Z403" s="3">
        <v>6.6</v>
      </c>
      <c r="AC403" s="6">
        <v>39934</v>
      </c>
      <c r="AD403" s="2">
        <v>2009</v>
      </c>
      <c r="AE403" s="2" t="s">
        <v>6</v>
      </c>
      <c r="AF403" s="4">
        <f t="shared" si="56"/>
        <v>-14372</v>
      </c>
      <c r="AG403" s="4">
        <f t="shared" si="57"/>
        <v>-12906</v>
      </c>
      <c r="AH403" s="4">
        <f t="shared" si="58"/>
        <v>-1466</v>
      </c>
      <c r="AI403" s="13">
        <f t="shared" si="59"/>
        <v>0</v>
      </c>
      <c r="AJ403" s="4">
        <f t="shared" si="60"/>
        <v>-14429</v>
      </c>
      <c r="AK403" s="4">
        <f t="shared" si="61"/>
        <v>-12281</v>
      </c>
      <c r="AL403" s="4">
        <f t="shared" si="62"/>
        <v>-2148</v>
      </c>
      <c r="AM403" s="13">
        <f t="shared" si="63"/>
        <v>0</v>
      </c>
    </row>
    <row r="404" spans="1:39" ht="15.75" thickTop="1">
      <c r="A404" s="6">
        <v>39965</v>
      </c>
      <c r="B404" s="2">
        <v>2009</v>
      </c>
      <c r="C404" s="2" t="s">
        <v>7</v>
      </c>
      <c r="D404" s="4">
        <v>1692176</v>
      </c>
      <c r="E404" s="4">
        <v>1579323</v>
      </c>
      <c r="F404" s="4">
        <v>112853</v>
      </c>
      <c r="G404" s="3">
        <v>6.7</v>
      </c>
      <c r="H404" s="5">
        <v>1678718</v>
      </c>
      <c r="I404" s="5">
        <v>1568344</v>
      </c>
      <c r="J404" s="5">
        <v>110374</v>
      </c>
      <c r="K404" s="3">
        <v>6.6</v>
      </c>
      <c r="M404" s="12">
        <f t="shared" si="55"/>
        <v>0</v>
      </c>
      <c r="O404" s="14"/>
      <c r="P404" s="6">
        <v>39965</v>
      </c>
      <c r="Q404" s="2">
        <v>2009</v>
      </c>
      <c r="R404" s="2" t="s">
        <v>7</v>
      </c>
      <c r="S404" s="4">
        <v>1705752</v>
      </c>
      <c r="T404" s="4">
        <v>1592857</v>
      </c>
      <c r="U404" s="4">
        <v>112895</v>
      </c>
      <c r="V404" s="3">
        <v>6.6</v>
      </c>
      <c r="W404" s="5">
        <v>1693065</v>
      </c>
      <c r="X404" s="5">
        <v>1580480</v>
      </c>
      <c r="Y404" s="5">
        <v>112585</v>
      </c>
      <c r="Z404" s="3">
        <v>6.6</v>
      </c>
      <c r="AC404" s="6">
        <v>39965</v>
      </c>
      <c r="AD404" s="2">
        <v>2009</v>
      </c>
      <c r="AE404" s="2" t="s">
        <v>7</v>
      </c>
      <c r="AF404" s="4">
        <f t="shared" si="56"/>
        <v>-13576</v>
      </c>
      <c r="AG404" s="4">
        <f t="shared" si="57"/>
        <v>-13534</v>
      </c>
      <c r="AH404" s="4">
        <f t="shared" si="58"/>
        <v>-42</v>
      </c>
      <c r="AI404" s="13">
        <f t="shared" si="59"/>
        <v>0.10000000000000053</v>
      </c>
      <c r="AJ404" s="4">
        <f t="shared" si="60"/>
        <v>-14347</v>
      </c>
      <c r="AK404" s="4">
        <f t="shared" si="61"/>
        <v>-12136</v>
      </c>
      <c r="AL404" s="4">
        <f t="shared" si="62"/>
        <v>-2211</v>
      </c>
      <c r="AM404" s="13">
        <f t="shared" si="63"/>
        <v>0</v>
      </c>
    </row>
    <row r="405" spans="1:39" ht="15.75" thickTop="1">
      <c r="A405" s="6">
        <v>39995</v>
      </c>
      <c r="B405" s="2">
        <v>2009</v>
      </c>
      <c r="C405" s="2" t="s">
        <v>8</v>
      </c>
      <c r="D405" s="4">
        <v>1693006</v>
      </c>
      <c r="E405" s="4">
        <v>1583174</v>
      </c>
      <c r="F405" s="4">
        <v>109832</v>
      </c>
      <c r="G405" s="3">
        <v>6.5</v>
      </c>
      <c r="H405" s="5">
        <v>1676953</v>
      </c>
      <c r="I405" s="5">
        <v>1566823</v>
      </c>
      <c r="J405" s="5">
        <v>110130</v>
      </c>
      <c r="K405" s="3">
        <v>6.6</v>
      </c>
      <c r="M405" s="12">
        <f t="shared" si="55"/>
        <v>0</v>
      </c>
      <c r="O405" s="14"/>
      <c r="P405" s="6">
        <v>39995</v>
      </c>
      <c r="Q405" s="2">
        <v>2009</v>
      </c>
      <c r="R405" s="2" t="s">
        <v>8</v>
      </c>
      <c r="S405" s="4">
        <v>1708314</v>
      </c>
      <c r="T405" s="4">
        <v>1599272</v>
      </c>
      <c r="U405" s="4">
        <v>109042</v>
      </c>
      <c r="V405" s="3">
        <v>6.4</v>
      </c>
      <c r="W405" s="5">
        <v>1690684</v>
      </c>
      <c r="X405" s="5">
        <v>1578566</v>
      </c>
      <c r="Y405" s="5">
        <v>112118</v>
      </c>
      <c r="Z405" s="3">
        <v>6.6</v>
      </c>
      <c r="AC405" s="6">
        <v>39995</v>
      </c>
      <c r="AD405" s="2">
        <v>2009</v>
      </c>
      <c r="AE405" s="2" t="s">
        <v>8</v>
      </c>
      <c r="AF405" s="4">
        <f t="shared" si="56"/>
        <v>-15308</v>
      </c>
      <c r="AG405" s="4">
        <f t="shared" si="57"/>
        <v>-16098</v>
      </c>
      <c r="AH405" s="4">
        <f t="shared" si="58"/>
        <v>790</v>
      </c>
      <c r="AI405" s="13">
        <f t="shared" si="59"/>
        <v>9.9999999999999645E-2</v>
      </c>
      <c r="AJ405" s="4">
        <f t="shared" si="60"/>
        <v>-13731</v>
      </c>
      <c r="AK405" s="4">
        <f t="shared" si="61"/>
        <v>-11743</v>
      </c>
      <c r="AL405" s="4">
        <f t="shared" si="62"/>
        <v>-1988</v>
      </c>
      <c r="AM405" s="13">
        <f t="shared" si="63"/>
        <v>0</v>
      </c>
    </row>
    <row r="406" spans="1:39" ht="15.75" thickTop="1">
      <c r="A406" s="6">
        <v>40026</v>
      </c>
      <c r="B406" s="2">
        <v>2009</v>
      </c>
      <c r="C406" s="2" t="s">
        <v>9</v>
      </c>
      <c r="D406" s="4">
        <v>1677874</v>
      </c>
      <c r="E406" s="4">
        <v>1570798</v>
      </c>
      <c r="F406" s="4">
        <v>107076</v>
      </c>
      <c r="G406" s="3">
        <v>6.4</v>
      </c>
      <c r="H406" s="5">
        <v>1674750</v>
      </c>
      <c r="I406" s="5">
        <v>1565031</v>
      </c>
      <c r="J406" s="5">
        <v>109719</v>
      </c>
      <c r="K406" s="3">
        <v>6.6</v>
      </c>
      <c r="M406" s="12">
        <f t="shared" si="55"/>
        <v>0</v>
      </c>
      <c r="O406" s="14"/>
      <c r="P406" s="6">
        <v>40026</v>
      </c>
      <c r="Q406" s="2">
        <v>2009</v>
      </c>
      <c r="R406" s="2" t="s">
        <v>9</v>
      </c>
      <c r="S406" s="4">
        <v>1686267</v>
      </c>
      <c r="T406" s="4">
        <v>1578831</v>
      </c>
      <c r="U406" s="4">
        <v>107436</v>
      </c>
      <c r="V406" s="3">
        <v>6.4</v>
      </c>
      <c r="W406" s="5">
        <v>1687981</v>
      </c>
      <c r="X406" s="5">
        <v>1576750</v>
      </c>
      <c r="Y406" s="5">
        <v>111231</v>
      </c>
      <c r="Z406" s="3">
        <v>6.6</v>
      </c>
      <c r="AC406" s="6">
        <v>40026</v>
      </c>
      <c r="AD406" s="2">
        <v>2009</v>
      </c>
      <c r="AE406" s="2" t="s">
        <v>9</v>
      </c>
      <c r="AF406" s="4">
        <f t="shared" si="56"/>
        <v>-8393</v>
      </c>
      <c r="AG406" s="4">
        <f t="shared" si="57"/>
        <v>-8033</v>
      </c>
      <c r="AH406" s="4">
        <f t="shared" si="58"/>
        <v>-360</v>
      </c>
      <c r="AI406" s="13">
        <f t="shared" si="59"/>
        <v>0</v>
      </c>
      <c r="AJ406" s="4">
        <f t="shared" si="60"/>
        <v>-13231</v>
      </c>
      <c r="AK406" s="4">
        <f t="shared" si="61"/>
        <v>-11719</v>
      </c>
      <c r="AL406" s="4">
        <f t="shared" si="62"/>
        <v>-1512</v>
      </c>
      <c r="AM406" s="13">
        <f t="shared" si="63"/>
        <v>0</v>
      </c>
    </row>
    <row r="407" spans="1:39" ht="15.75" thickTop="1">
      <c r="A407" s="6">
        <v>40057</v>
      </c>
      <c r="B407" s="2">
        <v>2009</v>
      </c>
      <c r="C407" s="2" t="s">
        <v>10</v>
      </c>
      <c r="D407" s="4">
        <v>1672014</v>
      </c>
      <c r="E407" s="4">
        <v>1572637</v>
      </c>
      <c r="F407" s="4">
        <v>99377</v>
      </c>
      <c r="G407" s="3">
        <v>5.9</v>
      </c>
      <c r="H407" s="5">
        <v>1671946</v>
      </c>
      <c r="I407" s="5">
        <v>1562768</v>
      </c>
      <c r="J407" s="5">
        <v>109178</v>
      </c>
      <c r="K407" s="3">
        <v>6.5</v>
      </c>
      <c r="M407" s="12">
        <f t="shared" si="55"/>
        <v>0</v>
      </c>
      <c r="O407" s="14"/>
      <c r="P407" s="6">
        <v>40057</v>
      </c>
      <c r="Q407" s="2">
        <v>2009</v>
      </c>
      <c r="R407" s="2" t="s">
        <v>10</v>
      </c>
      <c r="S407" s="4">
        <v>1675253</v>
      </c>
      <c r="T407" s="4">
        <v>1576116</v>
      </c>
      <c r="U407" s="4">
        <v>99137</v>
      </c>
      <c r="V407" s="3">
        <v>5.9</v>
      </c>
      <c r="W407" s="5">
        <v>1685111</v>
      </c>
      <c r="X407" s="5">
        <v>1574985</v>
      </c>
      <c r="Y407" s="5">
        <v>110126</v>
      </c>
      <c r="Z407" s="3">
        <v>6.5</v>
      </c>
      <c r="AC407" s="6">
        <v>40057</v>
      </c>
      <c r="AD407" s="2">
        <v>2009</v>
      </c>
      <c r="AE407" s="2" t="s">
        <v>10</v>
      </c>
      <c r="AF407" s="4">
        <f t="shared" si="56"/>
        <v>-3239</v>
      </c>
      <c r="AG407" s="4">
        <f t="shared" si="57"/>
        <v>-3479</v>
      </c>
      <c r="AH407" s="4">
        <f t="shared" si="58"/>
        <v>240</v>
      </c>
      <c r="AI407" s="13">
        <f t="shared" si="59"/>
        <v>0</v>
      </c>
      <c r="AJ407" s="4">
        <f t="shared" si="60"/>
        <v>-13165</v>
      </c>
      <c r="AK407" s="4">
        <f t="shared" si="61"/>
        <v>-12217</v>
      </c>
      <c r="AL407" s="4">
        <f t="shared" si="62"/>
        <v>-948</v>
      </c>
      <c r="AM407" s="13">
        <f t="shared" si="63"/>
        <v>0</v>
      </c>
    </row>
    <row r="408" spans="1:39" ht="15.75" thickTop="1">
      <c r="A408" s="6">
        <v>40087</v>
      </c>
      <c r="B408" s="2">
        <v>2009</v>
      </c>
      <c r="C408" s="2" t="s">
        <v>11</v>
      </c>
      <c r="D408" s="4">
        <v>1676832</v>
      </c>
      <c r="E408" s="4">
        <v>1574929</v>
      </c>
      <c r="F408" s="4">
        <v>101903</v>
      </c>
      <c r="G408" s="3">
        <v>6.1</v>
      </c>
      <c r="H408" s="5">
        <v>1668747</v>
      </c>
      <c r="I408" s="5">
        <v>1560093</v>
      </c>
      <c r="J408" s="5">
        <v>108654</v>
      </c>
      <c r="K408" s="3">
        <v>6.5</v>
      </c>
      <c r="M408" s="12">
        <f t="shared" si="55"/>
        <v>0</v>
      </c>
      <c r="O408" s="14"/>
      <c r="P408" s="6">
        <v>40087</v>
      </c>
      <c r="Q408" s="2">
        <v>2009</v>
      </c>
      <c r="R408" s="2" t="s">
        <v>11</v>
      </c>
      <c r="S408" s="4">
        <v>1685937</v>
      </c>
      <c r="T408" s="4">
        <v>1584033</v>
      </c>
      <c r="U408" s="4">
        <v>101904</v>
      </c>
      <c r="V408" s="3">
        <v>6</v>
      </c>
      <c r="W408" s="5">
        <v>1682404</v>
      </c>
      <c r="X408" s="5">
        <v>1573275</v>
      </c>
      <c r="Y408" s="5">
        <v>109129</v>
      </c>
      <c r="Z408" s="3">
        <v>6.5</v>
      </c>
      <c r="AC408" s="6">
        <v>40087</v>
      </c>
      <c r="AD408" s="2">
        <v>2009</v>
      </c>
      <c r="AE408" s="2" t="s">
        <v>11</v>
      </c>
      <c r="AF408" s="4">
        <f t="shared" si="56"/>
        <v>-9105</v>
      </c>
      <c r="AG408" s="4">
        <f t="shared" si="57"/>
        <v>-9104</v>
      </c>
      <c r="AH408" s="4">
        <f t="shared" si="58"/>
        <v>-1</v>
      </c>
      <c r="AI408" s="13">
        <f t="shared" si="59"/>
        <v>9.9999999999999645E-2</v>
      </c>
      <c r="AJ408" s="4">
        <f t="shared" si="60"/>
        <v>-13657</v>
      </c>
      <c r="AK408" s="4">
        <f t="shared" si="61"/>
        <v>-13182</v>
      </c>
      <c r="AL408" s="4">
        <f t="shared" si="62"/>
        <v>-475</v>
      </c>
      <c r="AM408" s="13">
        <f t="shared" si="63"/>
        <v>0</v>
      </c>
    </row>
    <row r="409" spans="1:39" ht="15.75" thickTop="1">
      <c r="A409" s="6">
        <v>40118</v>
      </c>
      <c r="B409" s="2">
        <v>2009</v>
      </c>
      <c r="C409" s="2" t="s">
        <v>12</v>
      </c>
      <c r="D409" s="4">
        <v>1666198</v>
      </c>
      <c r="E409" s="4">
        <v>1567984</v>
      </c>
      <c r="F409" s="4">
        <v>98214</v>
      </c>
      <c r="G409" s="3">
        <v>5.9</v>
      </c>
      <c r="H409" s="5">
        <v>1666336</v>
      </c>
      <c r="I409" s="5">
        <v>1558033</v>
      </c>
      <c r="J409" s="5">
        <v>108303</v>
      </c>
      <c r="K409" s="3">
        <v>6.5</v>
      </c>
      <c r="M409" s="12">
        <f t="shared" si="55"/>
        <v>0</v>
      </c>
      <c r="O409" s="14"/>
      <c r="P409" s="6">
        <v>40118</v>
      </c>
      <c r="Q409" s="2">
        <v>2009</v>
      </c>
      <c r="R409" s="2" t="s">
        <v>12</v>
      </c>
      <c r="S409" s="4">
        <v>1677758</v>
      </c>
      <c r="T409" s="4">
        <v>1579429</v>
      </c>
      <c r="U409" s="4">
        <v>98329</v>
      </c>
      <c r="V409" s="3">
        <v>5.9</v>
      </c>
      <c r="W409" s="5">
        <v>1680203</v>
      </c>
      <c r="X409" s="5">
        <v>1571923</v>
      </c>
      <c r="Y409" s="5">
        <v>108280</v>
      </c>
      <c r="Z409" s="3">
        <v>6.4</v>
      </c>
      <c r="AC409" s="6">
        <v>40118</v>
      </c>
      <c r="AD409" s="2">
        <v>2009</v>
      </c>
      <c r="AE409" s="2" t="s">
        <v>12</v>
      </c>
      <c r="AF409" s="4">
        <f t="shared" si="56"/>
        <v>-11560</v>
      </c>
      <c r="AG409" s="4">
        <f t="shared" si="57"/>
        <v>-11445</v>
      </c>
      <c r="AH409" s="4">
        <f t="shared" si="58"/>
        <v>-115</v>
      </c>
      <c r="AI409" s="13">
        <f t="shared" si="59"/>
        <v>0</v>
      </c>
      <c r="AJ409" s="4">
        <f t="shared" si="60"/>
        <v>-13867</v>
      </c>
      <c r="AK409" s="4">
        <f t="shared" si="61"/>
        <v>-13890</v>
      </c>
      <c r="AL409" s="4">
        <f t="shared" si="62"/>
        <v>23</v>
      </c>
      <c r="AM409" s="13">
        <f t="shared" si="63"/>
        <v>9.9999999999999645E-2</v>
      </c>
    </row>
    <row r="410" spans="1:39" ht="15.75" thickTop="1">
      <c r="A410" s="6">
        <v>40148</v>
      </c>
      <c r="B410" s="2">
        <v>2009</v>
      </c>
      <c r="C410" s="2" t="s">
        <v>13</v>
      </c>
      <c r="D410" s="4">
        <v>1655083</v>
      </c>
      <c r="E410" s="4">
        <v>1545512</v>
      </c>
      <c r="F410" s="4">
        <v>109571</v>
      </c>
      <c r="G410" s="3">
        <v>6.6</v>
      </c>
      <c r="H410" s="5">
        <v>1666046</v>
      </c>
      <c r="I410" s="5">
        <v>1557898</v>
      </c>
      <c r="J410" s="5">
        <v>108148</v>
      </c>
      <c r="K410" s="3">
        <v>6.5</v>
      </c>
      <c r="M410" s="12">
        <f t="shared" si="55"/>
        <v>0</v>
      </c>
      <c r="O410" s="14"/>
      <c r="P410" s="6">
        <v>40148</v>
      </c>
      <c r="Q410" s="2">
        <v>2009</v>
      </c>
      <c r="R410" s="2" t="s">
        <v>13</v>
      </c>
      <c r="S410" s="4">
        <v>1669581</v>
      </c>
      <c r="T410" s="4">
        <v>1560574</v>
      </c>
      <c r="U410" s="4">
        <v>109007</v>
      </c>
      <c r="V410" s="3">
        <v>6.5</v>
      </c>
      <c r="W410" s="5">
        <v>1678802</v>
      </c>
      <c r="X410" s="5">
        <v>1571286</v>
      </c>
      <c r="Y410" s="5">
        <v>107516</v>
      </c>
      <c r="Z410" s="3">
        <v>6.4</v>
      </c>
      <c r="AC410" s="6">
        <v>40148</v>
      </c>
      <c r="AD410" s="2">
        <v>2009</v>
      </c>
      <c r="AE410" s="2" t="s">
        <v>13</v>
      </c>
      <c r="AF410" s="4">
        <f t="shared" si="56"/>
        <v>-14498</v>
      </c>
      <c r="AG410" s="4">
        <f t="shared" si="57"/>
        <v>-15062</v>
      </c>
      <c r="AH410" s="4">
        <f t="shared" si="58"/>
        <v>564</v>
      </c>
      <c r="AI410" s="13">
        <f t="shared" si="59"/>
        <v>9.9999999999999645E-2</v>
      </c>
      <c r="AJ410" s="4">
        <f t="shared" si="60"/>
        <v>-12756</v>
      </c>
      <c r="AK410" s="4">
        <f t="shared" si="61"/>
        <v>-13388</v>
      </c>
      <c r="AL410" s="4">
        <f t="shared" si="62"/>
        <v>632</v>
      </c>
      <c r="AM410" s="13">
        <f t="shared" si="63"/>
        <v>9.9999999999999645E-2</v>
      </c>
    </row>
    <row r="411" spans="1:39" ht="15.75" thickTop="1">
      <c r="A411" s="6">
        <v>40179</v>
      </c>
      <c r="B411" s="2">
        <v>2010</v>
      </c>
      <c r="C411" s="2" t="s">
        <v>2</v>
      </c>
      <c r="D411" s="4">
        <v>1656586</v>
      </c>
      <c r="E411" s="4">
        <v>1533771</v>
      </c>
      <c r="F411" s="4">
        <v>122815</v>
      </c>
      <c r="G411" s="3">
        <v>7.4</v>
      </c>
      <c r="H411" s="5">
        <v>1668161</v>
      </c>
      <c r="I411" s="5">
        <v>1560395</v>
      </c>
      <c r="J411" s="5">
        <v>107766</v>
      </c>
      <c r="K411" s="3">
        <v>6.5</v>
      </c>
      <c r="M411" s="12">
        <f t="shared" si="55"/>
        <v>0</v>
      </c>
      <c r="O411" s="14"/>
      <c r="P411" s="6">
        <v>40179</v>
      </c>
      <c r="Q411" s="2">
        <v>2010</v>
      </c>
      <c r="R411" s="2" t="s">
        <v>2</v>
      </c>
      <c r="S411" s="4">
        <v>1666883</v>
      </c>
      <c r="T411" s="4">
        <v>1546023</v>
      </c>
      <c r="U411" s="4">
        <v>120860</v>
      </c>
      <c r="V411" s="3">
        <v>7.3</v>
      </c>
      <c r="W411" s="5">
        <v>1678155</v>
      </c>
      <c r="X411" s="5">
        <v>1571573</v>
      </c>
      <c r="Y411" s="5">
        <v>106582</v>
      </c>
      <c r="Z411" s="3">
        <v>6.4</v>
      </c>
      <c r="AC411" s="6">
        <v>40179</v>
      </c>
      <c r="AD411" s="2">
        <v>2010</v>
      </c>
      <c r="AE411" s="2" t="s">
        <v>2</v>
      </c>
      <c r="AF411" s="4">
        <f t="shared" si="56"/>
        <v>-10297</v>
      </c>
      <c r="AG411" s="4">
        <f t="shared" si="57"/>
        <v>-12252</v>
      </c>
      <c r="AH411" s="4">
        <f t="shared" si="58"/>
        <v>1955</v>
      </c>
      <c r="AI411" s="13">
        <f t="shared" si="59"/>
        <v>0.10000000000000053</v>
      </c>
      <c r="AJ411" s="4">
        <f t="shared" si="60"/>
        <v>-9994</v>
      </c>
      <c r="AK411" s="4">
        <f t="shared" si="61"/>
        <v>-11178</v>
      </c>
      <c r="AL411" s="4">
        <f t="shared" si="62"/>
        <v>1184</v>
      </c>
      <c r="AM411" s="13">
        <f t="shared" si="63"/>
        <v>9.9999999999999645E-2</v>
      </c>
    </row>
    <row r="412" spans="1:39" ht="15.75" thickTop="1">
      <c r="A412" s="6">
        <v>40210</v>
      </c>
      <c r="B412" s="2">
        <v>2010</v>
      </c>
      <c r="C412" s="2" t="s">
        <v>3</v>
      </c>
      <c r="D412" s="4">
        <v>1661860</v>
      </c>
      <c r="E412" s="4">
        <v>1542554</v>
      </c>
      <c r="F412" s="4">
        <v>119306</v>
      </c>
      <c r="G412" s="3">
        <v>7.2</v>
      </c>
      <c r="H412" s="5">
        <v>1671781</v>
      </c>
      <c r="I412" s="5">
        <v>1564951</v>
      </c>
      <c r="J412" s="5">
        <v>106830</v>
      </c>
      <c r="K412" s="3">
        <v>6.4</v>
      </c>
      <c r="M412" s="12">
        <f t="shared" si="55"/>
        <v>0</v>
      </c>
      <c r="O412" s="14"/>
      <c r="P412" s="6">
        <v>40210</v>
      </c>
      <c r="Q412" s="2">
        <v>2010</v>
      </c>
      <c r="R412" s="2" t="s">
        <v>3</v>
      </c>
      <c r="S412" s="4">
        <v>1673399</v>
      </c>
      <c r="T412" s="4">
        <v>1553985</v>
      </c>
      <c r="U412" s="4">
        <v>119414</v>
      </c>
      <c r="V412" s="3">
        <v>7.1</v>
      </c>
      <c r="W412" s="5">
        <v>1677931</v>
      </c>
      <c r="X412" s="5">
        <v>1572643</v>
      </c>
      <c r="Y412" s="5">
        <v>105288</v>
      </c>
      <c r="Z412" s="3">
        <v>6.3</v>
      </c>
      <c r="AC412" s="6">
        <v>40210</v>
      </c>
      <c r="AD412" s="2">
        <v>2010</v>
      </c>
      <c r="AE412" s="2" t="s">
        <v>3</v>
      </c>
      <c r="AF412" s="4">
        <f t="shared" si="56"/>
        <v>-11539</v>
      </c>
      <c r="AG412" s="4">
        <f t="shared" si="57"/>
        <v>-11431</v>
      </c>
      <c r="AH412" s="4">
        <f t="shared" si="58"/>
        <v>-108</v>
      </c>
      <c r="AI412" s="13">
        <f t="shared" si="59"/>
        <v>0.10000000000000053</v>
      </c>
      <c r="AJ412" s="4">
        <f t="shared" si="60"/>
        <v>-6150</v>
      </c>
      <c r="AK412" s="4">
        <f t="shared" si="61"/>
        <v>-7692</v>
      </c>
      <c r="AL412" s="4">
        <f t="shared" si="62"/>
        <v>1542</v>
      </c>
      <c r="AM412" s="13">
        <f t="shared" si="63"/>
        <v>0.10000000000000053</v>
      </c>
    </row>
    <row r="413" spans="1:39" ht="15.75" thickTop="1">
      <c r="A413" s="6">
        <v>40238</v>
      </c>
      <c r="B413" s="2">
        <v>2010</v>
      </c>
      <c r="C413" s="2" t="s">
        <v>4</v>
      </c>
      <c r="D413" s="4">
        <v>1669082</v>
      </c>
      <c r="E413" s="4">
        <v>1553321</v>
      </c>
      <c r="F413" s="4">
        <v>115761</v>
      </c>
      <c r="G413" s="3">
        <v>6.9</v>
      </c>
      <c r="H413" s="5">
        <v>1675368</v>
      </c>
      <c r="I413" s="5">
        <v>1570007</v>
      </c>
      <c r="J413" s="5">
        <v>105361</v>
      </c>
      <c r="K413" s="3">
        <v>6.3</v>
      </c>
      <c r="M413" s="12">
        <f t="shared" si="55"/>
        <v>0</v>
      </c>
      <c r="O413" s="14"/>
      <c r="P413" s="6">
        <v>40238</v>
      </c>
      <c r="Q413" s="2">
        <v>2010</v>
      </c>
      <c r="R413" s="2" t="s">
        <v>4</v>
      </c>
      <c r="S413" s="4">
        <v>1677566</v>
      </c>
      <c r="T413" s="4">
        <v>1562288</v>
      </c>
      <c r="U413" s="4">
        <v>115278</v>
      </c>
      <c r="V413" s="3">
        <v>6.9</v>
      </c>
      <c r="W413" s="5">
        <v>1677756</v>
      </c>
      <c r="X413" s="5">
        <v>1574096</v>
      </c>
      <c r="Y413" s="5">
        <v>103660</v>
      </c>
      <c r="Z413" s="3">
        <v>6.2</v>
      </c>
      <c r="AC413" s="6">
        <v>40238</v>
      </c>
      <c r="AD413" s="2">
        <v>2010</v>
      </c>
      <c r="AE413" s="2" t="s">
        <v>4</v>
      </c>
      <c r="AF413" s="4">
        <f t="shared" si="56"/>
        <v>-8484</v>
      </c>
      <c r="AG413" s="4">
        <f t="shared" si="57"/>
        <v>-8967</v>
      </c>
      <c r="AH413" s="4">
        <f t="shared" si="58"/>
        <v>483</v>
      </c>
      <c r="AI413" s="13">
        <f t="shared" si="59"/>
        <v>0</v>
      </c>
      <c r="AJ413" s="4">
        <f t="shared" si="60"/>
        <v>-2388</v>
      </c>
      <c r="AK413" s="4">
        <f t="shared" si="61"/>
        <v>-4089</v>
      </c>
      <c r="AL413" s="4">
        <f t="shared" si="62"/>
        <v>1701</v>
      </c>
      <c r="AM413" s="13">
        <f t="shared" si="63"/>
        <v>9.9999999999999645E-2</v>
      </c>
    </row>
    <row r="414" spans="1:39" ht="15.75" thickTop="1">
      <c r="A414" s="6">
        <v>40269</v>
      </c>
      <c r="B414" s="2">
        <v>2010</v>
      </c>
      <c r="C414" s="2" t="s">
        <v>5</v>
      </c>
      <c r="D414" s="4">
        <v>1684458</v>
      </c>
      <c r="E414" s="4">
        <v>1584932</v>
      </c>
      <c r="F414" s="4">
        <v>99526</v>
      </c>
      <c r="G414" s="3">
        <v>5.9</v>
      </c>
      <c r="H414" s="5">
        <v>1677557</v>
      </c>
      <c r="I414" s="5">
        <v>1573836</v>
      </c>
      <c r="J414" s="5">
        <v>103721</v>
      </c>
      <c r="K414" s="3">
        <v>6.2</v>
      </c>
      <c r="M414" s="12">
        <f t="shared" si="55"/>
        <v>0</v>
      </c>
      <c r="O414" s="14"/>
      <c r="P414" s="6">
        <v>40269</v>
      </c>
      <c r="Q414" s="2">
        <v>2010</v>
      </c>
      <c r="R414" s="2" t="s">
        <v>5</v>
      </c>
      <c r="S414" s="4">
        <v>1679875</v>
      </c>
      <c r="T414" s="4">
        <v>1581266</v>
      </c>
      <c r="U414" s="4">
        <v>98609</v>
      </c>
      <c r="V414" s="3">
        <v>5.9</v>
      </c>
      <c r="W414" s="5">
        <v>1677431</v>
      </c>
      <c r="X414" s="5">
        <v>1575440</v>
      </c>
      <c r="Y414" s="5">
        <v>101991</v>
      </c>
      <c r="Z414" s="3">
        <v>6.1</v>
      </c>
      <c r="AC414" s="6">
        <v>40269</v>
      </c>
      <c r="AD414" s="2">
        <v>2010</v>
      </c>
      <c r="AE414" s="2" t="s">
        <v>5</v>
      </c>
      <c r="AF414" s="4">
        <f t="shared" si="56"/>
        <v>4583</v>
      </c>
      <c r="AG414" s="4">
        <f t="shared" si="57"/>
        <v>3666</v>
      </c>
      <c r="AH414" s="4">
        <f t="shared" si="58"/>
        <v>917</v>
      </c>
      <c r="AI414" s="13">
        <f t="shared" si="59"/>
        <v>0</v>
      </c>
      <c r="AJ414" s="4">
        <f t="shared" si="60"/>
        <v>126</v>
      </c>
      <c r="AK414" s="4">
        <f t="shared" si="61"/>
        <v>-1604</v>
      </c>
      <c r="AL414" s="4">
        <f t="shared" si="62"/>
        <v>1730</v>
      </c>
      <c r="AM414" s="13">
        <f t="shared" si="63"/>
        <v>0.10000000000000053</v>
      </c>
    </row>
    <row r="415" spans="1:39" ht="15.75" thickTop="1">
      <c r="A415" s="6">
        <v>40299</v>
      </c>
      <c r="B415" s="2">
        <v>2010</v>
      </c>
      <c r="C415" s="2" t="s">
        <v>6</v>
      </c>
      <c r="D415" s="4">
        <v>1677638</v>
      </c>
      <c r="E415" s="4">
        <v>1582742</v>
      </c>
      <c r="F415" s="4">
        <v>94896</v>
      </c>
      <c r="G415" s="3">
        <v>5.7</v>
      </c>
      <c r="H415" s="5">
        <v>1677764</v>
      </c>
      <c r="I415" s="5">
        <v>1575622</v>
      </c>
      <c r="J415" s="5">
        <v>102142</v>
      </c>
      <c r="K415" s="3">
        <v>6.1</v>
      </c>
      <c r="M415" s="12">
        <f t="shared" si="55"/>
        <v>0</v>
      </c>
      <c r="O415" s="14"/>
      <c r="P415" s="6">
        <v>40299</v>
      </c>
      <c r="Q415" s="2">
        <v>2010</v>
      </c>
      <c r="R415" s="2" t="s">
        <v>6</v>
      </c>
      <c r="S415" s="4">
        <v>1676186</v>
      </c>
      <c r="T415" s="4">
        <v>1582091</v>
      </c>
      <c r="U415" s="4">
        <v>94095</v>
      </c>
      <c r="V415" s="3">
        <v>5.6</v>
      </c>
      <c r="W415" s="5">
        <v>1676904</v>
      </c>
      <c r="X415" s="5">
        <v>1576384</v>
      </c>
      <c r="Y415" s="5">
        <v>100520</v>
      </c>
      <c r="Z415" s="3">
        <v>6</v>
      </c>
      <c r="AC415" s="6">
        <v>40299</v>
      </c>
      <c r="AD415" s="2">
        <v>2010</v>
      </c>
      <c r="AE415" s="2" t="s">
        <v>6</v>
      </c>
      <c r="AF415" s="4">
        <f t="shared" si="56"/>
        <v>1452</v>
      </c>
      <c r="AG415" s="4">
        <f t="shared" si="57"/>
        <v>651</v>
      </c>
      <c r="AH415" s="4">
        <f t="shared" si="58"/>
        <v>801</v>
      </c>
      <c r="AI415" s="13">
        <f t="shared" si="59"/>
        <v>0.10000000000000053</v>
      </c>
      <c r="AJ415" s="4">
        <f t="shared" si="60"/>
        <v>860</v>
      </c>
      <c r="AK415" s="4">
        <f t="shared" si="61"/>
        <v>-762</v>
      </c>
      <c r="AL415" s="4">
        <f t="shared" si="62"/>
        <v>1622</v>
      </c>
      <c r="AM415" s="13">
        <f t="shared" si="63"/>
        <v>9.9999999999999645E-2</v>
      </c>
    </row>
    <row r="416" spans="1:39" ht="15.75" thickTop="1">
      <c r="A416" s="6">
        <v>40330</v>
      </c>
      <c r="B416" s="2">
        <v>2010</v>
      </c>
      <c r="C416" s="2" t="s">
        <v>7</v>
      </c>
      <c r="D416" s="4">
        <v>1686764</v>
      </c>
      <c r="E416" s="4">
        <v>1586793</v>
      </c>
      <c r="F416" s="4">
        <v>99971</v>
      </c>
      <c r="G416" s="3">
        <v>5.9</v>
      </c>
      <c r="H416" s="5">
        <v>1676132</v>
      </c>
      <c r="I416" s="5">
        <v>1575290</v>
      </c>
      <c r="J416" s="5">
        <v>100842</v>
      </c>
      <c r="K416" s="3">
        <v>6</v>
      </c>
      <c r="M416" s="12">
        <f t="shared" si="55"/>
        <v>0</v>
      </c>
      <c r="O416" s="14"/>
      <c r="P416" s="6">
        <v>40330</v>
      </c>
      <c r="Q416" s="2">
        <v>2010</v>
      </c>
      <c r="R416" s="2" t="s">
        <v>7</v>
      </c>
      <c r="S416" s="4">
        <v>1689893</v>
      </c>
      <c r="T416" s="4">
        <v>1591012</v>
      </c>
      <c r="U416" s="4">
        <v>98881</v>
      </c>
      <c r="V416" s="3">
        <v>5.9</v>
      </c>
      <c r="W416" s="5">
        <v>1676167</v>
      </c>
      <c r="X416" s="5">
        <v>1576832</v>
      </c>
      <c r="Y416" s="5">
        <v>99335</v>
      </c>
      <c r="Z416" s="3">
        <v>5.9</v>
      </c>
      <c r="AC416" s="6">
        <v>40330</v>
      </c>
      <c r="AD416" s="2">
        <v>2010</v>
      </c>
      <c r="AE416" s="2" t="s">
        <v>7</v>
      </c>
      <c r="AF416" s="4">
        <f t="shared" si="56"/>
        <v>-3129</v>
      </c>
      <c r="AG416" s="4">
        <f t="shared" si="57"/>
        <v>-4219</v>
      </c>
      <c r="AH416" s="4">
        <f t="shared" si="58"/>
        <v>1090</v>
      </c>
      <c r="AI416" s="13">
        <f t="shared" si="59"/>
        <v>0</v>
      </c>
      <c r="AJ416" s="4">
        <f t="shared" si="60"/>
        <v>-35</v>
      </c>
      <c r="AK416" s="4">
        <f t="shared" si="61"/>
        <v>-1542</v>
      </c>
      <c r="AL416" s="4">
        <f t="shared" si="62"/>
        <v>1507</v>
      </c>
      <c r="AM416" s="13">
        <f t="shared" si="63"/>
        <v>9.9999999999999645E-2</v>
      </c>
    </row>
    <row r="417" spans="1:39" ht="15.75" thickTop="1">
      <c r="A417" s="6">
        <v>40360</v>
      </c>
      <c r="B417" s="2">
        <v>2010</v>
      </c>
      <c r="C417" s="2" t="s">
        <v>8</v>
      </c>
      <c r="D417" s="4">
        <v>1686060</v>
      </c>
      <c r="E417" s="4">
        <v>1586629</v>
      </c>
      <c r="F417" s="4">
        <v>99431</v>
      </c>
      <c r="G417" s="3">
        <v>5.9</v>
      </c>
      <c r="H417" s="5">
        <v>1673866</v>
      </c>
      <c r="I417" s="5">
        <v>1573698</v>
      </c>
      <c r="J417" s="5">
        <v>100168</v>
      </c>
      <c r="K417" s="3">
        <v>6</v>
      </c>
      <c r="M417" s="12">
        <f t="shared" si="55"/>
        <v>0</v>
      </c>
      <c r="O417" s="14"/>
      <c r="P417" s="6">
        <v>40360</v>
      </c>
      <c r="Q417" s="2">
        <v>2010</v>
      </c>
      <c r="R417" s="2" t="s">
        <v>8</v>
      </c>
      <c r="S417" s="4">
        <v>1693442</v>
      </c>
      <c r="T417" s="4">
        <v>1597893</v>
      </c>
      <c r="U417" s="4">
        <v>95549</v>
      </c>
      <c r="V417" s="3">
        <v>5.6</v>
      </c>
      <c r="W417" s="5">
        <v>1675610</v>
      </c>
      <c r="X417" s="5">
        <v>1577020</v>
      </c>
      <c r="Y417" s="5">
        <v>98590</v>
      </c>
      <c r="Z417" s="3">
        <v>5.9</v>
      </c>
      <c r="AC417" s="6">
        <v>40360</v>
      </c>
      <c r="AD417" s="2">
        <v>2010</v>
      </c>
      <c r="AE417" s="2" t="s">
        <v>8</v>
      </c>
      <c r="AF417" s="4">
        <f t="shared" si="56"/>
        <v>-7382</v>
      </c>
      <c r="AG417" s="4">
        <f t="shared" si="57"/>
        <v>-11264</v>
      </c>
      <c r="AH417" s="4">
        <f t="shared" si="58"/>
        <v>3882</v>
      </c>
      <c r="AI417" s="13">
        <f t="shared" si="59"/>
        <v>0.30000000000000071</v>
      </c>
      <c r="AJ417" s="4">
        <f t="shared" si="60"/>
        <v>-1744</v>
      </c>
      <c r="AK417" s="4">
        <f t="shared" si="61"/>
        <v>-3322</v>
      </c>
      <c r="AL417" s="4">
        <f t="shared" si="62"/>
        <v>1578</v>
      </c>
      <c r="AM417" s="13">
        <f t="shared" si="63"/>
        <v>9.9999999999999645E-2</v>
      </c>
    </row>
    <row r="418" spans="1:39" ht="15.75" thickTop="1">
      <c r="A418" s="6">
        <v>40391</v>
      </c>
      <c r="B418" s="2">
        <v>2010</v>
      </c>
      <c r="C418" s="2" t="s">
        <v>9</v>
      </c>
      <c r="D418" s="4">
        <v>1670247</v>
      </c>
      <c r="E418" s="4">
        <v>1571397</v>
      </c>
      <c r="F418" s="4">
        <v>98850</v>
      </c>
      <c r="G418" s="3">
        <v>5.9</v>
      </c>
      <c r="H418" s="5">
        <v>1672341</v>
      </c>
      <c r="I418" s="5">
        <v>1572218</v>
      </c>
      <c r="J418" s="5">
        <v>100123</v>
      </c>
      <c r="K418" s="3">
        <v>6</v>
      </c>
      <c r="M418" s="12">
        <f t="shared" si="55"/>
        <v>0</v>
      </c>
      <c r="O418" s="14"/>
      <c r="P418" s="6">
        <v>40391</v>
      </c>
      <c r="Q418" s="2">
        <v>2010</v>
      </c>
      <c r="R418" s="2" t="s">
        <v>9</v>
      </c>
      <c r="S418" s="4">
        <v>1675912</v>
      </c>
      <c r="T418" s="4">
        <v>1579137</v>
      </c>
      <c r="U418" s="4">
        <v>96775</v>
      </c>
      <c r="V418" s="3">
        <v>5.8</v>
      </c>
      <c r="W418" s="5">
        <v>1675550</v>
      </c>
      <c r="X418" s="5">
        <v>1577364</v>
      </c>
      <c r="Y418" s="5">
        <v>98186</v>
      </c>
      <c r="Z418" s="3">
        <v>5.9</v>
      </c>
      <c r="AC418" s="6">
        <v>40391</v>
      </c>
      <c r="AD418" s="2">
        <v>2010</v>
      </c>
      <c r="AE418" s="2" t="s">
        <v>9</v>
      </c>
      <c r="AF418" s="4">
        <f t="shared" si="56"/>
        <v>-5665</v>
      </c>
      <c r="AG418" s="4">
        <f t="shared" si="57"/>
        <v>-7740</v>
      </c>
      <c r="AH418" s="4">
        <f t="shared" si="58"/>
        <v>2075</v>
      </c>
      <c r="AI418" s="13">
        <f t="shared" si="59"/>
        <v>0.10000000000000053</v>
      </c>
      <c r="AJ418" s="4">
        <f t="shared" si="60"/>
        <v>-3209</v>
      </c>
      <c r="AK418" s="4">
        <f t="shared" si="61"/>
        <v>-5146</v>
      </c>
      <c r="AL418" s="4">
        <f t="shared" si="62"/>
        <v>1937</v>
      </c>
      <c r="AM418" s="13">
        <f t="shared" si="63"/>
        <v>9.9999999999999645E-2</v>
      </c>
    </row>
    <row r="419" spans="1:39" ht="15.75" thickTop="1">
      <c r="A419" s="6">
        <v>40422</v>
      </c>
      <c r="B419" s="2">
        <v>2010</v>
      </c>
      <c r="C419" s="2" t="s">
        <v>10</v>
      </c>
      <c r="D419" s="4">
        <v>1673241</v>
      </c>
      <c r="E419" s="4">
        <v>1578999</v>
      </c>
      <c r="F419" s="4">
        <v>94242</v>
      </c>
      <c r="G419" s="3">
        <v>5.6</v>
      </c>
      <c r="H419" s="5">
        <v>1672191</v>
      </c>
      <c r="I419" s="5">
        <v>1571768</v>
      </c>
      <c r="J419" s="5">
        <v>100423</v>
      </c>
      <c r="K419" s="3">
        <v>6</v>
      </c>
      <c r="M419" s="12">
        <f t="shared" si="55"/>
        <v>0</v>
      </c>
      <c r="O419" s="14"/>
      <c r="P419" s="6">
        <v>40422</v>
      </c>
      <c r="Q419" s="2">
        <v>2010</v>
      </c>
      <c r="R419" s="2" t="s">
        <v>10</v>
      </c>
      <c r="S419" s="4">
        <v>1673810</v>
      </c>
      <c r="T419" s="4">
        <v>1581707</v>
      </c>
      <c r="U419" s="4">
        <v>92103</v>
      </c>
      <c r="V419" s="3">
        <v>5.5</v>
      </c>
      <c r="W419" s="5">
        <v>1676054</v>
      </c>
      <c r="X419" s="5">
        <v>1578101</v>
      </c>
      <c r="Y419" s="5">
        <v>97953</v>
      </c>
      <c r="Z419" s="3">
        <v>5.8</v>
      </c>
      <c r="AC419" s="6">
        <v>40422</v>
      </c>
      <c r="AD419" s="2">
        <v>2010</v>
      </c>
      <c r="AE419" s="2" t="s">
        <v>10</v>
      </c>
      <c r="AF419" s="4">
        <f t="shared" si="56"/>
        <v>-569</v>
      </c>
      <c r="AG419" s="4">
        <f t="shared" si="57"/>
        <v>-2708</v>
      </c>
      <c r="AH419" s="4">
        <f t="shared" si="58"/>
        <v>2139</v>
      </c>
      <c r="AI419" s="13">
        <f t="shared" si="59"/>
        <v>9.9999999999999645E-2</v>
      </c>
      <c r="AJ419" s="4">
        <f t="shared" si="60"/>
        <v>-3863</v>
      </c>
      <c r="AK419" s="4">
        <f t="shared" si="61"/>
        <v>-6333</v>
      </c>
      <c r="AL419" s="4">
        <f t="shared" si="62"/>
        <v>2470</v>
      </c>
      <c r="AM419" s="13">
        <f t="shared" si="63"/>
        <v>0.20000000000000018</v>
      </c>
    </row>
    <row r="420" spans="1:39" ht="15.75" thickTop="1">
      <c r="A420" s="6">
        <v>40452</v>
      </c>
      <c r="B420" s="2">
        <v>2010</v>
      </c>
      <c r="C420" s="2" t="s">
        <v>11</v>
      </c>
      <c r="D420" s="4">
        <v>1678949</v>
      </c>
      <c r="E420" s="4">
        <v>1589024</v>
      </c>
      <c r="F420" s="4">
        <v>89925</v>
      </c>
      <c r="G420" s="3">
        <v>5.4</v>
      </c>
      <c r="H420" s="5">
        <v>1673392</v>
      </c>
      <c r="I420" s="5">
        <v>1572819</v>
      </c>
      <c r="J420" s="5">
        <v>100573</v>
      </c>
      <c r="K420" s="3">
        <v>6</v>
      </c>
      <c r="M420" s="12">
        <f t="shared" si="55"/>
        <v>0</v>
      </c>
      <c r="O420" s="14"/>
      <c r="P420" s="6">
        <v>40452</v>
      </c>
      <c r="Q420" s="2">
        <v>2010</v>
      </c>
      <c r="R420" s="2" t="s">
        <v>11</v>
      </c>
      <c r="S420" s="4">
        <v>1680139</v>
      </c>
      <c r="T420" s="4">
        <v>1591654</v>
      </c>
      <c r="U420" s="4">
        <v>88485</v>
      </c>
      <c r="V420" s="3">
        <v>5.3</v>
      </c>
      <c r="W420" s="5">
        <v>1676864</v>
      </c>
      <c r="X420" s="5">
        <v>1579235</v>
      </c>
      <c r="Y420" s="5">
        <v>97629</v>
      </c>
      <c r="Z420" s="3">
        <v>5.8</v>
      </c>
      <c r="AC420" s="6">
        <v>40452</v>
      </c>
      <c r="AD420" s="2">
        <v>2010</v>
      </c>
      <c r="AE420" s="2" t="s">
        <v>11</v>
      </c>
      <c r="AF420" s="4">
        <f t="shared" si="56"/>
        <v>-1190</v>
      </c>
      <c r="AG420" s="4">
        <f t="shared" si="57"/>
        <v>-2630</v>
      </c>
      <c r="AH420" s="4">
        <f t="shared" si="58"/>
        <v>1440</v>
      </c>
      <c r="AI420" s="13">
        <f t="shared" si="59"/>
        <v>0.10000000000000053</v>
      </c>
      <c r="AJ420" s="4">
        <f t="shared" si="60"/>
        <v>-3472</v>
      </c>
      <c r="AK420" s="4">
        <f t="shared" si="61"/>
        <v>-6416</v>
      </c>
      <c r="AL420" s="4">
        <f t="shared" si="62"/>
        <v>2944</v>
      </c>
      <c r="AM420" s="13">
        <f t="shared" si="63"/>
        <v>0.20000000000000018</v>
      </c>
    </row>
    <row r="421" spans="1:39" ht="15.75" thickTop="1">
      <c r="A421" s="6">
        <v>40483</v>
      </c>
      <c r="B421" s="2">
        <v>2010</v>
      </c>
      <c r="C421" s="2" t="s">
        <v>12</v>
      </c>
      <c r="D421" s="4">
        <v>1674892</v>
      </c>
      <c r="E421" s="4">
        <v>1581411</v>
      </c>
      <c r="F421" s="4">
        <v>93481</v>
      </c>
      <c r="G421" s="3">
        <v>5.6</v>
      </c>
      <c r="H421" s="5">
        <v>1675189</v>
      </c>
      <c r="I421" s="5">
        <v>1574964</v>
      </c>
      <c r="J421" s="5">
        <v>100225</v>
      </c>
      <c r="K421" s="3">
        <v>6</v>
      </c>
      <c r="M421" s="12">
        <f t="shared" si="55"/>
        <v>0</v>
      </c>
      <c r="O421" s="14"/>
      <c r="P421" s="6">
        <v>40483</v>
      </c>
      <c r="Q421" s="2">
        <v>2010</v>
      </c>
      <c r="R421" s="2" t="s">
        <v>12</v>
      </c>
      <c r="S421" s="4">
        <v>1678333</v>
      </c>
      <c r="T421" s="4">
        <v>1587216</v>
      </c>
      <c r="U421" s="4">
        <v>91117</v>
      </c>
      <c r="V421" s="3">
        <v>5.4</v>
      </c>
      <c r="W421" s="5">
        <v>1677430</v>
      </c>
      <c r="X421" s="5">
        <v>1580397</v>
      </c>
      <c r="Y421" s="5">
        <v>97033</v>
      </c>
      <c r="Z421" s="3">
        <v>5.8</v>
      </c>
      <c r="AC421" s="6">
        <v>40483</v>
      </c>
      <c r="AD421" s="2">
        <v>2010</v>
      </c>
      <c r="AE421" s="2" t="s">
        <v>12</v>
      </c>
      <c r="AF421" s="4">
        <f t="shared" si="56"/>
        <v>-3441</v>
      </c>
      <c r="AG421" s="4">
        <f t="shared" si="57"/>
        <v>-5805</v>
      </c>
      <c r="AH421" s="4">
        <f t="shared" si="58"/>
        <v>2364</v>
      </c>
      <c r="AI421" s="13">
        <f t="shared" si="59"/>
        <v>0.19999999999999929</v>
      </c>
      <c r="AJ421" s="4">
        <f t="shared" si="60"/>
        <v>-2241</v>
      </c>
      <c r="AK421" s="4">
        <f t="shared" si="61"/>
        <v>-5433</v>
      </c>
      <c r="AL421" s="4">
        <f t="shared" si="62"/>
        <v>3192</v>
      </c>
      <c r="AM421" s="13">
        <f t="shared" si="63"/>
        <v>0.20000000000000018</v>
      </c>
    </row>
    <row r="422" spans="1:39" ht="15.75" thickTop="1">
      <c r="A422" s="6">
        <v>40513</v>
      </c>
      <c r="B422" s="2">
        <v>2010</v>
      </c>
      <c r="C422" s="2" t="s">
        <v>13</v>
      </c>
      <c r="D422" s="4">
        <v>1673149</v>
      </c>
      <c r="E422" s="4">
        <v>1571944</v>
      </c>
      <c r="F422" s="4">
        <v>101205</v>
      </c>
      <c r="G422" s="3">
        <v>6</v>
      </c>
      <c r="H422" s="5">
        <v>1676546</v>
      </c>
      <c r="I422" s="5">
        <v>1577238</v>
      </c>
      <c r="J422" s="5">
        <v>99308</v>
      </c>
      <c r="K422" s="3">
        <v>5.9</v>
      </c>
      <c r="M422" s="12">
        <f t="shared" si="55"/>
        <v>0</v>
      </c>
      <c r="O422" s="14"/>
      <c r="P422" s="6">
        <v>40513</v>
      </c>
      <c r="Q422" s="2">
        <v>2010</v>
      </c>
      <c r="R422" s="2" t="s">
        <v>13</v>
      </c>
      <c r="S422" s="4">
        <v>1673925</v>
      </c>
      <c r="T422" s="4">
        <v>1575088</v>
      </c>
      <c r="U422" s="4">
        <v>98837</v>
      </c>
      <c r="V422" s="3">
        <v>5.9</v>
      </c>
      <c r="W422" s="5">
        <v>1677180</v>
      </c>
      <c r="X422" s="5">
        <v>1581048</v>
      </c>
      <c r="Y422" s="5">
        <v>96132</v>
      </c>
      <c r="Z422" s="3">
        <v>5.7</v>
      </c>
      <c r="AC422" s="6">
        <v>40513</v>
      </c>
      <c r="AD422" s="2">
        <v>2010</v>
      </c>
      <c r="AE422" s="2" t="s">
        <v>13</v>
      </c>
      <c r="AF422" s="4">
        <f t="shared" si="56"/>
        <v>-776</v>
      </c>
      <c r="AG422" s="4">
        <f t="shared" si="57"/>
        <v>-3144</v>
      </c>
      <c r="AH422" s="4">
        <f t="shared" si="58"/>
        <v>2368</v>
      </c>
      <c r="AI422" s="13">
        <f t="shared" si="59"/>
        <v>9.9999999999999645E-2</v>
      </c>
      <c r="AJ422" s="4">
        <f t="shared" si="60"/>
        <v>-634</v>
      </c>
      <c r="AK422" s="4">
        <f t="shared" si="61"/>
        <v>-3810</v>
      </c>
      <c r="AL422" s="4">
        <f t="shared" si="62"/>
        <v>3176</v>
      </c>
      <c r="AM422" s="13">
        <f t="shared" si="63"/>
        <v>0.20000000000000018</v>
      </c>
    </row>
    <row r="423" spans="1:39" ht="15.75" thickTop="1">
      <c r="A423" s="6">
        <v>40544</v>
      </c>
      <c r="B423" s="2">
        <v>2011</v>
      </c>
      <c r="C423" s="2" t="s">
        <v>2</v>
      </c>
      <c r="D423" s="4">
        <v>1664914</v>
      </c>
      <c r="E423" s="4">
        <v>1551171</v>
      </c>
      <c r="F423" s="4">
        <v>113743</v>
      </c>
      <c r="G423" s="3">
        <v>6.8</v>
      </c>
      <c r="H423" s="5">
        <v>1676887</v>
      </c>
      <c r="I423" s="5">
        <v>1578751</v>
      </c>
      <c r="J423" s="5">
        <v>98136</v>
      </c>
      <c r="K423" s="3">
        <v>5.9</v>
      </c>
      <c r="M423" s="12">
        <f t="shared" si="55"/>
        <v>0</v>
      </c>
      <c r="O423" s="14"/>
      <c r="P423" s="6">
        <v>40544</v>
      </c>
      <c r="Q423" s="2">
        <v>2011</v>
      </c>
      <c r="R423" s="2" t="s">
        <v>2</v>
      </c>
      <c r="S423" s="4">
        <v>1667406</v>
      </c>
      <c r="T423" s="4">
        <v>1555711</v>
      </c>
      <c r="U423" s="4">
        <v>111695</v>
      </c>
      <c r="V423" s="3">
        <v>6.7</v>
      </c>
      <c r="W423" s="5">
        <v>1674943</v>
      </c>
      <c r="X423" s="5">
        <v>1580174</v>
      </c>
      <c r="Y423" s="5">
        <v>94769</v>
      </c>
      <c r="Z423" s="3">
        <v>5.7</v>
      </c>
      <c r="AC423" s="6">
        <v>40544</v>
      </c>
      <c r="AD423" s="2">
        <v>2011</v>
      </c>
      <c r="AE423" s="2" t="s">
        <v>2</v>
      </c>
      <c r="AF423" s="4">
        <f t="shared" si="56"/>
        <v>-2492</v>
      </c>
      <c r="AG423" s="4">
        <f t="shared" si="57"/>
        <v>-4540</v>
      </c>
      <c r="AH423" s="4">
        <f t="shared" si="58"/>
        <v>2048</v>
      </c>
      <c r="AI423" s="13">
        <f t="shared" si="59"/>
        <v>9.9999999999999645E-2</v>
      </c>
      <c r="AJ423" s="4">
        <f t="shared" si="60"/>
        <v>1944</v>
      </c>
      <c r="AK423" s="4">
        <f t="shared" si="61"/>
        <v>-1423</v>
      </c>
      <c r="AL423" s="4">
        <f t="shared" si="62"/>
        <v>3367</v>
      </c>
      <c r="AM423" s="13">
        <f t="shared" si="63"/>
        <v>0.20000000000000018</v>
      </c>
    </row>
    <row r="424" spans="1:39" ht="15.75" thickTop="1">
      <c r="A424" s="6">
        <v>40575</v>
      </c>
      <c r="B424" s="2">
        <v>2011</v>
      </c>
      <c r="C424" s="2" t="s">
        <v>3</v>
      </c>
      <c r="D424" s="4">
        <v>1666980</v>
      </c>
      <c r="E424" s="4">
        <v>1559475</v>
      </c>
      <c r="F424" s="4">
        <v>107505</v>
      </c>
      <c r="G424" s="3">
        <v>6.4</v>
      </c>
      <c r="H424" s="5">
        <v>1676002</v>
      </c>
      <c r="I424" s="5">
        <v>1579056</v>
      </c>
      <c r="J424" s="5">
        <v>96946</v>
      </c>
      <c r="K424" s="3">
        <v>5.8</v>
      </c>
      <c r="M424" s="12">
        <f t="shared" si="55"/>
        <v>0</v>
      </c>
      <c r="O424" s="14"/>
      <c r="P424" s="6">
        <v>40575</v>
      </c>
      <c r="Q424" s="2">
        <v>2011</v>
      </c>
      <c r="R424" s="2" t="s">
        <v>3</v>
      </c>
      <c r="S424" s="4">
        <v>1669746</v>
      </c>
      <c r="T424" s="4">
        <v>1562061</v>
      </c>
      <c r="U424" s="4">
        <v>107685</v>
      </c>
      <c r="V424" s="3">
        <v>6.4</v>
      </c>
      <c r="W424" s="5">
        <v>1672628</v>
      </c>
      <c r="X424" s="5">
        <v>1578986</v>
      </c>
      <c r="Y424" s="5">
        <v>93642</v>
      </c>
      <c r="Z424" s="3">
        <v>5.6</v>
      </c>
      <c r="AC424" s="6">
        <v>40575</v>
      </c>
      <c r="AD424" s="2">
        <v>2011</v>
      </c>
      <c r="AE424" s="2" t="s">
        <v>3</v>
      </c>
      <c r="AF424" s="4">
        <f t="shared" si="56"/>
        <v>-2766</v>
      </c>
      <c r="AG424" s="4">
        <f t="shared" si="57"/>
        <v>-2586</v>
      </c>
      <c r="AH424" s="4">
        <f t="shared" si="58"/>
        <v>-180</v>
      </c>
      <c r="AI424" s="13">
        <f t="shared" si="59"/>
        <v>0</v>
      </c>
      <c r="AJ424" s="4">
        <f t="shared" si="60"/>
        <v>3374</v>
      </c>
      <c r="AK424" s="4">
        <f t="shared" si="61"/>
        <v>70</v>
      </c>
      <c r="AL424" s="4">
        <f t="shared" si="62"/>
        <v>3304</v>
      </c>
      <c r="AM424" s="13">
        <f t="shared" si="63"/>
        <v>0.20000000000000018</v>
      </c>
    </row>
    <row r="425" spans="1:39" ht="15.75" thickTop="1">
      <c r="A425" s="6">
        <v>40603</v>
      </c>
      <c r="B425" s="2">
        <v>2011</v>
      </c>
      <c r="C425" s="2" t="s">
        <v>4</v>
      </c>
      <c r="D425" s="4">
        <v>1669520</v>
      </c>
      <c r="E425" s="4">
        <v>1565927</v>
      </c>
      <c r="F425" s="4">
        <v>103593</v>
      </c>
      <c r="G425" s="3">
        <v>6.2</v>
      </c>
      <c r="H425" s="5">
        <v>1674053</v>
      </c>
      <c r="I425" s="5">
        <v>1578220</v>
      </c>
      <c r="J425" s="5">
        <v>95833</v>
      </c>
      <c r="K425" s="3">
        <v>5.7</v>
      </c>
      <c r="M425" s="12">
        <f t="shared" si="55"/>
        <v>0</v>
      </c>
      <c r="O425" s="14"/>
      <c r="P425" s="6">
        <v>40603</v>
      </c>
      <c r="Q425" s="2">
        <v>2011</v>
      </c>
      <c r="R425" s="2" t="s">
        <v>4</v>
      </c>
      <c r="S425" s="4">
        <v>1668314</v>
      </c>
      <c r="T425" s="4">
        <v>1566454</v>
      </c>
      <c r="U425" s="4">
        <v>101860</v>
      </c>
      <c r="V425" s="3">
        <v>6.1</v>
      </c>
      <c r="W425" s="5">
        <v>1669534</v>
      </c>
      <c r="X425" s="5">
        <v>1576958</v>
      </c>
      <c r="Y425" s="5">
        <v>92576</v>
      </c>
      <c r="Z425" s="3">
        <v>5.5</v>
      </c>
      <c r="AC425" s="6">
        <v>40603</v>
      </c>
      <c r="AD425" s="2">
        <v>2011</v>
      </c>
      <c r="AE425" s="2" t="s">
        <v>4</v>
      </c>
      <c r="AF425" s="4">
        <f t="shared" si="56"/>
        <v>1206</v>
      </c>
      <c r="AG425" s="4">
        <f t="shared" si="57"/>
        <v>-527</v>
      </c>
      <c r="AH425" s="4">
        <f t="shared" si="58"/>
        <v>1733</v>
      </c>
      <c r="AI425" s="13">
        <f t="shared" si="59"/>
        <v>0.10000000000000053</v>
      </c>
      <c r="AJ425" s="4">
        <f t="shared" si="60"/>
        <v>4519</v>
      </c>
      <c r="AK425" s="4">
        <f t="shared" si="61"/>
        <v>1262</v>
      </c>
      <c r="AL425" s="4">
        <f t="shared" si="62"/>
        <v>3257</v>
      </c>
      <c r="AM425" s="13">
        <f t="shared" si="63"/>
        <v>0.20000000000000018</v>
      </c>
    </row>
    <row r="426" spans="1:39" ht="15.75" thickTop="1">
      <c r="A426" s="6">
        <v>40634</v>
      </c>
      <c r="B426" s="2">
        <v>2011</v>
      </c>
      <c r="C426" s="2" t="s">
        <v>5</v>
      </c>
      <c r="D426" s="4">
        <v>1673030</v>
      </c>
      <c r="E426" s="4">
        <v>1583280</v>
      </c>
      <c r="F426" s="4">
        <v>89750</v>
      </c>
      <c r="G426" s="3">
        <v>5.4</v>
      </c>
      <c r="H426" s="5">
        <v>1671639</v>
      </c>
      <c r="I426" s="5">
        <v>1576628</v>
      </c>
      <c r="J426" s="5">
        <v>95011</v>
      </c>
      <c r="K426" s="3">
        <v>5.7</v>
      </c>
      <c r="M426" s="12">
        <f t="shared" si="55"/>
        <v>0</v>
      </c>
      <c r="O426" s="14"/>
      <c r="P426" s="6">
        <v>40634</v>
      </c>
      <c r="Q426" s="2">
        <v>2011</v>
      </c>
      <c r="R426" s="2" t="s">
        <v>5</v>
      </c>
      <c r="S426" s="4">
        <v>1663749</v>
      </c>
      <c r="T426" s="4">
        <v>1575326</v>
      </c>
      <c r="U426" s="4">
        <v>88423</v>
      </c>
      <c r="V426" s="3">
        <v>5.3</v>
      </c>
      <c r="W426" s="5">
        <v>1666196</v>
      </c>
      <c r="X426" s="5">
        <v>1574454</v>
      </c>
      <c r="Y426" s="5">
        <v>91742</v>
      </c>
      <c r="Z426" s="3">
        <v>5.5</v>
      </c>
      <c r="AC426" s="6">
        <v>40634</v>
      </c>
      <c r="AD426" s="2">
        <v>2011</v>
      </c>
      <c r="AE426" s="2" t="s">
        <v>5</v>
      </c>
      <c r="AF426" s="4">
        <f t="shared" si="56"/>
        <v>9281</v>
      </c>
      <c r="AG426" s="4">
        <f t="shared" si="57"/>
        <v>7954</v>
      </c>
      <c r="AH426" s="4">
        <f t="shared" si="58"/>
        <v>1327</v>
      </c>
      <c r="AI426" s="13">
        <f t="shared" si="59"/>
        <v>0.10000000000000053</v>
      </c>
      <c r="AJ426" s="4">
        <f t="shared" si="60"/>
        <v>5443</v>
      </c>
      <c r="AK426" s="4">
        <f t="shared" si="61"/>
        <v>2174</v>
      </c>
      <c r="AL426" s="4">
        <f t="shared" si="62"/>
        <v>3269</v>
      </c>
      <c r="AM426" s="13">
        <f t="shared" si="63"/>
        <v>0.20000000000000018</v>
      </c>
    </row>
    <row r="427" spans="1:39" ht="15.75" thickTop="1">
      <c r="A427" s="6">
        <v>40664</v>
      </c>
      <c r="B427" s="2">
        <v>2011</v>
      </c>
      <c r="C427" s="2" t="s">
        <v>6</v>
      </c>
      <c r="D427" s="4">
        <v>1665898</v>
      </c>
      <c r="E427" s="4">
        <v>1577699</v>
      </c>
      <c r="F427" s="4">
        <v>88199</v>
      </c>
      <c r="G427" s="3">
        <v>5.3</v>
      </c>
      <c r="H427" s="5">
        <v>1669479</v>
      </c>
      <c r="I427" s="5">
        <v>1574841</v>
      </c>
      <c r="J427" s="5">
        <v>94638</v>
      </c>
      <c r="K427" s="3">
        <v>5.7</v>
      </c>
      <c r="M427" s="12">
        <f t="shared" si="55"/>
        <v>0</v>
      </c>
      <c r="O427" s="14"/>
      <c r="P427" s="6">
        <v>40664</v>
      </c>
      <c r="Q427" s="2">
        <v>2011</v>
      </c>
      <c r="R427" s="2" t="s">
        <v>6</v>
      </c>
      <c r="S427" s="4">
        <v>1658970</v>
      </c>
      <c r="T427" s="4">
        <v>1573510</v>
      </c>
      <c r="U427" s="4">
        <v>85460</v>
      </c>
      <c r="V427" s="3">
        <v>5.2</v>
      </c>
      <c r="W427" s="5">
        <v>1663141</v>
      </c>
      <c r="X427" s="5">
        <v>1571899</v>
      </c>
      <c r="Y427" s="5">
        <v>91242</v>
      </c>
      <c r="Z427" s="3">
        <v>5.5</v>
      </c>
      <c r="AC427" s="6">
        <v>40664</v>
      </c>
      <c r="AD427" s="2">
        <v>2011</v>
      </c>
      <c r="AE427" s="2" t="s">
        <v>6</v>
      </c>
      <c r="AF427" s="4">
        <f t="shared" si="56"/>
        <v>6928</v>
      </c>
      <c r="AG427" s="4">
        <f t="shared" si="57"/>
        <v>4189</v>
      </c>
      <c r="AH427" s="4">
        <f t="shared" si="58"/>
        <v>2739</v>
      </c>
      <c r="AI427" s="13">
        <f t="shared" si="59"/>
        <v>9.9999999999999645E-2</v>
      </c>
      <c r="AJ427" s="4">
        <f t="shared" si="60"/>
        <v>6338</v>
      </c>
      <c r="AK427" s="4">
        <f t="shared" si="61"/>
        <v>2942</v>
      </c>
      <c r="AL427" s="4">
        <f t="shared" si="62"/>
        <v>3396</v>
      </c>
      <c r="AM427" s="13">
        <f t="shared" si="63"/>
        <v>0.20000000000000018</v>
      </c>
    </row>
    <row r="428" spans="1:39" ht="15.75" thickTop="1">
      <c r="A428" s="6">
        <v>40695</v>
      </c>
      <c r="B428" s="2">
        <v>2011</v>
      </c>
      <c r="C428" s="2" t="s">
        <v>7</v>
      </c>
      <c r="D428" s="4">
        <v>1678147</v>
      </c>
      <c r="E428" s="4">
        <v>1580777</v>
      </c>
      <c r="F428" s="4">
        <v>97370</v>
      </c>
      <c r="G428" s="3">
        <v>5.8</v>
      </c>
      <c r="H428" s="5">
        <v>1668016</v>
      </c>
      <c r="I428" s="5">
        <v>1573438</v>
      </c>
      <c r="J428" s="5">
        <v>94578</v>
      </c>
      <c r="K428" s="3">
        <v>5.7</v>
      </c>
      <c r="M428" s="12">
        <f t="shared" si="55"/>
        <v>0</v>
      </c>
      <c r="O428" s="14"/>
      <c r="P428" s="6">
        <v>40695</v>
      </c>
      <c r="Q428" s="2">
        <v>2011</v>
      </c>
      <c r="R428" s="2" t="s">
        <v>7</v>
      </c>
      <c r="S428" s="4">
        <v>1673408</v>
      </c>
      <c r="T428" s="4">
        <v>1579990</v>
      </c>
      <c r="U428" s="4">
        <v>93418</v>
      </c>
      <c r="V428" s="3">
        <v>5.6</v>
      </c>
      <c r="W428" s="5">
        <v>1660722</v>
      </c>
      <c r="X428" s="5">
        <v>1569671</v>
      </c>
      <c r="Y428" s="5">
        <v>91051</v>
      </c>
      <c r="Z428" s="3">
        <v>5.5</v>
      </c>
      <c r="AC428" s="6">
        <v>40695</v>
      </c>
      <c r="AD428" s="2">
        <v>2011</v>
      </c>
      <c r="AE428" s="2" t="s">
        <v>7</v>
      </c>
      <c r="AF428" s="4">
        <f t="shared" si="56"/>
        <v>4739</v>
      </c>
      <c r="AG428" s="4">
        <f t="shared" si="57"/>
        <v>787</v>
      </c>
      <c r="AH428" s="4">
        <f t="shared" si="58"/>
        <v>3952</v>
      </c>
      <c r="AI428" s="13">
        <f t="shared" si="59"/>
        <v>0.20000000000000018</v>
      </c>
      <c r="AJ428" s="4">
        <f t="shared" si="60"/>
        <v>7294</v>
      </c>
      <c r="AK428" s="4">
        <f t="shared" si="61"/>
        <v>3767</v>
      </c>
      <c r="AL428" s="4">
        <f t="shared" si="62"/>
        <v>3527</v>
      </c>
      <c r="AM428" s="13">
        <f t="shared" si="63"/>
        <v>0.20000000000000018</v>
      </c>
    </row>
    <row r="429" spans="1:39" ht="15.75" thickTop="1">
      <c r="A429" s="6">
        <v>40725</v>
      </c>
      <c r="B429" s="2">
        <v>2011</v>
      </c>
      <c r="C429" s="2" t="s">
        <v>8</v>
      </c>
      <c r="D429" s="4">
        <v>1681713</v>
      </c>
      <c r="E429" s="4">
        <v>1590114</v>
      </c>
      <c r="F429" s="4">
        <v>91599</v>
      </c>
      <c r="G429" s="3">
        <v>5.4</v>
      </c>
      <c r="H429" s="5">
        <v>1667412</v>
      </c>
      <c r="I429" s="5">
        <v>1572853</v>
      </c>
      <c r="J429" s="5">
        <v>94559</v>
      </c>
      <c r="K429" s="3">
        <v>5.7</v>
      </c>
      <c r="M429" s="12">
        <f t="shared" si="55"/>
        <v>0</v>
      </c>
      <c r="O429" s="14"/>
      <c r="P429" s="6">
        <v>40725</v>
      </c>
      <c r="Q429" s="2">
        <v>2011</v>
      </c>
      <c r="R429" s="2" t="s">
        <v>8</v>
      </c>
      <c r="S429" s="4">
        <v>1674849</v>
      </c>
      <c r="T429" s="4">
        <v>1586964</v>
      </c>
      <c r="U429" s="4">
        <v>87885</v>
      </c>
      <c r="V429" s="3">
        <v>5.2</v>
      </c>
      <c r="W429" s="5">
        <v>1659038</v>
      </c>
      <c r="X429" s="5">
        <v>1568020</v>
      </c>
      <c r="Y429" s="5">
        <v>91018</v>
      </c>
      <c r="Z429" s="3">
        <v>5.5</v>
      </c>
      <c r="AC429" s="6">
        <v>40725</v>
      </c>
      <c r="AD429" s="2">
        <v>2011</v>
      </c>
      <c r="AE429" s="2" t="s">
        <v>8</v>
      </c>
      <c r="AF429" s="4">
        <f t="shared" si="56"/>
        <v>6864</v>
      </c>
      <c r="AG429" s="4">
        <f t="shared" si="57"/>
        <v>3150</v>
      </c>
      <c r="AH429" s="4">
        <f t="shared" si="58"/>
        <v>3714</v>
      </c>
      <c r="AI429" s="13">
        <f t="shared" si="59"/>
        <v>0.20000000000000018</v>
      </c>
      <c r="AJ429" s="4">
        <f t="shared" si="60"/>
        <v>8374</v>
      </c>
      <c r="AK429" s="4">
        <f t="shared" si="61"/>
        <v>4833</v>
      </c>
      <c r="AL429" s="4">
        <f t="shared" si="62"/>
        <v>3541</v>
      </c>
      <c r="AM429" s="13">
        <f t="shared" si="63"/>
        <v>0.20000000000000018</v>
      </c>
    </row>
    <row r="430" spans="1:39" ht="15.75" thickTop="1">
      <c r="A430" s="6">
        <v>40756</v>
      </c>
      <c r="B430" s="2">
        <v>2011</v>
      </c>
      <c r="C430" s="2" t="s">
        <v>9</v>
      </c>
      <c r="D430" s="4">
        <v>1668694</v>
      </c>
      <c r="E430" s="4">
        <v>1575041</v>
      </c>
      <c r="F430" s="4">
        <v>93653</v>
      </c>
      <c r="G430" s="3">
        <v>5.6</v>
      </c>
      <c r="H430" s="5">
        <v>1667469</v>
      </c>
      <c r="I430" s="5">
        <v>1573169</v>
      </c>
      <c r="J430" s="5">
        <v>94300</v>
      </c>
      <c r="K430" s="3">
        <v>5.7</v>
      </c>
      <c r="M430" s="12">
        <f t="shared" si="55"/>
        <v>0</v>
      </c>
      <c r="O430" s="14"/>
      <c r="P430" s="6">
        <v>40756</v>
      </c>
      <c r="Q430" s="2">
        <v>2011</v>
      </c>
      <c r="R430" s="2" t="s">
        <v>9</v>
      </c>
      <c r="S430" s="4">
        <v>1656838</v>
      </c>
      <c r="T430" s="4">
        <v>1566645</v>
      </c>
      <c r="U430" s="4">
        <v>90193</v>
      </c>
      <c r="V430" s="3">
        <v>5.4</v>
      </c>
      <c r="W430" s="5">
        <v>1657865</v>
      </c>
      <c r="X430" s="5">
        <v>1566983</v>
      </c>
      <c r="Y430" s="5">
        <v>90882</v>
      </c>
      <c r="Z430" s="3">
        <v>5.5</v>
      </c>
      <c r="AC430" s="6">
        <v>40756</v>
      </c>
      <c r="AD430" s="2">
        <v>2011</v>
      </c>
      <c r="AE430" s="2" t="s">
        <v>9</v>
      </c>
      <c r="AF430" s="4">
        <f t="shared" si="56"/>
        <v>11856</v>
      </c>
      <c r="AG430" s="4">
        <f t="shared" si="57"/>
        <v>8396</v>
      </c>
      <c r="AH430" s="4">
        <f t="shared" si="58"/>
        <v>3460</v>
      </c>
      <c r="AI430" s="13">
        <f t="shared" si="59"/>
        <v>0.19999999999999929</v>
      </c>
      <c r="AJ430" s="4">
        <f t="shared" si="60"/>
        <v>9604</v>
      </c>
      <c r="AK430" s="4">
        <f t="shared" si="61"/>
        <v>6186</v>
      </c>
      <c r="AL430" s="4">
        <f t="shared" si="62"/>
        <v>3418</v>
      </c>
      <c r="AM430" s="13">
        <f t="shared" si="63"/>
        <v>0.20000000000000018</v>
      </c>
    </row>
    <row r="431" spans="1:39" ht="15.75" thickTop="1">
      <c r="A431" s="6">
        <v>40787</v>
      </c>
      <c r="B431" s="2">
        <v>2011</v>
      </c>
      <c r="C431" s="2" t="s">
        <v>10</v>
      </c>
      <c r="D431" s="4">
        <v>1672042</v>
      </c>
      <c r="E431" s="4">
        <v>1583467</v>
      </c>
      <c r="F431" s="4">
        <v>88575</v>
      </c>
      <c r="G431" s="3">
        <v>5.3</v>
      </c>
      <c r="H431" s="5">
        <v>1667811</v>
      </c>
      <c r="I431" s="5">
        <v>1574205</v>
      </c>
      <c r="J431" s="5">
        <v>93606</v>
      </c>
      <c r="K431" s="3">
        <v>5.6</v>
      </c>
      <c r="M431" s="12">
        <f t="shared" si="55"/>
        <v>0</v>
      </c>
      <c r="O431" s="14"/>
      <c r="P431" s="6">
        <v>40787</v>
      </c>
      <c r="Q431" s="2">
        <v>2011</v>
      </c>
      <c r="R431" s="2" t="s">
        <v>10</v>
      </c>
      <c r="S431" s="4">
        <v>1651868</v>
      </c>
      <c r="T431" s="4">
        <v>1566403</v>
      </c>
      <c r="U431" s="4">
        <v>85465</v>
      </c>
      <c r="V431" s="3">
        <v>5.2</v>
      </c>
      <c r="W431" s="5">
        <v>1656947</v>
      </c>
      <c r="X431" s="5">
        <v>1566481</v>
      </c>
      <c r="Y431" s="5">
        <v>90466</v>
      </c>
      <c r="Z431" s="3">
        <v>5.5</v>
      </c>
      <c r="AC431" s="6">
        <v>40787</v>
      </c>
      <c r="AD431" s="2">
        <v>2011</v>
      </c>
      <c r="AE431" s="2" t="s">
        <v>10</v>
      </c>
      <c r="AF431" s="4">
        <f t="shared" si="56"/>
        <v>20174</v>
      </c>
      <c r="AG431" s="4">
        <f t="shared" si="57"/>
        <v>17064</v>
      </c>
      <c r="AH431" s="4">
        <f t="shared" si="58"/>
        <v>3110</v>
      </c>
      <c r="AI431" s="13">
        <f t="shared" si="59"/>
        <v>9.9999999999999645E-2</v>
      </c>
      <c r="AJ431" s="4">
        <f t="shared" si="60"/>
        <v>10864</v>
      </c>
      <c r="AK431" s="4">
        <f t="shared" si="61"/>
        <v>7724</v>
      </c>
      <c r="AL431" s="4">
        <f t="shared" si="62"/>
        <v>3140</v>
      </c>
      <c r="AM431" s="13">
        <f t="shared" si="63"/>
        <v>9.9999999999999645E-2</v>
      </c>
    </row>
    <row r="432" spans="1:39" ht="15.75" thickTop="1">
      <c r="A432" s="6">
        <v>40817</v>
      </c>
      <c r="B432" s="2">
        <v>2011</v>
      </c>
      <c r="C432" s="2" t="s">
        <v>11</v>
      </c>
      <c r="D432" s="4">
        <v>1672771</v>
      </c>
      <c r="E432" s="4">
        <v>1588889</v>
      </c>
      <c r="F432" s="4">
        <v>83882</v>
      </c>
      <c r="G432" s="3">
        <v>5</v>
      </c>
      <c r="H432" s="5">
        <v>1668085</v>
      </c>
      <c r="I432" s="5">
        <v>1575631</v>
      </c>
      <c r="J432" s="5">
        <v>92454</v>
      </c>
      <c r="K432" s="3">
        <v>5.5</v>
      </c>
      <c r="M432" s="12">
        <f t="shared" si="55"/>
        <v>0</v>
      </c>
      <c r="O432" s="14"/>
      <c r="P432" s="6">
        <v>40817</v>
      </c>
      <c r="Q432" s="2">
        <v>2011</v>
      </c>
      <c r="R432" s="2" t="s">
        <v>11</v>
      </c>
      <c r="S432" s="4">
        <v>1658606</v>
      </c>
      <c r="T432" s="4">
        <v>1576377</v>
      </c>
      <c r="U432" s="4">
        <v>82229</v>
      </c>
      <c r="V432" s="3">
        <v>5</v>
      </c>
      <c r="W432" s="5">
        <v>1656056</v>
      </c>
      <c r="X432" s="5">
        <v>1566382</v>
      </c>
      <c r="Y432" s="5">
        <v>89674</v>
      </c>
      <c r="Z432" s="3">
        <v>5.4</v>
      </c>
      <c r="AC432" s="6">
        <v>40817</v>
      </c>
      <c r="AD432" s="2">
        <v>2011</v>
      </c>
      <c r="AE432" s="2" t="s">
        <v>11</v>
      </c>
      <c r="AF432" s="4">
        <f t="shared" si="56"/>
        <v>14165</v>
      </c>
      <c r="AG432" s="4">
        <f t="shared" si="57"/>
        <v>12512</v>
      </c>
      <c r="AH432" s="4">
        <f t="shared" si="58"/>
        <v>1653</v>
      </c>
      <c r="AI432" s="13">
        <f t="shared" si="59"/>
        <v>0</v>
      </c>
      <c r="AJ432" s="4">
        <f t="shared" si="60"/>
        <v>12029</v>
      </c>
      <c r="AK432" s="4">
        <f t="shared" si="61"/>
        <v>9249</v>
      </c>
      <c r="AL432" s="4">
        <f t="shared" si="62"/>
        <v>2780</v>
      </c>
      <c r="AM432" s="13">
        <f t="shared" si="63"/>
        <v>9.9999999999999645E-2</v>
      </c>
    </row>
    <row r="433" spans="1:39" ht="15.75" thickTop="1">
      <c r="A433" s="6">
        <v>40848</v>
      </c>
      <c r="B433" s="2">
        <v>2011</v>
      </c>
      <c r="C433" s="2" t="s">
        <v>12</v>
      </c>
      <c r="D433" s="4">
        <v>1665537</v>
      </c>
      <c r="E433" s="4">
        <v>1583443</v>
      </c>
      <c r="F433" s="4">
        <v>82094</v>
      </c>
      <c r="G433" s="3">
        <v>4.9000000000000004</v>
      </c>
      <c r="H433" s="5">
        <v>1667807</v>
      </c>
      <c r="I433" s="5">
        <v>1576906</v>
      </c>
      <c r="J433" s="5">
        <v>90901</v>
      </c>
      <c r="K433" s="3">
        <v>5.5</v>
      </c>
      <c r="M433" s="12">
        <f t="shared" si="55"/>
        <v>0</v>
      </c>
      <c r="O433" s="14"/>
      <c r="P433" s="6">
        <v>40848</v>
      </c>
      <c r="Q433" s="2">
        <v>2011</v>
      </c>
      <c r="R433" s="2" t="s">
        <v>12</v>
      </c>
      <c r="S433" s="4">
        <v>1655024</v>
      </c>
      <c r="T433" s="4">
        <v>1572993</v>
      </c>
      <c r="U433" s="4">
        <v>82031</v>
      </c>
      <c r="V433" s="3">
        <v>5</v>
      </c>
      <c r="W433" s="5">
        <v>1655000</v>
      </c>
      <c r="X433" s="5">
        <v>1566501</v>
      </c>
      <c r="Y433" s="5">
        <v>88499</v>
      </c>
      <c r="Z433" s="3">
        <v>5.3</v>
      </c>
      <c r="AC433" s="6">
        <v>40848</v>
      </c>
      <c r="AD433" s="2">
        <v>2011</v>
      </c>
      <c r="AE433" s="2" t="s">
        <v>12</v>
      </c>
      <c r="AF433" s="4">
        <f t="shared" si="56"/>
        <v>10513</v>
      </c>
      <c r="AG433" s="4">
        <f t="shared" si="57"/>
        <v>10450</v>
      </c>
      <c r="AH433" s="4">
        <f t="shared" si="58"/>
        <v>63</v>
      </c>
      <c r="AI433" s="13">
        <f t="shared" si="59"/>
        <v>-9.9999999999999645E-2</v>
      </c>
      <c r="AJ433" s="4">
        <f t="shared" si="60"/>
        <v>12807</v>
      </c>
      <c r="AK433" s="4">
        <f t="shared" si="61"/>
        <v>10405</v>
      </c>
      <c r="AL433" s="4">
        <f t="shared" si="62"/>
        <v>2402</v>
      </c>
      <c r="AM433" s="13">
        <f t="shared" si="63"/>
        <v>0.20000000000000018</v>
      </c>
    </row>
    <row r="434" spans="1:39" ht="15.75" thickTop="1">
      <c r="A434" s="6">
        <v>40878</v>
      </c>
      <c r="B434" s="2">
        <v>2011</v>
      </c>
      <c r="C434" s="2" t="s">
        <v>13</v>
      </c>
      <c r="D434" s="4">
        <v>1661430</v>
      </c>
      <c r="E434" s="4">
        <v>1569921</v>
      </c>
      <c r="F434" s="4">
        <v>91509</v>
      </c>
      <c r="G434" s="3">
        <v>5.5</v>
      </c>
      <c r="H434" s="5">
        <v>1666736</v>
      </c>
      <c r="I434" s="5">
        <v>1577591</v>
      </c>
      <c r="J434" s="5">
        <v>89145</v>
      </c>
      <c r="K434" s="3">
        <v>5.3</v>
      </c>
      <c r="M434" s="12">
        <f t="shared" si="55"/>
        <v>0</v>
      </c>
      <c r="O434" s="14"/>
      <c r="P434" s="6">
        <v>40878</v>
      </c>
      <c r="Q434" s="2">
        <v>2011</v>
      </c>
      <c r="R434" s="2" t="s">
        <v>13</v>
      </c>
      <c r="S434" s="4">
        <v>1649739</v>
      </c>
      <c r="T434" s="4">
        <v>1559690</v>
      </c>
      <c r="U434" s="4">
        <v>90049</v>
      </c>
      <c r="V434" s="3">
        <v>5.5</v>
      </c>
      <c r="W434" s="5">
        <v>1653756</v>
      </c>
      <c r="X434" s="5">
        <v>1566678</v>
      </c>
      <c r="Y434" s="5">
        <v>87078</v>
      </c>
      <c r="Z434" s="3">
        <v>5.3</v>
      </c>
      <c r="AC434" s="6">
        <v>40878</v>
      </c>
      <c r="AD434" s="2">
        <v>2011</v>
      </c>
      <c r="AE434" s="2" t="s">
        <v>13</v>
      </c>
      <c r="AF434" s="4">
        <f t="shared" si="56"/>
        <v>11691</v>
      </c>
      <c r="AG434" s="4">
        <f t="shared" si="57"/>
        <v>10231</v>
      </c>
      <c r="AH434" s="4">
        <f t="shared" si="58"/>
        <v>1460</v>
      </c>
      <c r="AI434" s="13">
        <f t="shared" si="59"/>
        <v>0</v>
      </c>
      <c r="AJ434" s="4">
        <f t="shared" si="60"/>
        <v>12980</v>
      </c>
      <c r="AK434" s="4">
        <f t="shared" si="61"/>
        <v>10913</v>
      </c>
      <c r="AL434" s="4">
        <f t="shared" si="62"/>
        <v>2067</v>
      </c>
      <c r="AM434" s="13">
        <f t="shared" si="63"/>
        <v>0</v>
      </c>
    </row>
    <row r="435" spans="1:39" ht="15.75" thickTop="1">
      <c r="A435" s="6">
        <v>40909</v>
      </c>
      <c r="B435" s="2">
        <v>2012</v>
      </c>
      <c r="C435" s="2" t="s">
        <v>2</v>
      </c>
      <c r="D435" s="4">
        <v>1650819</v>
      </c>
      <c r="E435" s="4">
        <v>1550415</v>
      </c>
      <c r="F435" s="4">
        <v>100404</v>
      </c>
      <c r="G435" s="3">
        <v>6.1</v>
      </c>
      <c r="H435" s="5">
        <v>1665187</v>
      </c>
      <c r="I435" s="5">
        <v>1577773</v>
      </c>
      <c r="J435" s="5">
        <v>87414</v>
      </c>
      <c r="K435" s="3">
        <v>5.2</v>
      </c>
      <c r="M435" s="12">
        <f t="shared" si="55"/>
        <v>0</v>
      </c>
      <c r="O435" s="14"/>
      <c r="P435" s="6">
        <v>40909</v>
      </c>
      <c r="Q435" s="2">
        <v>2012</v>
      </c>
      <c r="R435" s="2" t="s">
        <v>2</v>
      </c>
      <c r="S435" s="4">
        <v>1644926</v>
      </c>
      <c r="T435" s="4">
        <v>1544654</v>
      </c>
      <c r="U435" s="4">
        <v>100272</v>
      </c>
      <c r="V435" s="3">
        <v>6.1</v>
      </c>
      <c r="W435" s="5">
        <v>1655028</v>
      </c>
      <c r="X435" s="5">
        <v>1569428</v>
      </c>
      <c r="Y435" s="5">
        <v>85600</v>
      </c>
      <c r="Z435" s="3">
        <v>5.2</v>
      </c>
      <c r="AC435" s="6">
        <v>40909</v>
      </c>
      <c r="AD435" s="2">
        <v>2012</v>
      </c>
      <c r="AE435" s="2" t="s">
        <v>2</v>
      </c>
      <c r="AF435" s="4">
        <f t="shared" si="56"/>
        <v>5893</v>
      </c>
      <c r="AG435" s="4">
        <f t="shared" si="57"/>
        <v>5761</v>
      </c>
      <c r="AH435" s="4">
        <f t="shared" si="58"/>
        <v>132</v>
      </c>
      <c r="AI435" s="13">
        <f t="shared" si="59"/>
        <v>0</v>
      </c>
      <c r="AJ435" s="4">
        <f t="shared" si="60"/>
        <v>10159</v>
      </c>
      <c r="AK435" s="4">
        <f t="shared" si="61"/>
        <v>8345</v>
      </c>
      <c r="AL435" s="4">
        <f t="shared" si="62"/>
        <v>1814</v>
      </c>
      <c r="AM435" s="13">
        <f t="shared" si="63"/>
        <v>0</v>
      </c>
    </row>
    <row r="436" spans="1:39" ht="15.75" thickTop="1">
      <c r="A436" s="6">
        <v>40940</v>
      </c>
      <c r="B436" s="2">
        <v>2012</v>
      </c>
      <c r="C436" s="2" t="s">
        <v>3</v>
      </c>
      <c r="D436" s="4">
        <v>1656688</v>
      </c>
      <c r="E436" s="4">
        <v>1558805</v>
      </c>
      <c r="F436" s="4">
        <v>97883</v>
      </c>
      <c r="G436" s="3">
        <v>5.9</v>
      </c>
      <c r="H436" s="5">
        <v>1663580</v>
      </c>
      <c r="I436" s="5">
        <v>1577533</v>
      </c>
      <c r="J436" s="5">
        <v>86047</v>
      </c>
      <c r="K436" s="3">
        <v>5.2</v>
      </c>
      <c r="M436" s="12">
        <f t="shared" si="55"/>
        <v>0</v>
      </c>
      <c r="O436" s="14"/>
      <c r="P436" s="6">
        <v>40940</v>
      </c>
      <c r="Q436" s="2">
        <v>2012</v>
      </c>
      <c r="R436" s="2" t="s">
        <v>3</v>
      </c>
      <c r="S436" s="4">
        <v>1652327</v>
      </c>
      <c r="T436" s="4">
        <v>1553831</v>
      </c>
      <c r="U436" s="4">
        <v>98496</v>
      </c>
      <c r="V436" s="3">
        <v>6</v>
      </c>
      <c r="W436" s="5">
        <v>1653688</v>
      </c>
      <c r="X436" s="5">
        <v>1569424</v>
      </c>
      <c r="Y436" s="5">
        <v>84264</v>
      </c>
      <c r="Z436" s="3">
        <v>5.0999999999999996</v>
      </c>
      <c r="AC436" s="6">
        <v>40940</v>
      </c>
      <c r="AD436" s="2">
        <v>2012</v>
      </c>
      <c r="AE436" s="2" t="s">
        <v>3</v>
      </c>
      <c r="AF436" s="4">
        <f t="shared" si="56"/>
        <v>4361</v>
      </c>
      <c r="AG436" s="4">
        <f t="shared" si="57"/>
        <v>4974</v>
      </c>
      <c r="AH436" s="4">
        <f t="shared" si="58"/>
        <v>-613</v>
      </c>
      <c r="AI436" s="13">
        <f t="shared" si="59"/>
        <v>-9.9999999999999645E-2</v>
      </c>
      <c r="AJ436" s="4">
        <f t="shared" si="60"/>
        <v>9892</v>
      </c>
      <c r="AK436" s="4">
        <f t="shared" si="61"/>
        <v>8109</v>
      </c>
      <c r="AL436" s="4">
        <f t="shared" si="62"/>
        <v>1783</v>
      </c>
      <c r="AM436" s="13">
        <f t="shared" si="63"/>
        <v>0.10000000000000053</v>
      </c>
    </row>
    <row r="437" spans="1:39" ht="15.75" thickTop="1">
      <c r="A437" s="6">
        <v>40969</v>
      </c>
      <c r="B437" s="2">
        <v>2012</v>
      </c>
      <c r="C437" s="2" t="s">
        <v>4</v>
      </c>
      <c r="D437" s="4">
        <v>1659197</v>
      </c>
      <c r="E437" s="4">
        <v>1566922</v>
      </c>
      <c r="F437" s="4">
        <v>92275</v>
      </c>
      <c r="G437" s="3">
        <v>5.6</v>
      </c>
      <c r="H437" s="5">
        <v>1662015</v>
      </c>
      <c r="I437" s="5">
        <v>1576690</v>
      </c>
      <c r="J437" s="5">
        <v>85325</v>
      </c>
      <c r="K437" s="3">
        <v>5.0999999999999996</v>
      </c>
      <c r="M437" s="12">
        <f t="shared" si="55"/>
        <v>0</v>
      </c>
      <c r="O437" s="14"/>
      <c r="P437" s="6">
        <v>40969</v>
      </c>
      <c r="Q437" s="2">
        <v>2012</v>
      </c>
      <c r="R437" s="2" t="s">
        <v>4</v>
      </c>
      <c r="S437" s="4">
        <v>1650594</v>
      </c>
      <c r="T437" s="4">
        <v>1559929</v>
      </c>
      <c r="U437" s="4">
        <v>90665</v>
      </c>
      <c r="V437" s="3">
        <v>5.5</v>
      </c>
      <c r="W437" s="5">
        <v>1652409</v>
      </c>
      <c r="X437" s="5">
        <v>1569059</v>
      </c>
      <c r="Y437" s="5">
        <v>83350</v>
      </c>
      <c r="Z437" s="3">
        <v>5</v>
      </c>
      <c r="AC437" s="6">
        <v>40969</v>
      </c>
      <c r="AD437" s="2">
        <v>2012</v>
      </c>
      <c r="AE437" s="2" t="s">
        <v>4</v>
      </c>
      <c r="AF437" s="4">
        <f t="shared" si="56"/>
        <v>8603</v>
      </c>
      <c r="AG437" s="4">
        <f t="shared" si="57"/>
        <v>6993</v>
      </c>
      <c r="AH437" s="4">
        <f t="shared" si="58"/>
        <v>1610</v>
      </c>
      <c r="AI437" s="13">
        <f t="shared" si="59"/>
        <v>9.9999999999999645E-2</v>
      </c>
      <c r="AJ437" s="4">
        <f t="shared" si="60"/>
        <v>9606</v>
      </c>
      <c r="AK437" s="4">
        <f t="shared" si="61"/>
        <v>7631</v>
      </c>
      <c r="AL437" s="4">
        <f t="shared" si="62"/>
        <v>1975</v>
      </c>
      <c r="AM437" s="13">
        <f t="shared" si="63"/>
        <v>9.9999999999999645E-2</v>
      </c>
    </row>
    <row r="438" spans="1:39" ht="15.75" thickTop="1">
      <c r="A438" s="6">
        <v>41000</v>
      </c>
      <c r="B438" s="2">
        <v>2012</v>
      </c>
      <c r="C438" s="2" t="s">
        <v>5</v>
      </c>
      <c r="D438" s="4">
        <v>1655837</v>
      </c>
      <c r="E438" s="4">
        <v>1576685</v>
      </c>
      <c r="F438" s="4">
        <v>79152</v>
      </c>
      <c r="G438" s="3">
        <v>4.8</v>
      </c>
      <c r="H438" s="5">
        <v>1660230</v>
      </c>
      <c r="I438" s="5">
        <v>1575227</v>
      </c>
      <c r="J438" s="5">
        <v>85003</v>
      </c>
      <c r="K438" s="3">
        <v>5.0999999999999996</v>
      </c>
      <c r="M438" s="12">
        <f t="shared" si="55"/>
        <v>0</v>
      </c>
      <c r="O438" s="14"/>
      <c r="P438" s="6">
        <v>41000</v>
      </c>
      <c r="Q438" s="2">
        <v>2012</v>
      </c>
      <c r="R438" s="2" t="s">
        <v>5</v>
      </c>
      <c r="S438" s="4">
        <v>1648454</v>
      </c>
      <c r="T438" s="4">
        <v>1570095</v>
      </c>
      <c r="U438" s="4">
        <v>78359</v>
      </c>
      <c r="V438" s="3">
        <v>4.8</v>
      </c>
      <c r="W438" s="5">
        <v>1651122</v>
      </c>
      <c r="X438" s="5">
        <v>1568304</v>
      </c>
      <c r="Y438" s="5">
        <v>82818</v>
      </c>
      <c r="Z438" s="3">
        <v>5</v>
      </c>
      <c r="AC438" s="6">
        <v>41000</v>
      </c>
      <c r="AD438" s="2">
        <v>2012</v>
      </c>
      <c r="AE438" s="2" t="s">
        <v>5</v>
      </c>
      <c r="AF438" s="4">
        <f t="shared" si="56"/>
        <v>7383</v>
      </c>
      <c r="AG438" s="4">
        <f t="shared" si="57"/>
        <v>6590</v>
      </c>
      <c r="AH438" s="4">
        <f t="shared" si="58"/>
        <v>793</v>
      </c>
      <c r="AI438" s="13">
        <f t="shared" si="59"/>
        <v>0</v>
      </c>
      <c r="AJ438" s="4">
        <f t="shared" si="60"/>
        <v>9108</v>
      </c>
      <c r="AK438" s="4">
        <f t="shared" si="61"/>
        <v>6923</v>
      </c>
      <c r="AL438" s="4">
        <f t="shared" si="62"/>
        <v>2185</v>
      </c>
      <c r="AM438" s="13">
        <f t="shared" si="63"/>
        <v>9.9999999999999645E-2</v>
      </c>
    </row>
    <row r="439" spans="1:39" ht="15.75" thickTop="1">
      <c r="A439" s="6">
        <v>41030</v>
      </c>
      <c r="B439" s="2">
        <v>2012</v>
      </c>
      <c r="C439" s="2" t="s">
        <v>6</v>
      </c>
      <c r="D439" s="4">
        <v>1657320</v>
      </c>
      <c r="E439" s="4">
        <v>1578310</v>
      </c>
      <c r="F439" s="4">
        <v>79010</v>
      </c>
      <c r="G439" s="3">
        <v>4.8</v>
      </c>
      <c r="H439" s="5">
        <v>1658427</v>
      </c>
      <c r="I439" s="5">
        <v>1573642</v>
      </c>
      <c r="J439" s="5">
        <v>84785</v>
      </c>
      <c r="K439" s="3">
        <v>5.0999999999999996</v>
      </c>
      <c r="M439" s="12">
        <f t="shared" si="55"/>
        <v>0</v>
      </c>
      <c r="O439" s="14"/>
      <c r="P439" s="6">
        <v>41030</v>
      </c>
      <c r="Q439" s="2">
        <v>2012</v>
      </c>
      <c r="R439" s="2" t="s">
        <v>6</v>
      </c>
      <c r="S439" s="4">
        <v>1649000</v>
      </c>
      <c r="T439" s="4">
        <v>1572090</v>
      </c>
      <c r="U439" s="4">
        <v>76910</v>
      </c>
      <c r="V439" s="3">
        <v>4.7</v>
      </c>
      <c r="W439" s="5">
        <v>1649954</v>
      </c>
      <c r="X439" s="5">
        <v>1567387</v>
      </c>
      <c r="Y439" s="5">
        <v>82567</v>
      </c>
      <c r="Z439" s="3">
        <v>5</v>
      </c>
      <c r="AC439" s="6">
        <v>41030</v>
      </c>
      <c r="AD439" s="2">
        <v>2012</v>
      </c>
      <c r="AE439" s="2" t="s">
        <v>6</v>
      </c>
      <c r="AF439" s="4">
        <f t="shared" si="56"/>
        <v>8320</v>
      </c>
      <c r="AG439" s="4">
        <f t="shared" si="57"/>
        <v>6220</v>
      </c>
      <c r="AH439" s="4">
        <f t="shared" si="58"/>
        <v>2100</v>
      </c>
      <c r="AI439" s="13">
        <f t="shared" si="59"/>
        <v>9.9999999999999645E-2</v>
      </c>
      <c r="AJ439" s="4">
        <f t="shared" si="60"/>
        <v>8473</v>
      </c>
      <c r="AK439" s="4">
        <f t="shared" si="61"/>
        <v>6255</v>
      </c>
      <c r="AL439" s="4">
        <f t="shared" si="62"/>
        <v>2218</v>
      </c>
      <c r="AM439" s="13">
        <f t="shared" si="63"/>
        <v>9.9999999999999645E-2</v>
      </c>
    </row>
    <row r="440" spans="1:39" ht="15.75" thickTop="1">
      <c r="A440" s="6">
        <v>41061</v>
      </c>
      <c r="B440" s="2">
        <v>2012</v>
      </c>
      <c r="C440" s="2" t="s">
        <v>7</v>
      </c>
      <c r="D440" s="4">
        <v>1672982</v>
      </c>
      <c r="E440" s="4">
        <v>1587224</v>
      </c>
      <c r="F440" s="4">
        <v>85758</v>
      </c>
      <c r="G440" s="3">
        <v>5.0999999999999996</v>
      </c>
      <c r="H440" s="5">
        <v>1657167</v>
      </c>
      <c r="I440" s="5">
        <v>1572697</v>
      </c>
      <c r="J440" s="5">
        <v>84470</v>
      </c>
      <c r="K440" s="3">
        <v>5.0999999999999996</v>
      </c>
      <c r="M440" s="12">
        <f t="shared" si="55"/>
        <v>0</v>
      </c>
      <c r="O440" s="14"/>
      <c r="P440" s="6">
        <v>41061</v>
      </c>
      <c r="Q440" s="2">
        <v>2012</v>
      </c>
      <c r="R440" s="2" t="s">
        <v>7</v>
      </c>
      <c r="S440" s="4">
        <v>1665798</v>
      </c>
      <c r="T440" s="4">
        <v>1581396</v>
      </c>
      <c r="U440" s="4">
        <v>84402</v>
      </c>
      <c r="V440" s="3">
        <v>5.0999999999999996</v>
      </c>
      <c r="W440" s="5">
        <v>1649116</v>
      </c>
      <c r="X440" s="5">
        <v>1566629</v>
      </c>
      <c r="Y440" s="5">
        <v>82487</v>
      </c>
      <c r="Z440" s="3">
        <v>5</v>
      </c>
      <c r="AC440" s="6">
        <v>41061</v>
      </c>
      <c r="AD440" s="2">
        <v>2012</v>
      </c>
      <c r="AE440" s="2" t="s">
        <v>7</v>
      </c>
      <c r="AF440" s="4">
        <f t="shared" si="56"/>
        <v>7184</v>
      </c>
      <c r="AG440" s="4">
        <f t="shared" si="57"/>
        <v>5828</v>
      </c>
      <c r="AH440" s="4">
        <f t="shared" si="58"/>
        <v>1356</v>
      </c>
      <c r="AI440" s="13">
        <f t="shared" si="59"/>
        <v>0</v>
      </c>
      <c r="AJ440" s="4">
        <f t="shared" si="60"/>
        <v>8051</v>
      </c>
      <c r="AK440" s="4">
        <f t="shared" si="61"/>
        <v>6068</v>
      </c>
      <c r="AL440" s="4">
        <f t="shared" si="62"/>
        <v>1983</v>
      </c>
      <c r="AM440" s="13">
        <f t="shared" si="63"/>
        <v>9.9999999999999645E-2</v>
      </c>
    </row>
    <row r="441" spans="1:39" ht="15.75" thickTop="1">
      <c r="A441" s="6">
        <v>41091</v>
      </c>
      <c r="B441" s="2">
        <v>2012</v>
      </c>
      <c r="C441" s="2" t="s">
        <v>8</v>
      </c>
      <c r="D441" s="4">
        <v>1673411</v>
      </c>
      <c r="E441" s="4">
        <v>1587718</v>
      </c>
      <c r="F441" s="4">
        <v>85693</v>
      </c>
      <c r="G441" s="3">
        <v>5.0999999999999996</v>
      </c>
      <c r="H441" s="5">
        <v>1656736</v>
      </c>
      <c r="I441" s="5">
        <v>1572880</v>
      </c>
      <c r="J441" s="5">
        <v>83856</v>
      </c>
      <c r="K441" s="3">
        <v>5.0999999999999996</v>
      </c>
      <c r="M441" s="12">
        <f t="shared" si="55"/>
        <v>0</v>
      </c>
      <c r="O441" s="14"/>
      <c r="P441" s="6">
        <v>41091</v>
      </c>
      <c r="Q441" s="2">
        <v>2012</v>
      </c>
      <c r="R441" s="2" t="s">
        <v>8</v>
      </c>
      <c r="S441" s="4">
        <v>1668976</v>
      </c>
      <c r="T441" s="4">
        <v>1586031</v>
      </c>
      <c r="U441" s="4">
        <v>82945</v>
      </c>
      <c r="V441" s="3">
        <v>5</v>
      </c>
      <c r="W441" s="5">
        <v>1648687</v>
      </c>
      <c r="X441" s="5">
        <v>1566310</v>
      </c>
      <c r="Y441" s="5">
        <v>82377</v>
      </c>
      <c r="Z441" s="3">
        <v>5</v>
      </c>
      <c r="AC441" s="6">
        <v>41091</v>
      </c>
      <c r="AD441" s="2">
        <v>2012</v>
      </c>
      <c r="AE441" s="2" t="s">
        <v>8</v>
      </c>
      <c r="AF441" s="4">
        <f t="shared" si="56"/>
        <v>4435</v>
      </c>
      <c r="AG441" s="4">
        <f t="shared" si="57"/>
        <v>1687</v>
      </c>
      <c r="AH441" s="4">
        <f t="shared" si="58"/>
        <v>2748</v>
      </c>
      <c r="AI441" s="13">
        <f t="shared" si="59"/>
        <v>9.9999999999999645E-2</v>
      </c>
      <c r="AJ441" s="4">
        <f t="shared" si="60"/>
        <v>8049</v>
      </c>
      <c r="AK441" s="4">
        <f t="shared" si="61"/>
        <v>6570</v>
      </c>
      <c r="AL441" s="4">
        <f t="shared" si="62"/>
        <v>1479</v>
      </c>
      <c r="AM441" s="13">
        <f t="shared" si="63"/>
        <v>9.9999999999999645E-2</v>
      </c>
    </row>
    <row r="442" spans="1:39" ht="15.75" thickTop="1">
      <c r="A442" s="6">
        <v>41122</v>
      </c>
      <c r="B442" s="2">
        <v>2012</v>
      </c>
      <c r="C442" s="2" t="s">
        <v>9</v>
      </c>
      <c r="D442" s="4">
        <v>1655073</v>
      </c>
      <c r="E442" s="4">
        <v>1572824</v>
      </c>
      <c r="F442" s="4">
        <v>82249</v>
      </c>
      <c r="G442" s="3">
        <v>5</v>
      </c>
      <c r="H442" s="5">
        <v>1657235</v>
      </c>
      <c r="I442" s="5">
        <v>1574109</v>
      </c>
      <c r="J442" s="5">
        <v>83126</v>
      </c>
      <c r="K442" s="3">
        <v>5</v>
      </c>
      <c r="M442" s="12">
        <f t="shared" si="55"/>
        <v>0</v>
      </c>
      <c r="O442" s="14"/>
      <c r="P442" s="6">
        <v>41122</v>
      </c>
      <c r="Q442" s="2">
        <v>2012</v>
      </c>
      <c r="R442" s="2" t="s">
        <v>9</v>
      </c>
      <c r="S442" s="4">
        <v>1648299</v>
      </c>
      <c r="T442" s="4">
        <v>1566990</v>
      </c>
      <c r="U442" s="4">
        <v>81309</v>
      </c>
      <c r="V442" s="3">
        <v>4.9000000000000004</v>
      </c>
      <c r="W442" s="5">
        <v>1648757</v>
      </c>
      <c r="X442" s="5">
        <v>1566565</v>
      </c>
      <c r="Y442" s="5">
        <v>82192</v>
      </c>
      <c r="Z442" s="3">
        <v>5</v>
      </c>
      <c r="AC442" s="6">
        <v>41122</v>
      </c>
      <c r="AD442" s="2">
        <v>2012</v>
      </c>
      <c r="AE442" s="2" t="s">
        <v>9</v>
      </c>
      <c r="AF442" s="4">
        <f t="shared" si="56"/>
        <v>6774</v>
      </c>
      <c r="AG442" s="4">
        <f t="shared" si="57"/>
        <v>5834</v>
      </c>
      <c r="AH442" s="4">
        <f t="shared" si="58"/>
        <v>940</v>
      </c>
      <c r="AI442" s="13">
        <f t="shared" si="59"/>
        <v>9.9999999999999645E-2</v>
      </c>
      <c r="AJ442" s="4">
        <f t="shared" si="60"/>
        <v>8478</v>
      </c>
      <c r="AK442" s="4">
        <f t="shared" si="61"/>
        <v>7544</v>
      </c>
      <c r="AL442" s="4">
        <f t="shared" si="62"/>
        <v>934</v>
      </c>
      <c r="AM442" s="13">
        <f t="shared" si="63"/>
        <v>0</v>
      </c>
    </row>
    <row r="443" spans="1:39" ht="15.75" thickTop="1">
      <c r="A443" s="6">
        <v>41153</v>
      </c>
      <c r="B443" s="2">
        <v>2012</v>
      </c>
      <c r="C443" s="2" t="s">
        <v>10</v>
      </c>
      <c r="D443" s="4">
        <v>1657159</v>
      </c>
      <c r="E443" s="4">
        <v>1582717</v>
      </c>
      <c r="F443" s="4">
        <v>74442</v>
      </c>
      <c r="G443" s="3">
        <v>4.5</v>
      </c>
      <c r="H443" s="5">
        <v>1658681</v>
      </c>
      <c r="I443" s="5">
        <v>1576085</v>
      </c>
      <c r="J443" s="5">
        <v>82596</v>
      </c>
      <c r="K443" s="3">
        <v>5</v>
      </c>
      <c r="M443" s="12">
        <f t="shared" si="55"/>
        <v>0</v>
      </c>
      <c r="O443" s="14"/>
      <c r="P443" s="6">
        <v>41153</v>
      </c>
      <c r="Q443" s="2">
        <v>2012</v>
      </c>
      <c r="R443" s="2" t="s">
        <v>10</v>
      </c>
      <c r="S443" s="4">
        <v>1647470</v>
      </c>
      <c r="T443" s="4">
        <v>1572027</v>
      </c>
      <c r="U443" s="4">
        <v>75443</v>
      </c>
      <c r="V443" s="3">
        <v>4.5999999999999996</v>
      </c>
      <c r="W443" s="5">
        <v>1649398</v>
      </c>
      <c r="X443" s="5">
        <v>1567453</v>
      </c>
      <c r="Y443" s="5">
        <v>81945</v>
      </c>
      <c r="Z443" s="3">
        <v>5</v>
      </c>
      <c r="AC443" s="6">
        <v>41153</v>
      </c>
      <c r="AD443" s="2">
        <v>2012</v>
      </c>
      <c r="AE443" s="2" t="s">
        <v>10</v>
      </c>
      <c r="AF443" s="4">
        <f t="shared" si="56"/>
        <v>9689</v>
      </c>
      <c r="AG443" s="4">
        <f t="shared" si="57"/>
        <v>10690</v>
      </c>
      <c r="AH443" s="4">
        <f t="shared" si="58"/>
        <v>-1001</v>
      </c>
      <c r="AI443" s="13">
        <f t="shared" si="59"/>
        <v>-9.9999999999999645E-2</v>
      </c>
      <c r="AJ443" s="4">
        <f t="shared" si="60"/>
        <v>9283</v>
      </c>
      <c r="AK443" s="4">
        <f t="shared" si="61"/>
        <v>8632</v>
      </c>
      <c r="AL443" s="4">
        <f t="shared" si="62"/>
        <v>651</v>
      </c>
      <c r="AM443" s="13">
        <f t="shared" si="63"/>
        <v>0</v>
      </c>
    </row>
    <row r="444" spans="1:39" ht="15.75" thickTop="1">
      <c r="A444" s="6">
        <v>41183</v>
      </c>
      <c r="B444" s="2">
        <v>2012</v>
      </c>
      <c r="C444" s="2" t="s">
        <v>11</v>
      </c>
      <c r="D444" s="4">
        <v>1668656</v>
      </c>
      <c r="E444" s="4">
        <v>1594907</v>
      </c>
      <c r="F444" s="4">
        <v>73749</v>
      </c>
      <c r="G444" s="3">
        <v>4.4000000000000004</v>
      </c>
      <c r="H444" s="5">
        <v>1660482</v>
      </c>
      <c r="I444" s="5">
        <v>1578228</v>
      </c>
      <c r="J444" s="5">
        <v>82254</v>
      </c>
      <c r="K444" s="3">
        <v>5</v>
      </c>
      <c r="M444" s="12">
        <f t="shared" si="55"/>
        <v>0</v>
      </c>
      <c r="O444" s="14"/>
      <c r="P444" s="6">
        <v>41183</v>
      </c>
      <c r="Q444" s="2">
        <v>2012</v>
      </c>
      <c r="R444" s="2" t="s">
        <v>11</v>
      </c>
      <c r="S444" s="4">
        <v>1659158</v>
      </c>
      <c r="T444" s="4">
        <v>1584443</v>
      </c>
      <c r="U444" s="4">
        <v>74715</v>
      </c>
      <c r="V444" s="3">
        <v>4.5</v>
      </c>
      <c r="W444" s="5">
        <v>1650517</v>
      </c>
      <c r="X444" s="5">
        <v>1568949</v>
      </c>
      <c r="Y444" s="5">
        <v>81568</v>
      </c>
      <c r="Z444" s="3">
        <v>4.9000000000000004</v>
      </c>
      <c r="AC444" s="6">
        <v>41183</v>
      </c>
      <c r="AD444" s="2">
        <v>2012</v>
      </c>
      <c r="AE444" s="2" t="s">
        <v>11</v>
      </c>
      <c r="AF444" s="4">
        <f t="shared" si="56"/>
        <v>9498</v>
      </c>
      <c r="AG444" s="4">
        <f t="shared" si="57"/>
        <v>10464</v>
      </c>
      <c r="AH444" s="4">
        <f t="shared" si="58"/>
        <v>-966</v>
      </c>
      <c r="AI444" s="13">
        <f t="shared" si="59"/>
        <v>-9.9999999999999645E-2</v>
      </c>
      <c r="AJ444" s="4">
        <f t="shared" si="60"/>
        <v>9965</v>
      </c>
      <c r="AK444" s="4">
        <f t="shared" si="61"/>
        <v>9279</v>
      </c>
      <c r="AL444" s="4">
        <f t="shared" si="62"/>
        <v>686</v>
      </c>
      <c r="AM444" s="13">
        <f t="shared" si="63"/>
        <v>9.9999999999999645E-2</v>
      </c>
    </row>
    <row r="445" spans="1:39" ht="15.75" thickTop="1">
      <c r="A445" s="6">
        <v>41214</v>
      </c>
      <c r="B445" s="2">
        <v>2012</v>
      </c>
      <c r="C445" s="2" t="s">
        <v>12</v>
      </c>
      <c r="D445" s="4">
        <v>1659762</v>
      </c>
      <c r="E445" s="4">
        <v>1586208</v>
      </c>
      <c r="F445" s="4">
        <v>73554</v>
      </c>
      <c r="G445" s="3">
        <v>4.4000000000000004</v>
      </c>
      <c r="H445" s="5">
        <v>1661913</v>
      </c>
      <c r="I445" s="5">
        <v>1579766</v>
      </c>
      <c r="J445" s="5">
        <v>82147</v>
      </c>
      <c r="K445" s="3">
        <v>4.9000000000000004</v>
      </c>
      <c r="M445" s="12">
        <f t="shared" si="55"/>
        <v>0</v>
      </c>
      <c r="O445" s="14"/>
      <c r="P445" s="6">
        <v>41214</v>
      </c>
      <c r="Q445" s="2">
        <v>2012</v>
      </c>
      <c r="R445" s="2" t="s">
        <v>12</v>
      </c>
      <c r="S445" s="4">
        <v>1652867</v>
      </c>
      <c r="T445" s="4">
        <v>1579266</v>
      </c>
      <c r="U445" s="4">
        <v>73601</v>
      </c>
      <c r="V445" s="3">
        <v>4.5</v>
      </c>
      <c r="W445" s="5">
        <v>1652220</v>
      </c>
      <c r="X445" s="5">
        <v>1570945</v>
      </c>
      <c r="Y445" s="5">
        <v>81275</v>
      </c>
      <c r="Z445" s="3">
        <v>4.9000000000000004</v>
      </c>
      <c r="AC445" s="6">
        <v>41214</v>
      </c>
      <c r="AD445" s="2">
        <v>2012</v>
      </c>
      <c r="AE445" s="2" t="s">
        <v>12</v>
      </c>
      <c r="AF445" s="4">
        <f t="shared" si="56"/>
        <v>6895</v>
      </c>
      <c r="AG445" s="4">
        <f t="shared" si="57"/>
        <v>6942</v>
      </c>
      <c r="AH445" s="4">
        <f t="shared" si="58"/>
        <v>-47</v>
      </c>
      <c r="AI445" s="13">
        <f t="shared" si="59"/>
        <v>-9.9999999999999645E-2</v>
      </c>
      <c r="AJ445" s="4">
        <f t="shared" si="60"/>
        <v>9693</v>
      </c>
      <c r="AK445" s="4">
        <f t="shared" si="61"/>
        <v>8821</v>
      </c>
      <c r="AL445" s="4">
        <f t="shared" si="62"/>
        <v>872</v>
      </c>
      <c r="AM445" s="13">
        <f t="shared" si="63"/>
        <v>0</v>
      </c>
    </row>
    <row r="446" spans="1:39" ht="15.75" thickTop="1">
      <c r="A446" s="6">
        <v>41244</v>
      </c>
      <c r="B446" s="2">
        <v>2012</v>
      </c>
      <c r="C446" s="2" t="s">
        <v>13</v>
      </c>
      <c r="D446" s="4">
        <v>1655260</v>
      </c>
      <c r="E446" s="4">
        <v>1572096</v>
      </c>
      <c r="F446" s="4">
        <v>83164</v>
      </c>
      <c r="G446" s="3">
        <v>5</v>
      </c>
      <c r="H446" s="5">
        <v>1662647</v>
      </c>
      <c r="I446" s="5">
        <v>1580457</v>
      </c>
      <c r="J446" s="5">
        <v>82190</v>
      </c>
      <c r="K446" s="3">
        <v>4.9000000000000004</v>
      </c>
      <c r="M446" s="12">
        <f t="shared" si="55"/>
        <v>0</v>
      </c>
      <c r="O446" s="14"/>
      <c r="P446" s="6">
        <v>41244</v>
      </c>
      <c r="Q446" s="2">
        <v>2012</v>
      </c>
      <c r="R446" s="2" t="s">
        <v>13</v>
      </c>
      <c r="S446" s="4">
        <v>1649825</v>
      </c>
      <c r="T446" s="4">
        <v>1567797</v>
      </c>
      <c r="U446" s="4">
        <v>82028</v>
      </c>
      <c r="V446" s="3">
        <v>5</v>
      </c>
      <c r="W446" s="5">
        <v>1654560</v>
      </c>
      <c r="X446" s="5">
        <v>1573394</v>
      </c>
      <c r="Y446" s="5">
        <v>81166</v>
      </c>
      <c r="Z446" s="3">
        <v>4.9000000000000004</v>
      </c>
      <c r="AC446" s="6">
        <v>41244</v>
      </c>
      <c r="AD446" s="2">
        <v>2012</v>
      </c>
      <c r="AE446" s="2" t="s">
        <v>13</v>
      </c>
      <c r="AF446" s="4">
        <f t="shared" si="56"/>
        <v>5435</v>
      </c>
      <c r="AG446" s="4">
        <f t="shared" si="57"/>
        <v>4299</v>
      </c>
      <c r="AH446" s="4">
        <f t="shared" si="58"/>
        <v>1136</v>
      </c>
      <c r="AI446" s="13">
        <f t="shared" si="59"/>
        <v>0</v>
      </c>
      <c r="AJ446" s="4">
        <f t="shared" si="60"/>
        <v>8087</v>
      </c>
      <c r="AK446" s="4">
        <f t="shared" si="61"/>
        <v>7063</v>
      </c>
      <c r="AL446" s="4">
        <f t="shared" si="62"/>
        <v>1024</v>
      </c>
      <c r="AM446" s="13">
        <f t="shared" si="63"/>
        <v>0</v>
      </c>
    </row>
    <row r="447" spans="1:39" ht="15.75" thickTop="1">
      <c r="A447" s="6">
        <v>41275</v>
      </c>
      <c r="B447" s="2">
        <v>2013</v>
      </c>
      <c r="C447" s="2" t="s">
        <v>2</v>
      </c>
      <c r="D447" s="4">
        <v>1651741</v>
      </c>
      <c r="E447" s="4">
        <v>1551528</v>
      </c>
      <c r="F447" s="4">
        <v>100213</v>
      </c>
      <c r="G447" s="3">
        <v>6.1</v>
      </c>
      <c r="H447" s="5">
        <v>1662643</v>
      </c>
      <c r="I447" s="5">
        <v>1580382</v>
      </c>
      <c r="J447" s="5">
        <v>82261</v>
      </c>
      <c r="K447" s="3">
        <v>4.9000000000000004</v>
      </c>
      <c r="M447" s="12">
        <f t="shared" si="55"/>
        <v>0</v>
      </c>
      <c r="O447" s="14"/>
      <c r="P447" s="6">
        <v>41275</v>
      </c>
      <c r="Q447" s="2">
        <v>2013</v>
      </c>
      <c r="R447" s="2" t="s">
        <v>2</v>
      </c>
      <c r="S447" s="4">
        <v>1651326</v>
      </c>
      <c r="T447" s="4">
        <v>1552188</v>
      </c>
      <c r="U447" s="4">
        <v>99138</v>
      </c>
      <c r="V447" s="3">
        <v>6</v>
      </c>
      <c r="W447" s="5">
        <v>1657462</v>
      </c>
      <c r="X447" s="5">
        <v>1576240</v>
      </c>
      <c r="Y447" s="5">
        <v>81222</v>
      </c>
      <c r="Z447" s="3">
        <v>4.9000000000000004</v>
      </c>
      <c r="AC447" s="6">
        <v>41275</v>
      </c>
      <c r="AD447" s="2">
        <v>2013</v>
      </c>
      <c r="AE447" s="2" t="s">
        <v>2</v>
      </c>
      <c r="AF447" s="4">
        <f t="shared" si="56"/>
        <v>415</v>
      </c>
      <c r="AG447" s="4">
        <f t="shared" si="57"/>
        <v>-660</v>
      </c>
      <c r="AH447" s="4">
        <f t="shared" si="58"/>
        <v>1075</v>
      </c>
      <c r="AI447" s="13">
        <f t="shared" si="59"/>
        <v>9.9999999999999645E-2</v>
      </c>
      <c r="AJ447" s="4">
        <f t="shared" si="60"/>
        <v>5181</v>
      </c>
      <c r="AK447" s="4">
        <f t="shared" si="61"/>
        <v>4142</v>
      </c>
      <c r="AL447" s="4">
        <f t="shared" si="62"/>
        <v>1039</v>
      </c>
      <c r="AM447" s="13">
        <f t="shared" si="63"/>
        <v>0</v>
      </c>
    </row>
    <row r="448" spans="1:39" ht="15.75" thickTop="1">
      <c r="A448" s="6">
        <v>41306</v>
      </c>
      <c r="B448" s="2">
        <v>2013</v>
      </c>
      <c r="C448" s="2" t="s">
        <v>3</v>
      </c>
      <c r="D448" s="4">
        <v>1658189</v>
      </c>
      <c r="E448" s="4">
        <v>1567011</v>
      </c>
      <c r="F448" s="4">
        <v>91178</v>
      </c>
      <c r="G448" s="3">
        <v>5.5</v>
      </c>
      <c r="H448" s="5">
        <v>1662690</v>
      </c>
      <c r="I448" s="5">
        <v>1580469</v>
      </c>
      <c r="J448" s="5">
        <v>82221</v>
      </c>
      <c r="K448" s="3">
        <v>4.9000000000000004</v>
      </c>
      <c r="M448" s="12">
        <f t="shared" si="55"/>
        <v>0</v>
      </c>
      <c r="O448" s="14"/>
      <c r="P448" s="6">
        <v>41306</v>
      </c>
      <c r="Q448" s="2">
        <v>2013</v>
      </c>
      <c r="R448" s="2" t="s">
        <v>3</v>
      </c>
      <c r="S448" s="4">
        <v>1658525</v>
      </c>
      <c r="T448" s="4">
        <v>1565706</v>
      </c>
      <c r="U448" s="4">
        <v>92819</v>
      </c>
      <c r="V448" s="3">
        <v>5.6</v>
      </c>
      <c r="W448" s="5">
        <v>1660907</v>
      </c>
      <c r="X448" s="5">
        <v>1579564</v>
      </c>
      <c r="Y448" s="5">
        <v>81343</v>
      </c>
      <c r="Z448" s="3">
        <v>4.9000000000000004</v>
      </c>
      <c r="AC448" s="6">
        <v>41306</v>
      </c>
      <c r="AD448" s="2">
        <v>2013</v>
      </c>
      <c r="AE448" s="2" t="s">
        <v>3</v>
      </c>
      <c r="AF448" s="4">
        <f t="shared" si="56"/>
        <v>-336</v>
      </c>
      <c r="AG448" s="4">
        <f t="shared" si="57"/>
        <v>1305</v>
      </c>
      <c r="AH448" s="4">
        <f t="shared" si="58"/>
        <v>-1641</v>
      </c>
      <c r="AI448" s="13">
        <f t="shared" si="59"/>
        <v>-9.9999999999999645E-2</v>
      </c>
      <c r="AJ448" s="4">
        <f t="shared" si="60"/>
        <v>1783</v>
      </c>
      <c r="AK448" s="4">
        <f t="shared" si="61"/>
        <v>905</v>
      </c>
      <c r="AL448" s="4">
        <f t="shared" si="62"/>
        <v>878</v>
      </c>
      <c r="AM448" s="13">
        <f t="shared" si="63"/>
        <v>0</v>
      </c>
    </row>
    <row r="449" spans="1:39" ht="15.75" thickTop="1">
      <c r="A449" s="6">
        <v>41334</v>
      </c>
      <c r="B449" s="2">
        <v>2013</v>
      </c>
      <c r="C449" s="2" t="s">
        <v>4</v>
      </c>
      <c r="D449" s="4">
        <v>1655116</v>
      </c>
      <c r="E449" s="4">
        <v>1568187</v>
      </c>
      <c r="F449" s="4">
        <v>86929</v>
      </c>
      <c r="G449" s="3">
        <v>5.3</v>
      </c>
      <c r="H449" s="5">
        <v>1664171</v>
      </c>
      <c r="I449" s="5">
        <v>1582269</v>
      </c>
      <c r="J449" s="5">
        <v>81902</v>
      </c>
      <c r="K449" s="3">
        <v>4.9000000000000004</v>
      </c>
      <c r="M449" s="12">
        <f t="shared" si="55"/>
        <v>0</v>
      </c>
      <c r="O449" s="14"/>
      <c r="P449" s="6">
        <v>41334</v>
      </c>
      <c r="Q449" s="2">
        <v>2013</v>
      </c>
      <c r="R449" s="2" t="s">
        <v>4</v>
      </c>
      <c r="S449" s="4">
        <v>1661770</v>
      </c>
      <c r="T449" s="4">
        <v>1573744</v>
      </c>
      <c r="U449" s="4">
        <v>88026</v>
      </c>
      <c r="V449" s="3">
        <v>5.3</v>
      </c>
      <c r="W449" s="5">
        <v>1664833</v>
      </c>
      <c r="X449" s="5">
        <v>1583502</v>
      </c>
      <c r="Y449" s="5">
        <v>81331</v>
      </c>
      <c r="Z449" s="3">
        <v>4.9000000000000004</v>
      </c>
      <c r="AC449" s="6">
        <v>41334</v>
      </c>
      <c r="AD449" s="2">
        <v>2013</v>
      </c>
      <c r="AE449" s="2" t="s">
        <v>4</v>
      </c>
      <c r="AF449" s="4">
        <f t="shared" si="56"/>
        <v>-6654</v>
      </c>
      <c r="AG449" s="4">
        <f t="shared" si="57"/>
        <v>-5557</v>
      </c>
      <c r="AH449" s="4">
        <f t="shared" si="58"/>
        <v>-1097</v>
      </c>
      <c r="AI449" s="13">
        <f t="shared" si="59"/>
        <v>0</v>
      </c>
      <c r="AJ449" s="4">
        <f t="shared" si="60"/>
        <v>-662</v>
      </c>
      <c r="AK449" s="4">
        <f t="shared" si="61"/>
        <v>-1233</v>
      </c>
      <c r="AL449" s="4">
        <f t="shared" si="62"/>
        <v>571</v>
      </c>
      <c r="AM449" s="13">
        <f t="shared" si="63"/>
        <v>0</v>
      </c>
    </row>
    <row r="450" spans="1:39" ht="15.75" thickTop="1">
      <c r="A450" s="6">
        <v>41365</v>
      </c>
      <c r="B450" s="2">
        <v>2013</v>
      </c>
      <c r="C450" s="2" t="s">
        <v>5</v>
      </c>
      <c r="D450" s="4">
        <v>1662122</v>
      </c>
      <c r="E450" s="4">
        <v>1585263</v>
      </c>
      <c r="F450" s="4">
        <v>76859</v>
      </c>
      <c r="G450" s="3">
        <v>4.5999999999999996</v>
      </c>
      <c r="H450" s="5">
        <v>1668153</v>
      </c>
      <c r="I450" s="5">
        <v>1586806</v>
      </c>
      <c r="J450" s="5">
        <v>81347</v>
      </c>
      <c r="K450" s="3">
        <v>4.9000000000000004</v>
      </c>
      <c r="M450" s="12">
        <f t="shared" si="55"/>
        <v>0</v>
      </c>
      <c r="O450" s="14"/>
      <c r="P450" s="6">
        <v>41365</v>
      </c>
      <c r="Q450" s="2">
        <v>2013</v>
      </c>
      <c r="R450" s="2" t="s">
        <v>5</v>
      </c>
      <c r="S450" s="4">
        <v>1669267</v>
      </c>
      <c r="T450" s="4">
        <v>1589974</v>
      </c>
      <c r="U450" s="4">
        <v>79293</v>
      </c>
      <c r="V450" s="3">
        <v>4.8</v>
      </c>
      <c r="W450" s="5">
        <v>1669088</v>
      </c>
      <c r="X450" s="5">
        <v>1588024</v>
      </c>
      <c r="Y450" s="5">
        <v>81064</v>
      </c>
      <c r="Z450" s="3">
        <v>4.9000000000000004</v>
      </c>
      <c r="AC450" s="6">
        <v>41365</v>
      </c>
      <c r="AD450" s="2">
        <v>2013</v>
      </c>
      <c r="AE450" s="2" t="s">
        <v>5</v>
      </c>
      <c r="AF450" s="4">
        <f t="shared" si="56"/>
        <v>-7145</v>
      </c>
      <c r="AG450" s="4">
        <f t="shared" si="57"/>
        <v>-4711</v>
      </c>
      <c r="AH450" s="4">
        <f t="shared" si="58"/>
        <v>-2434</v>
      </c>
      <c r="AI450" s="13">
        <f t="shared" si="59"/>
        <v>-0.20000000000000018</v>
      </c>
      <c r="AJ450" s="4">
        <f t="shared" si="60"/>
        <v>-935</v>
      </c>
      <c r="AK450" s="4">
        <f t="shared" si="61"/>
        <v>-1218</v>
      </c>
      <c r="AL450" s="4">
        <f t="shared" si="62"/>
        <v>283</v>
      </c>
      <c r="AM450" s="13">
        <f t="shared" si="63"/>
        <v>0</v>
      </c>
    </row>
    <row r="451" spans="1:39" ht="15.75" thickTop="1">
      <c r="A451" s="6">
        <v>41395</v>
      </c>
      <c r="B451" s="2">
        <v>2013</v>
      </c>
      <c r="C451" s="2" t="s">
        <v>6</v>
      </c>
      <c r="D451" s="4">
        <v>1671066</v>
      </c>
      <c r="E451" s="4">
        <v>1596059</v>
      </c>
      <c r="F451" s="4">
        <v>75007</v>
      </c>
      <c r="G451" s="3">
        <v>4.5</v>
      </c>
      <c r="H451" s="5">
        <v>1673821</v>
      </c>
      <c r="I451" s="5">
        <v>1593137</v>
      </c>
      <c r="J451" s="5">
        <v>80684</v>
      </c>
      <c r="K451" s="3">
        <v>4.8</v>
      </c>
      <c r="M451" s="12">
        <f t="shared" ref="M451:M488" si="64">D451-E451-F451+H451-I451-J451</f>
        <v>0</v>
      </c>
      <c r="O451" s="14"/>
      <c r="P451" s="6">
        <v>41395</v>
      </c>
      <c r="Q451" s="2">
        <v>2013</v>
      </c>
      <c r="R451" s="2" t="s">
        <v>6</v>
      </c>
      <c r="S451" s="4">
        <v>1670910</v>
      </c>
      <c r="T451" s="4">
        <v>1596673</v>
      </c>
      <c r="U451" s="4">
        <v>74237</v>
      </c>
      <c r="V451" s="3">
        <v>4.4000000000000004</v>
      </c>
      <c r="W451" s="5">
        <v>1673157</v>
      </c>
      <c r="X451" s="5">
        <v>1592702</v>
      </c>
      <c r="Y451" s="5">
        <v>80455</v>
      </c>
      <c r="Z451" s="3">
        <v>4.8</v>
      </c>
      <c r="AC451" s="6">
        <v>41395</v>
      </c>
      <c r="AD451" s="2">
        <v>2013</v>
      </c>
      <c r="AE451" s="2" t="s">
        <v>6</v>
      </c>
      <c r="AF451" s="4">
        <f t="shared" si="56"/>
        <v>156</v>
      </c>
      <c r="AG451" s="4">
        <f t="shared" si="57"/>
        <v>-614</v>
      </c>
      <c r="AH451" s="4">
        <f t="shared" si="58"/>
        <v>770</v>
      </c>
      <c r="AI451" s="13">
        <f t="shared" si="59"/>
        <v>9.9999999999999645E-2</v>
      </c>
      <c r="AJ451" s="4">
        <f t="shared" si="60"/>
        <v>664</v>
      </c>
      <c r="AK451" s="4">
        <f t="shared" si="61"/>
        <v>435</v>
      </c>
      <c r="AL451" s="4">
        <f t="shared" si="62"/>
        <v>229</v>
      </c>
      <c r="AM451" s="13">
        <f t="shared" si="63"/>
        <v>0</v>
      </c>
    </row>
    <row r="452" spans="1:39" ht="15.75" thickTop="1">
      <c r="A452" s="6">
        <v>41426</v>
      </c>
      <c r="B452" s="2">
        <v>2013</v>
      </c>
      <c r="C452" s="2" t="s">
        <v>7</v>
      </c>
      <c r="D452" s="4">
        <v>1693386</v>
      </c>
      <c r="E452" s="4">
        <v>1611044</v>
      </c>
      <c r="F452" s="4">
        <v>82342</v>
      </c>
      <c r="G452" s="3">
        <v>4.9000000000000004</v>
      </c>
      <c r="H452" s="5">
        <v>1679506</v>
      </c>
      <c r="I452" s="5">
        <v>1599483</v>
      </c>
      <c r="J452" s="5">
        <v>80023</v>
      </c>
      <c r="K452" s="3">
        <v>4.8</v>
      </c>
      <c r="M452" s="12">
        <f t="shared" si="64"/>
        <v>0</v>
      </c>
      <c r="O452" s="14"/>
      <c r="P452" s="6">
        <v>41426</v>
      </c>
      <c r="Q452" s="2">
        <v>2013</v>
      </c>
      <c r="R452" s="2" t="s">
        <v>7</v>
      </c>
      <c r="S452" s="4">
        <v>1693098</v>
      </c>
      <c r="T452" s="4">
        <v>1610939</v>
      </c>
      <c r="U452" s="4">
        <v>82159</v>
      </c>
      <c r="V452" s="3">
        <v>4.9000000000000004</v>
      </c>
      <c r="W452" s="5">
        <v>1676679</v>
      </c>
      <c r="X452" s="5">
        <v>1597100</v>
      </c>
      <c r="Y452" s="5">
        <v>79579</v>
      </c>
      <c r="Z452" s="3">
        <v>4.7</v>
      </c>
      <c r="AC452" s="6">
        <v>41426</v>
      </c>
      <c r="AD452" s="2">
        <v>2013</v>
      </c>
      <c r="AE452" s="2" t="s">
        <v>7</v>
      </c>
      <c r="AF452" s="4">
        <f t="shared" ref="AF452:AF506" si="65">D452-S452</f>
        <v>288</v>
      </c>
      <c r="AG452" s="4">
        <f t="shared" ref="AG452:AG506" si="66">E452-T452</f>
        <v>105</v>
      </c>
      <c r="AH452" s="4">
        <f t="shared" ref="AH452:AH506" si="67">F452-U452</f>
        <v>183</v>
      </c>
      <c r="AI452" s="13">
        <f t="shared" ref="AI452:AI506" si="68">G452-V452</f>
        <v>0</v>
      </c>
      <c r="AJ452" s="4">
        <f t="shared" ref="AJ452:AJ506" si="69">H452-W452</f>
        <v>2827</v>
      </c>
      <c r="AK452" s="4">
        <f t="shared" ref="AK452:AK506" si="70">I452-X452</f>
        <v>2383</v>
      </c>
      <c r="AL452" s="4">
        <f t="shared" ref="AL452:AL506" si="71">J452-Y452</f>
        <v>444</v>
      </c>
      <c r="AM452" s="13">
        <f t="shared" ref="AM452:AM506" si="72">K452-Z452</f>
        <v>9.9999999999999645E-2</v>
      </c>
    </row>
    <row r="453" spans="1:39" ht="15.75" thickTop="1">
      <c r="A453" s="6">
        <v>41456</v>
      </c>
      <c r="B453" s="2">
        <v>2013</v>
      </c>
      <c r="C453" s="2" t="s">
        <v>8</v>
      </c>
      <c r="D453" s="4">
        <v>1708042</v>
      </c>
      <c r="E453" s="4">
        <v>1628343</v>
      </c>
      <c r="F453" s="4">
        <v>79699</v>
      </c>
      <c r="G453" s="3">
        <v>4.7</v>
      </c>
      <c r="H453" s="5">
        <v>1683993</v>
      </c>
      <c r="I453" s="5">
        <v>1604608</v>
      </c>
      <c r="J453" s="5">
        <v>79385</v>
      </c>
      <c r="K453" s="3">
        <v>4.7</v>
      </c>
      <c r="M453" s="12">
        <f t="shared" si="64"/>
        <v>0</v>
      </c>
      <c r="O453" s="14"/>
      <c r="P453" s="6">
        <v>41456</v>
      </c>
      <c r="Q453" s="2">
        <v>2013</v>
      </c>
      <c r="R453" s="2" t="s">
        <v>8</v>
      </c>
      <c r="S453" s="4">
        <v>1702595</v>
      </c>
      <c r="T453" s="4">
        <v>1624260</v>
      </c>
      <c r="U453" s="4">
        <v>78335</v>
      </c>
      <c r="V453" s="3">
        <v>4.5999999999999996</v>
      </c>
      <c r="W453" s="5">
        <v>1679547</v>
      </c>
      <c r="X453" s="5">
        <v>1601019</v>
      </c>
      <c r="Y453" s="5">
        <v>78528</v>
      </c>
      <c r="Z453" s="3">
        <v>4.7</v>
      </c>
      <c r="AC453" s="6">
        <v>41456</v>
      </c>
      <c r="AD453" s="2">
        <v>2013</v>
      </c>
      <c r="AE453" s="2" t="s">
        <v>8</v>
      </c>
      <c r="AF453" s="4">
        <f t="shared" si="65"/>
        <v>5447</v>
      </c>
      <c r="AG453" s="4">
        <f t="shared" si="66"/>
        <v>4083</v>
      </c>
      <c r="AH453" s="4">
        <f t="shared" si="67"/>
        <v>1364</v>
      </c>
      <c r="AI453" s="13">
        <f t="shared" si="68"/>
        <v>0.10000000000000053</v>
      </c>
      <c r="AJ453" s="4">
        <f t="shared" si="69"/>
        <v>4446</v>
      </c>
      <c r="AK453" s="4">
        <f t="shared" si="70"/>
        <v>3589</v>
      </c>
      <c r="AL453" s="4">
        <f t="shared" si="71"/>
        <v>857</v>
      </c>
      <c r="AM453" s="13">
        <f t="shared" si="72"/>
        <v>0</v>
      </c>
    </row>
    <row r="454" spans="1:39" ht="15.75" thickTop="1">
      <c r="A454" s="6">
        <v>41487</v>
      </c>
      <c r="B454" s="2">
        <v>2013</v>
      </c>
      <c r="C454" s="2" t="s">
        <v>9</v>
      </c>
      <c r="D454" s="4">
        <v>1694157</v>
      </c>
      <c r="E454" s="4">
        <v>1617748</v>
      </c>
      <c r="F454" s="4">
        <v>76409</v>
      </c>
      <c r="G454" s="3">
        <v>4.5</v>
      </c>
      <c r="H454" s="5">
        <v>1686408</v>
      </c>
      <c r="I454" s="5">
        <v>1607835</v>
      </c>
      <c r="J454" s="5">
        <v>78573</v>
      </c>
      <c r="K454" s="3">
        <v>4.7</v>
      </c>
      <c r="M454" s="12">
        <f t="shared" si="64"/>
        <v>0</v>
      </c>
      <c r="O454" s="14"/>
      <c r="P454" s="6">
        <v>41487</v>
      </c>
      <c r="Q454" s="2">
        <v>2013</v>
      </c>
      <c r="R454" s="2" t="s">
        <v>9</v>
      </c>
      <c r="S454" s="4">
        <v>1685321</v>
      </c>
      <c r="T454" s="4">
        <v>1608403</v>
      </c>
      <c r="U454" s="4">
        <v>76918</v>
      </c>
      <c r="V454" s="3">
        <v>4.5999999999999996</v>
      </c>
      <c r="W454" s="5">
        <v>1681825</v>
      </c>
      <c r="X454" s="5">
        <v>1604383</v>
      </c>
      <c r="Y454" s="5">
        <v>77442</v>
      </c>
      <c r="Z454" s="3">
        <v>4.5999999999999996</v>
      </c>
      <c r="AC454" s="6">
        <v>41487</v>
      </c>
      <c r="AD454" s="2">
        <v>2013</v>
      </c>
      <c r="AE454" s="2" t="s">
        <v>9</v>
      </c>
      <c r="AF454" s="4">
        <f t="shared" si="65"/>
        <v>8836</v>
      </c>
      <c r="AG454" s="4">
        <f t="shared" si="66"/>
        <v>9345</v>
      </c>
      <c r="AH454" s="4">
        <f t="shared" si="67"/>
        <v>-509</v>
      </c>
      <c r="AI454" s="13">
        <f t="shared" si="68"/>
        <v>-9.9999999999999645E-2</v>
      </c>
      <c r="AJ454" s="4">
        <f t="shared" si="69"/>
        <v>4583</v>
      </c>
      <c r="AK454" s="4">
        <f t="shared" si="70"/>
        <v>3452</v>
      </c>
      <c r="AL454" s="4">
        <f t="shared" si="71"/>
        <v>1131</v>
      </c>
      <c r="AM454" s="13">
        <f t="shared" si="72"/>
        <v>0.10000000000000053</v>
      </c>
    </row>
    <row r="455" spans="1:39" ht="15.75" thickTop="1">
      <c r="A455" s="6">
        <v>41518</v>
      </c>
      <c r="B455" s="2">
        <v>2013</v>
      </c>
      <c r="C455" s="2" t="s">
        <v>10</v>
      </c>
      <c r="D455" s="4">
        <v>1689749</v>
      </c>
      <c r="E455" s="4">
        <v>1617677</v>
      </c>
      <c r="F455" s="4">
        <v>72072</v>
      </c>
      <c r="G455" s="3">
        <v>4.3</v>
      </c>
      <c r="H455" s="5">
        <v>1686554</v>
      </c>
      <c r="I455" s="5">
        <v>1609044</v>
      </c>
      <c r="J455" s="5">
        <v>77510</v>
      </c>
      <c r="K455" s="3">
        <v>4.5999999999999996</v>
      </c>
      <c r="M455" s="12">
        <f t="shared" si="64"/>
        <v>0</v>
      </c>
      <c r="O455" s="14"/>
      <c r="P455" s="6">
        <v>41518</v>
      </c>
      <c r="Q455" s="2">
        <v>2013</v>
      </c>
      <c r="R455" s="2" t="s">
        <v>10</v>
      </c>
      <c r="S455" s="4">
        <v>1682767</v>
      </c>
      <c r="T455" s="4">
        <v>1610319</v>
      </c>
      <c r="U455" s="4">
        <v>72448</v>
      </c>
      <c r="V455" s="3">
        <v>4.3</v>
      </c>
      <c r="W455" s="5">
        <v>1683634</v>
      </c>
      <c r="X455" s="5">
        <v>1607223</v>
      </c>
      <c r="Y455" s="5">
        <v>76411</v>
      </c>
      <c r="Z455" s="3">
        <v>4.5</v>
      </c>
      <c r="AC455" s="6">
        <v>41518</v>
      </c>
      <c r="AD455" s="2">
        <v>2013</v>
      </c>
      <c r="AE455" s="2" t="s">
        <v>10</v>
      </c>
      <c r="AF455" s="4">
        <f t="shared" si="65"/>
        <v>6982</v>
      </c>
      <c r="AG455" s="4">
        <f t="shared" si="66"/>
        <v>7358</v>
      </c>
      <c r="AH455" s="4">
        <f t="shared" si="67"/>
        <v>-376</v>
      </c>
      <c r="AI455" s="13">
        <f t="shared" si="68"/>
        <v>0</v>
      </c>
      <c r="AJ455" s="4">
        <f t="shared" si="69"/>
        <v>2920</v>
      </c>
      <c r="AK455" s="4">
        <f t="shared" si="70"/>
        <v>1821</v>
      </c>
      <c r="AL455" s="4">
        <f t="shared" si="71"/>
        <v>1099</v>
      </c>
      <c r="AM455" s="13">
        <f t="shared" si="72"/>
        <v>9.9999999999999645E-2</v>
      </c>
    </row>
    <row r="456" spans="1:39" ht="15.75" thickTop="1">
      <c r="A456" s="6">
        <v>41548</v>
      </c>
      <c r="B456" s="2">
        <v>2013</v>
      </c>
      <c r="C456" s="2" t="s">
        <v>11</v>
      </c>
      <c r="D456" s="4">
        <v>1677313</v>
      </c>
      <c r="E456" s="4">
        <v>1608114</v>
      </c>
      <c r="F456" s="4">
        <v>69199</v>
      </c>
      <c r="G456" s="3">
        <v>4.0999999999999996</v>
      </c>
      <c r="H456" s="5">
        <v>1685404</v>
      </c>
      <c r="I456" s="5">
        <v>1608832</v>
      </c>
      <c r="J456" s="5">
        <v>76572</v>
      </c>
      <c r="K456" s="3">
        <v>4.5</v>
      </c>
      <c r="M456" s="12">
        <f t="shared" si="64"/>
        <v>0</v>
      </c>
      <c r="O456" s="14"/>
      <c r="P456" s="6">
        <v>41548</v>
      </c>
      <c r="Q456" s="2">
        <v>2013</v>
      </c>
      <c r="R456" s="2" t="s">
        <v>11</v>
      </c>
      <c r="S456" s="4">
        <v>1685402</v>
      </c>
      <c r="T456" s="4">
        <v>1615633</v>
      </c>
      <c r="U456" s="4">
        <v>69769</v>
      </c>
      <c r="V456" s="3">
        <v>4.0999999999999996</v>
      </c>
      <c r="W456" s="5">
        <v>1685243</v>
      </c>
      <c r="X456" s="5">
        <v>1609644</v>
      </c>
      <c r="Y456" s="5">
        <v>75599</v>
      </c>
      <c r="Z456" s="3">
        <v>4.5</v>
      </c>
      <c r="AC456" s="6">
        <v>41548</v>
      </c>
      <c r="AD456" s="2">
        <v>2013</v>
      </c>
      <c r="AE456" s="2" t="s">
        <v>11</v>
      </c>
      <c r="AF456" s="4">
        <f t="shared" si="65"/>
        <v>-8089</v>
      </c>
      <c r="AG456" s="4">
        <f t="shared" si="66"/>
        <v>-7519</v>
      </c>
      <c r="AH456" s="4">
        <f t="shared" si="67"/>
        <v>-570</v>
      </c>
      <c r="AI456" s="13">
        <f t="shared" si="68"/>
        <v>0</v>
      </c>
      <c r="AJ456" s="4">
        <f t="shared" si="69"/>
        <v>161</v>
      </c>
      <c r="AK456" s="4">
        <f t="shared" si="70"/>
        <v>-812</v>
      </c>
      <c r="AL456" s="4">
        <f t="shared" si="71"/>
        <v>973</v>
      </c>
      <c r="AM456" s="13">
        <f t="shared" si="72"/>
        <v>0</v>
      </c>
    </row>
    <row r="457" spans="1:39" ht="15.75" thickTop="1">
      <c r="A457" s="6">
        <v>41579</v>
      </c>
      <c r="B457" s="2">
        <v>2013</v>
      </c>
      <c r="C457" s="2" t="s">
        <v>12</v>
      </c>
      <c r="D457" s="4">
        <v>1681097</v>
      </c>
      <c r="E457" s="4">
        <v>1612616</v>
      </c>
      <c r="F457" s="4">
        <v>68481</v>
      </c>
      <c r="G457" s="3">
        <v>4.0999999999999996</v>
      </c>
      <c r="H457" s="5">
        <v>1684452</v>
      </c>
      <c r="I457" s="5">
        <v>1608558</v>
      </c>
      <c r="J457" s="5">
        <v>75894</v>
      </c>
      <c r="K457" s="3">
        <v>4.5</v>
      </c>
      <c r="M457" s="12">
        <f t="shared" si="64"/>
        <v>0</v>
      </c>
      <c r="O457" s="14"/>
      <c r="P457" s="6">
        <v>41579</v>
      </c>
      <c r="Q457" s="2">
        <v>2013</v>
      </c>
      <c r="R457" s="2" t="s">
        <v>12</v>
      </c>
      <c r="S457" s="4">
        <v>1686609</v>
      </c>
      <c r="T457" s="4">
        <v>1618437</v>
      </c>
      <c r="U457" s="4">
        <v>68172</v>
      </c>
      <c r="V457" s="3">
        <v>4</v>
      </c>
      <c r="W457" s="5">
        <v>1686913</v>
      </c>
      <c r="X457" s="5">
        <v>1611908</v>
      </c>
      <c r="Y457" s="5">
        <v>75005</v>
      </c>
      <c r="Z457" s="3">
        <v>4.4000000000000004</v>
      </c>
      <c r="AC457" s="6">
        <v>41579</v>
      </c>
      <c r="AD457" s="2">
        <v>2013</v>
      </c>
      <c r="AE457" s="2" t="s">
        <v>12</v>
      </c>
      <c r="AF457" s="4">
        <f t="shared" si="65"/>
        <v>-5512</v>
      </c>
      <c r="AG457" s="4">
        <f t="shared" si="66"/>
        <v>-5821</v>
      </c>
      <c r="AH457" s="4">
        <f t="shared" si="67"/>
        <v>309</v>
      </c>
      <c r="AI457" s="13">
        <f t="shared" si="68"/>
        <v>9.9999999999999645E-2</v>
      </c>
      <c r="AJ457" s="4">
        <f t="shared" si="69"/>
        <v>-2461</v>
      </c>
      <c r="AK457" s="4">
        <f t="shared" si="70"/>
        <v>-3350</v>
      </c>
      <c r="AL457" s="4">
        <f t="shared" si="71"/>
        <v>889</v>
      </c>
      <c r="AM457" s="13">
        <f t="shared" si="72"/>
        <v>9.9999999999999645E-2</v>
      </c>
    </row>
    <row r="458" spans="1:39" ht="15.75" thickTop="1">
      <c r="A458" s="6">
        <v>41609</v>
      </c>
      <c r="B458" s="2">
        <v>2013</v>
      </c>
      <c r="C458" s="2" t="s">
        <v>13</v>
      </c>
      <c r="D458" s="4">
        <v>1676810</v>
      </c>
      <c r="E458" s="4">
        <v>1602082</v>
      </c>
      <c r="F458" s="4">
        <v>74728</v>
      </c>
      <c r="G458" s="3">
        <v>4.5</v>
      </c>
      <c r="H458" s="5">
        <v>1684792</v>
      </c>
      <c r="I458" s="5">
        <v>1609386</v>
      </c>
      <c r="J458" s="5">
        <v>75406</v>
      </c>
      <c r="K458" s="3">
        <v>4.5</v>
      </c>
      <c r="M458" s="12">
        <f t="shared" si="64"/>
        <v>0</v>
      </c>
      <c r="O458" s="14"/>
      <c r="P458" s="6">
        <v>41609</v>
      </c>
      <c r="Q458" s="2">
        <v>2013</v>
      </c>
      <c r="R458" s="2" t="s">
        <v>13</v>
      </c>
      <c r="S458" s="4">
        <v>1682864</v>
      </c>
      <c r="T458" s="4">
        <v>1608270</v>
      </c>
      <c r="U458" s="4">
        <v>74594</v>
      </c>
      <c r="V458" s="3">
        <v>4.4000000000000004</v>
      </c>
      <c r="W458" s="5">
        <v>1688839</v>
      </c>
      <c r="X458" s="5">
        <v>1614267</v>
      </c>
      <c r="Y458" s="5">
        <v>74572</v>
      </c>
      <c r="Z458" s="3">
        <v>4.4000000000000004</v>
      </c>
      <c r="AC458" s="6">
        <v>41609</v>
      </c>
      <c r="AD458" s="2">
        <v>2013</v>
      </c>
      <c r="AE458" s="2" t="s">
        <v>13</v>
      </c>
      <c r="AF458" s="4">
        <f t="shared" si="65"/>
        <v>-6054</v>
      </c>
      <c r="AG458" s="4">
        <f t="shared" si="66"/>
        <v>-6188</v>
      </c>
      <c r="AH458" s="4">
        <f t="shared" si="67"/>
        <v>134</v>
      </c>
      <c r="AI458" s="13">
        <f t="shared" si="68"/>
        <v>9.9999999999999645E-2</v>
      </c>
      <c r="AJ458" s="4">
        <f t="shared" si="69"/>
        <v>-4047</v>
      </c>
      <c r="AK458" s="4">
        <f t="shared" si="70"/>
        <v>-4881</v>
      </c>
      <c r="AL458" s="4">
        <f t="shared" si="71"/>
        <v>834</v>
      </c>
      <c r="AM458" s="13">
        <f t="shared" si="72"/>
        <v>9.9999999999999645E-2</v>
      </c>
    </row>
    <row r="459" spans="1:39" ht="15.75" thickTop="1">
      <c r="A459" s="6">
        <v>41640</v>
      </c>
      <c r="B459" s="2">
        <f>B447+1</f>
        <v>2014</v>
      </c>
      <c r="C459" s="2" t="str">
        <f>C447</f>
        <v>M01</v>
      </c>
      <c r="D459" s="4">
        <v>1673798</v>
      </c>
      <c r="E459" s="4">
        <v>1585498</v>
      </c>
      <c r="F459" s="4">
        <v>88300</v>
      </c>
      <c r="G459" s="3">
        <v>5.3</v>
      </c>
      <c r="H459" s="5">
        <v>1686880</v>
      </c>
      <c r="I459" s="5">
        <v>1611910</v>
      </c>
      <c r="J459" s="5">
        <v>74970</v>
      </c>
      <c r="K459" s="3">
        <v>4.4000000000000004</v>
      </c>
      <c r="M459" s="12">
        <f t="shared" si="64"/>
        <v>0</v>
      </c>
      <c r="O459" s="14"/>
      <c r="P459" s="6">
        <v>41640</v>
      </c>
      <c r="Q459" s="2">
        <f>Q447+1</f>
        <v>2014</v>
      </c>
      <c r="R459" s="2" t="str">
        <f>R447</f>
        <v>M01</v>
      </c>
      <c r="S459" s="4">
        <v>1685037</v>
      </c>
      <c r="T459" s="4">
        <v>1594955</v>
      </c>
      <c r="U459" s="4">
        <v>90082</v>
      </c>
      <c r="V459" s="3">
        <v>5.3</v>
      </c>
      <c r="W459" s="5">
        <v>1691178</v>
      </c>
      <c r="X459" s="5">
        <v>1616887</v>
      </c>
      <c r="Y459" s="5">
        <v>74291</v>
      </c>
      <c r="Z459" s="3">
        <v>4.4000000000000004</v>
      </c>
      <c r="AC459" s="6">
        <v>41640</v>
      </c>
      <c r="AD459" s="2">
        <f>AD447+1</f>
        <v>2014</v>
      </c>
      <c r="AE459" s="2" t="str">
        <f>AE447</f>
        <v>M01</v>
      </c>
      <c r="AF459" s="4">
        <f t="shared" si="65"/>
        <v>-11239</v>
      </c>
      <c r="AG459" s="4">
        <f t="shared" si="66"/>
        <v>-9457</v>
      </c>
      <c r="AH459" s="4">
        <f t="shared" si="67"/>
        <v>-1782</v>
      </c>
      <c r="AI459" s="13">
        <f t="shared" si="68"/>
        <v>0</v>
      </c>
      <c r="AJ459" s="4">
        <f t="shared" si="69"/>
        <v>-4298</v>
      </c>
      <c r="AK459" s="4">
        <f t="shared" si="70"/>
        <v>-4977</v>
      </c>
      <c r="AL459" s="4">
        <f t="shared" si="71"/>
        <v>679</v>
      </c>
      <c r="AM459" s="13">
        <f t="shared" si="72"/>
        <v>0</v>
      </c>
    </row>
    <row r="460" spans="1:39" ht="15.75" thickTop="1">
      <c r="A460" s="6">
        <v>41671</v>
      </c>
      <c r="B460" s="2">
        <f t="shared" ref="B460:B518" si="73">B448+1</f>
        <v>2014</v>
      </c>
      <c r="C460" s="2" t="str">
        <f t="shared" ref="C460:C523" si="74">C448</f>
        <v>M02</v>
      </c>
      <c r="D460" s="4">
        <v>1684241</v>
      </c>
      <c r="E460" s="4">
        <v>1599461</v>
      </c>
      <c r="F460" s="4">
        <v>84780</v>
      </c>
      <c r="G460" s="3">
        <v>5</v>
      </c>
      <c r="H460" s="5">
        <v>1690118</v>
      </c>
      <c r="I460" s="5">
        <v>1615655</v>
      </c>
      <c r="J460" s="5">
        <v>74463</v>
      </c>
      <c r="K460" s="3">
        <v>4.4000000000000004</v>
      </c>
      <c r="M460" s="12">
        <f t="shared" si="64"/>
        <v>0</v>
      </c>
      <c r="O460" s="14"/>
      <c r="P460" s="6">
        <v>41671</v>
      </c>
      <c r="Q460" s="2">
        <f t="shared" ref="Q460:Q506" si="75">Q448+1</f>
        <v>2014</v>
      </c>
      <c r="R460" s="2" t="str">
        <f t="shared" ref="R460:R506" si="76">R448</f>
        <v>M02</v>
      </c>
      <c r="S460" s="4">
        <v>1692957</v>
      </c>
      <c r="T460" s="4">
        <v>1606080</v>
      </c>
      <c r="U460" s="4">
        <v>86877</v>
      </c>
      <c r="V460" s="3">
        <v>5.0999999999999996</v>
      </c>
      <c r="W460" s="5">
        <v>1693787</v>
      </c>
      <c r="X460" s="5">
        <v>1619726</v>
      </c>
      <c r="Y460" s="5">
        <v>74061</v>
      </c>
      <c r="Z460" s="3">
        <v>4.4000000000000004</v>
      </c>
      <c r="AC460" s="6">
        <v>41671</v>
      </c>
      <c r="AD460" s="2">
        <f t="shared" ref="AD460:AD506" si="77">AD448+1</f>
        <v>2014</v>
      </c>
      <c r="AE460" s="2" t="str">
        <f t="shared" ref="AE460:AE506" si="78">AE448</f>
        <v>M02</v>
      </c>
      <c r="AF460" s="4">
        <f t="shared" si="65"/>
        <v>-8716</v>
      </c>
      <c r="AG460" s="4">
        <f t="shared" si="66"/>
        <v>-6619</v>
      </c>
      <c r="AH460" s="4">
        <f t="shared" si="67"/>
        <v>-2097</v>
      </c>
      <c r="AI460" s="13">
        <f t="shared" si="68"/>
        <v>-9.9999999999999645E-2</v>
      </c>
      <c r="AJ460" s="4">
        <f t="shared" si="69"/>
        <v>-3669</v>
      </c>
      <c r="AK460" s="4">
        <f t="shared" si="70"/>
        <v>-4071</v>
      </c>
      <c r="AL460" s="4">
        <f t="shared" si="71"/>
        <v>402</v>
      </c>
      <c r="AM460" s="13">
        <f t="shared" si="72"/>
        <v>0</v>
      </c>
    </row>
    <row r="461" spans="1:39" ht="15.75" thickTop="1">
      <c r="A461" s="6">
        <v>41699</v>
      </c>
      <c r="B461" s="2">
        <f t="shared" si="73"/>
        <v>2014</v>
      </c>
      <c r="C461" s="2" t="str">
        <f t="shared" si="74"/>
        <v>M03</v>
      </c>
      <c r="D461" s="4">
        <v>1691776</v>
      </c>
      <c r="E461" s="4">
        <v>1608693</v>
      </c>
      <c r="F461" s="4">
        <v>83083</v>
      </c>
      <c r="G461" s="3">
        <v>4.9000000000000004</v>
      </c>
      <c r="H461" s="5">
        <v>1693311</v>
      </c>
      <c r="I461" s="5">
        <v>1619332</v>
      </c>
      <c r="J461" s="5">
        <v>73979</v>
      </c>
      <c r="K461" s="3">
        <v>4.4000000000000004</v>
      </c>
      <c r="M461" s="12">
        <f t="shared" si="64"/>
        <v>0</v>
      </c>
      <c r="O461" s="14"/>
      <c r="P461" s="6">
        <v>41699</v>
      </c>
      <c r="Q461" s="2">
        <f t="shared" si="75"/>
        <v>2014</v>
      </c>
      <c r="R461" s="2" t="str">
        <f t="shared" si="76"/>
        <v>M03</v>
      </c>
      <c r="S461" s="4">
        <v>1697903</v>
      </c>
      <c r="T461" s="4">
        <v>1614959</v>
      </c>
      <c r="U461" s="4">
        <v>82944</v>
      </c>
      <c r="V461" s="3">
        <v>4.9000000000000004</v>
      </c>
      <c r="W461" s="5">
        <v>1696374</v>
      </c>
      <c r="X461" s="5">
        <v>1622543</v>
      </c>
      <c r="Y461" s="5">
        <v>73831</v>
      </c>
      <c r="Z461" s="3">
        <v>4.4000000000000004</v>
      </c>
      <c r="AC461" s="6">
        <v>41699</v>
      </c>
      <c r="AD461" s="2">
        <f t="shared" si="77"/>
        <v>2014</v>
      </c>
      <c r="AE461" s="2" t="str">
        <f t="shared" si="78"/>
        <v>M03</v>
      </c>
      <c r="AF461" s="4">
        <f t="shared" si="65"/>
        <v>-6127</v>
      </c>
      <c r="AG461" s="4">
        <f t="shared" si="66"/>
        <v>-6266</v>
      </c>
      <c r="AH461" s="4">
        <f t="shared" si="67"/>
        <v>139</v>
      </c>
      <c r="AI461" s="13">
        <f t="shared" si="68"/>
        <v>0</v>
      </c>
      <c r="AJ461" s="4">
        <f t="shared" si="69"/>
        <v>-3063</v>
      </c>
      <c r="AK461" s="4">
        <f t="shared" si="70"/>
        <v>-3211</v>
      </c>
      <c r="AL461" s="4">
        <f t="shared" si="71"/>
        <v>148</v>
      </c>
      <c r="AM461" s="13">
        <f t="shared" si="72"/>
        <v>0</v>
      </c>
    </row>
    <row r="462" spans="1:39" ht="15.75" thickTop="1">
      <c r="A462" s="6">
        <v>41730</v>
      </c>
      <c r="B462" s="2">
        <f t="shared" si="73"/>
        <v>2014</v>
      </c>
      <c r="C462" s="2" t="str">
        <f t="shared" si="74"/>
        <v>M04</v>
      </c>
      <c r="D462" s="4">
        <v>1693438</v>
      </c>
      <c r="E462" s="4">
        <v>1626712</v>
      </c>
      <c r="F462" s="4">
        <v>66726</v>
      </c>
      <c r="G462" s="3">
        <v>3.9</v>
      </c>
      <c r="H462" s="5">
        <v>1695751</v>
      </c>
      <c r="I462" s="5">
        <v>1622168</v>
      </c>
      <c r="J462" s="5">
        <v>73583</v>
      </c>
      <c r="K462" s="3">
        <v>4.3</v>
      </c>
      <c r="M462" s="12">
        <f t="shared" si="64"/>
        <v>0</v>
      </c>
      <c r="O462" s="14"/>
      <c r="P462" s="6">
        <v>41730</v>
      </c>
      <c r="Q462" s="2">
        <f t="shared" si="75"/>
        <v>2014</v>
      </c>
      <c r="R462" s="2" t="str">
        <f t="shared" si="76"/>
        <v>M04</v>
      </c>
      <c r="S462" s="4">
        <v>1697476</v>
      </c>
      <c r="T462" s="4">
        <v>1628382</v>
      </c>
      <c r="U462" s="4">
        <v>69094</v>
      </c>
      <c r="V462" s="3">
        <v>4.0999999999999996</v>
      </c>
      <c r="W462" s="5">
        <v>1698758</v>
      </c>
      <c r="X462" s="5">
        <v>1625211</v>
      </c>
      <c r="Y462" s="5">
        <v>73547</v>
      </c>
      <c r="Z462" s="3">
        <v>4.3</v>
      </c>
      <c r="AC462" s="6">
        <v>41730</v>
      </c>
      <c r="AD462" s="2">
        <f t="shared" si="77"/>
        <v>2014</v>
      </c>
      <c r="AE462" s="2" t="str">
        <f t="shared" si="78"/>
        <v>M04</v>
      </c>
      <c r="AF462" s="4">
        <f t="shared" si="65"/>
        <v>-4038</v>
      </c>
      <c r="AG462" s="4">
        <f t="shared" si="66"/>
        <v>-1670</v>
      </c>
      <c r="AH462" s="4">
        <f t="shared" si="67"/>
        <v>-2368</v>
      </c>
      <c r="AI462" s="13">
        <f t="shared" si="68"/>
        <v>-0.19999999999999973</v>
      </c>
      <c r="AJ462" s="4">
        <f t="shared" si="69"/>
        <v>-3007</v>
      </c>
      <c r="AK462" s="4">
        <f t="shared" si="70"/>
        <v>-3043</v>
      </c>
      <c r="AL462" s="4">
        <f t="shared" si="71"/>
        <v>36</v>
      </c>
      <c r="AM462" s="13">
        <f t="shared" si="72"/>
        <v>0</v>
      </c>
    </row>
    <row r="463" spans="1:39" ht="15.75" thickTop="1">
      <c r="A463" s="6">
        <v>41760</v>
      </c>
      <c r="B463" s="2">
        <f t="shared" si="73"/>
        <v>2014</v>
      </c>
      <c r="C463" s="2" t="str">
        <f t="shared" si="74"/>
        <v>M05</v>
      </c>
      <c r="D463" s="4">
        <v>1698338</v>
      </c>
      <c r="E463" s="4">
        <v>1630518</v>
      </c>
      <c r="F463" s="4">
        <v>67820</v>
      </c>
      <c r="G463" s="3">
        <v>4</v>
      </c>
      <c r="H463" s="5">
        <v>1697727</v>
      </c>
      <c r="I463" s="5">
        <v>1624533</v>
      </c>
      <c r="J463" s="5">
        <v>73194</v>
      </c>
      <c r="K463" s="3">
        <v>4.3</v>
      </c>
      <c r="M463" s="12">
        <f t="shared" si="64"/>
        <v>0</v>
      </c>
      <c r="O463" s="14"/>
      <c r="P463" s="6">
        <v>41760</v>
      </c>
      <c r="Q463" s="2">
        <f t="shared" si="75"/>
        <v>2014</v>
      </c>
      <c r="R463" s="2" t="str">
        <f t="shared" si="76"/>
        <v>M05</v>
      </c>
      <c r="S463" s="4">
        <v>1698828</v>
      </c>
      <c r="T463" s="4">
        <v>1632250</v>
      </c>
      <c r="U463" s="4">
        <v>66578</v>
      </c>
      <c r="V463" s="3">
        <v>3.9</v>
      </c>
      <c r="W463" s="5">
        <v>1700926</v>
      </c>
      <c r="X463" s="5">
        <v>1627751</v>
      </c>
      <c r="Y463" s="5">
        <v>73175</v>
      </c>
      <c r="Z463" s="3">
        <v>4.3</v>
      </c>
      <c r="AC463" s="6">
        <v>41760</v>
      </c>
      <c r="AD463" s="2">
        <f t="shared" si="77"/>
        <v>2014</v>
      </c>
      <c r="AE463" s="2" t="str">
        <f t="shared" si="78"/>
        <v>M05</v>
      </c>
      <c r="AF463" s="4">
        <f t="shared" si="65"/>
        <v>-490</v>
      </c>
      <c r="AG463" s="4">
        <f t="shared" si="66"/>
        <v>-1732</v>
      </c>
      <c r="AH463" s="4">
        <f t="shared" si="67"/>
        <v>1242</v>
      </c>
      <c r="AI463" s="13">
        <f t="shared" si="68"/>
        <v>0.10000000000000009</v>
      </c>
      <c r="AJ463" s="4">
        <f t="shared" si="69"/>
        <v>-3199</v>
      </c>
      <c r="AK463" s="4">
        <f t="shared" si="70"/>
        <v>-3218</v>
      </c>
      <c r="AL463" s="4">
        <f t="shared" si="71"/>
        <v>19</v>
      </c>
      <c r="AM463" s="13">
        <f t="shared" si="72"/>
        <v>0</v>
      </c>
    </row>
    <row r="464" spans="1:39" ht="15.75" thickTop="1">
      <c r="A464" s="6">
        <v>41791</v>
      </c>
      <c r="B464" s="2">
        <f t="shared" si="73"/>
        <v>2014</v>
      </c>
      <c r="C464" s="2" t="str">
        <f t="shared" si="74"/>
        <v>M06</v>
      </c>
      <c r="D464" s="4">
        <v>1714373</v>
      </c>
      <c r="E464" s="4">
        <v>1641937</v>
      </c>
      <c r="F464" s="4">
        <v>72436</v>
      </c>
      <c r="G464" s="3">
        <v>4.2</v>
      </c>
      <c r="H464" s="5">
        <v>1699665</v>
      </c>
      <c r="I464" s="5">
        <v>1626906</v>
      </c>
      <c r="J464" s="5">
        <v>72759</v>
      </c>
      <c r="K464" s="3">
        <v>4.3</v>
      </c>
      <c r="M464" s="12">
        <f t="shared" si="64"/>
        <v>0</v>
      </c>
      <c r="O464" s="14"/>
      <c r="P464" s="6">
        <v>41791</v>
      </c>
      <c r="Q464" s="2">
        <f t="shared" si="75"/>
        <v>2014</v>
      </c>
      <c r="R464" s="2" t="str">
        <f t="shared" si="76"/>
        <v>M06</v>
      </c>
      <c r="S464" s="4">
        <v>1719093</v>
      </c>
      <c r="T464" s="4">
        <v>1645469</v>
      </c>
      <c r="U464" s="4">
        <v>73624</v>
      </c>
      <c r="V464" s="3">
        <v>4.3</v>
      </c>
      <c r="W464" s="5">
        <v>1702834</v>
      </c>
      <c r="X464" s="5">
        <v>1630126</v>
      </c>
      <c r="Y464" s="5">
        <v>72708</v>
      </c>
      <c r="Z464" s="3">
        <v>4.3</v>
      </c>
      <c r="AC464" s="6">
        <v>41791</v>
      </c>
      <c r="AD464" s="2">
        <f t="shared" si="77"/>
        <v>2014</v>
      </c>
      <c r="AE464" s="2" t="str">
        <f t="shared" si="78"/>
        <v>M06</v>
      </c>
      <c r="AF464" s="4">
        <f t="shared" si="65"/>
        <v>-4720</v>
      </c>
      <c r="AG464" s="4">
        <f t="shared" si="66"/>
        <v>-3532</v>
      </c>
      <c r="AH464" s="4">
        <f t="shared" si="67"/>
        <v>-1188</v>
      </c>
      <c r="AI464" s="13">
        <f t="shared" si="68"/>
        <v>-9.9999999999999645E-2</v>
      </c>
      <c r="AJ464" s="4">
        <f t="shared" si="69"/>
        <v>-3169</v>
      </c>
      <c r="AK464" s="4">
        <f t="shared" si="70"/>
        <v>-3220</v>
      </c>
      <c r="AL464" s="4">
        <f t="shared" si="71"/>
        <v>51</v>
      </c>
      <c r="AM464" s="13">
        <f t="shared" si="72"/>
        <v>0</v>
      </c>
    </row>
    <row r="465" spans="1:39" ht="15.75" thickTop="1">
      <c r="A465" s="6">
        <v>41821</v>
      </c>
      <c r="B465" s="2">
        <f t="shared" si="73"/>
        <v>2014</v>
      </c>
      <c r="C465" s="2" t="str">
        <f t="shared" si="74"/>
        <v>M07</v>
      </c>
      <c r="D465" s="4">
        <v>1716846</v>
      </c>
      <c r="E465" s="4">
        <v>1642735</v>
      </c>
      <c r="F465" s="4">
        <v>74111</v>
      </c>
      <c r="G465" s="3">
        <v>4.3</v>
      </c>
      <c r="H465" s="5">
        <v>1701256</v>
      </c>
      <c r="I465" s="5">
        <v>1628984</v>
      </c>
      <c r="J465" s="5">
        <v>72272</v>
      </c>
      <c r="K465" s="3">
        <v>4.2</v>
      </c>
      <c r="M465" s="12">
        <f t="shared" si="64"/>
        <v>0</v>
      </c>
      <c r="O465" s="14"/>
      <c r="P465" s="6">
        <v>41821</v>
      </c>
      <c r="Q465" s="2">
        <f t="shared" si="75"/>
        <v>2014</v>
      </c>
      <c r="R465" s="2" t="str">
        <f t="shared" si="76"/>
        <v>M07</v>
      </c>
      <c r="S465" s="4">
        <v>1725192</v>
      </c>
      <c r="T465" s="4">
        <v>1652403</v>
      </c>
      <c r="U465" s="4">
        <v>72789</v>
      </c>
      <c r="V465" s="3">
        <v>4.2</v>
      </c>
      <c r="W465" s="5">
        <v>1704326</v>
      </c>
      <c r="X465" s="5">
        <v>1632108</v>
      </c>
      <c r="Y465" s="5">
        <v>72218</v>
      </c>
      <c r="Z465" s="3">
        <v>4.2</v>
      </c>
      <c r="AC465" s="6">
        <v>41821</v>
      </c>
      <c r="AD465" s="2">
        <f t="shared" si="77"/>
        <v>2014</v>
      </c>
      <c r="AE465" s="2" t="str">
        <f t="shared" si="78"/>
        <v>M07</v>
      </c>
      <c r="AF465" s="4">
        <f t="shared" si="65"/>
        <v>-8346</v>
      </c>
      <c r="AG465" s="4">
        <f t="shared" si="66"/>
        <v>-9668</v>
      </c>
      <c r="AH465" s="4">
        <f t="shared" si="67"/>
        <v>1322</v>
      </c>
      <c r="AI465" s="13">
        <f t="shared" si="68"/>
        <v>9.9999999999999645E-2</v>
      </c>
      <c r="AJ465" s="4">
        <f t="shared" si="69"/>
        <v>-3070</v>
      </c>
      <c r="AK465" s="4">
        <f t="shared" si="70"/>
        <v>-3124</v>
      </c>
      <c r="AL465" s="4">
        <f t="shared" si="71"/>
        <v>54</v>
      </c>
      <c r="AM465" s="13">
        <f t="shared" si="72"/>
        <v>0</v>
      </c>
    </row>
    <row r="466" spans="1:39" ht="15.75" thickTop="1">
      <c r="A466" s="6">
        <v>41852</v>
      </c>
      <c r="B466" s="2">
        <f t="shared" si="73"/>
        <v>2014</v>
      </c>
      <c r="C466" s="2" t="str">
        <f t="shared" si="74"/>
        <v>M08</v>
      </c>
      <c r="D466" s="4">
        <v>1703892</v>
      </c>
      <c r="E466" s="4">
        <v>1631701</v>
      </c>
      <c r="F466" s="4">
        <v>72191</v>
      </c>
      <c r="G466" s="3">
        <v>4.2</v>
      </c>
      <c r="H466" s="5">
        <v>1702696</v>
      </c>
      <c r="I466" s="5">
        <v>1630943</v>
      </c>
      <c r="J466" s="5">
        <v>71753</v>
      </c>
      <c r="K466" s="3">
        <v>4.2</v>
      </c>
      <c r="M466" s="12">
        <f t="shared" si="64"/>
        <v>0</v>
      </c>
      <c r="O466" s="14"/>
      <c r="P466" s="6">
        <v>41852</v>
      </c>
      <c r="Q466" s="2">
        <f t="shared" si="75"/>
        <v>2014</v>
      </c>
      <c r="R466" s="2" t="str">
        <f t="shared" si="76"/>
        <v>M08</v>
      </c>
      <c r="S466" s="4">
        <v>1707321</v>
      </c>
      <c r="T466" s="4">
        <v>1634816</v>
      </c>
      <c r="U466" s="4">
        <v>72505</v>
      </c>
      <c r="V466" s="3">
        <v>4.2</v>
      </c>
      <c r="W466" s="5">
        <v>1705436</v>
      </c>
      <c r="X466" s="5">
        <v>1633658</v>
      </c>
      <c r="Y466" s="5">
        <v>71778</v>
      </c>
      <c r="Z466" s="3">
        <v>4.2</v>
      </c>
      <c r="AC466" s="6">
        <v>41852</v>
      </c>
      <c r="AD466" s="2">
        <f t="shared" si="77"/>
        <v>2014</v>
      </c>
      <c r="AE466" s="2" t="str">
        <f t="shared" si="78"/>
        <v>M08</v>
      </c>
      <c r="AF466" s="4">
        <f t="shared" si="65"/>
        <v>-3429</v>
      </c>
      <c r="AG466" s="4">
        <f t="shared" si="66"/>
        <v>-3115</v>
      </c>
      <c r="AH466" s="4">
        <f t="shared" si="67"/>
        <v>-314</v>
      </c>
      <c r="AI466" s="13">
        <f t="shared" si="68"/>
        <v>0</v>
      </c>
      <c r="AJ466" s="4">
        <f t="shared" si="69"/>
        <v>-2740</v>
      </c>
      <c r="AK466" s="4">
        <f t="shared" si="70"/>
        <v>-2715</v>
      </c>
      <c r="AL466" s="4">
        <f t="shared" si="71"/>
        <v>-25</v>
      </c>
      <c r="AM466" s="13">
        <f t="shared" si="72"/>
        <v>0</v>
      </c>
    </row>
    <row r="467" spans="1:39" ht="15.75" thickTop="1">
      <c r="A467" s="6">
        <v>41883</v>
      </c>
      <c r="B467" s="2">
        <f t="shared" si="73"/>
        <v>2014</v>
      </c>
      <c r="C467" s="2" t="str">
        <f t="shared" si="74"/>
        <v>M09</v>
      </c>
      <c r="D467" s="4">
        <v>1706075</v>
      </c>
      <c r="E467" s="4">
        <v>1640635</v>
      </c>
      <c r="F467" s="4">
        <v>65440</v>
      </c>
      <c r="G467" s="3">
        <v>3.8</v>
      </c>
      <c r="H467" s="5">
        <v>1704150</v>
      </c>
      <c r="I467" s="5">
        <v>1633086</v>
      </c>
      <c r="J467" s="5">
        <v>71064</v>
      </c>
      <c r="K467" s="3">
        <v>4.2</v>
      </c>
      <c r="M467" s="12">
        <f t="shared" si="64"/>
        <v>0</v>
      </c>
      <c r="O467" s="14"/>
      <c r="P467" s="6">
        <v>41883</v>
      </c>
      <c r="Q467" s="2">
        <f t="shared" si="75"/>
        <v>2014</v>
      </c>
      <c r="R467" s="2" t="str">
        <f t="shared" si="76"/>
        <v>M09</v>
      </c>
      <c r="S467" s="4">
        <v>1705044</v>
      </c>
      <c r="T467" s="4">
        <v>1638820</v>
      </c>
      <c r="U467" s="4">
        <v>66224</v>
      </c>
      <c r="V467" s="3">
        <v>3.9</v>
      </c>
      <c r="W467" s="5">
        <v>1706103</v>
      </c>
      <c r="X467" s="5">
        <v>1634844</v>
      </c>
      <c r="Y467" s="5">
        <v>71259</v>
      </c>
      <c r="Z467" s="3">
        <v>4.2</v>
      </c>
      <c r="AC467" s="6">
        <v>41883</v>
      </c>
      <c r="AD467" s="2">
        <f t="shared" si="77"/>
        <v>2014</v>
      </c>
      <c r="AE467" s="2" t="str">
        <f t="shared" si="78"/>
        <v>M09</v>
      </c>
      <c r="AF467" s="4">
        <f t="shared" si="65"/>
        <v>1031</v>
      </c>
      <c r="AG467" s="4">
        <f t="shared" si="66"/>
        <v>1815</v>
      </c>
      <c r="AH467" s="4">
        <f t="shared" si="67"/>
        <v>-784</v>
      </c>
      <c r="AI467" s="13">
        <f t="shared" si="68"/>
        <v>-0.10000000000000009</v>
      </c>
      <c r="AJ467" s="4">
        <f t="shared" si="69"/>
        <v>-1953</v>
      </c>
      <c r="AK467" s="4">
        <f t="shared" si="70"/>
        <v>-1758</v>
      </c>
      <c r="AL467" s="4">
        <f t="shared" si="71"/>
        <v>-195</v>
      </c>
      <c r="AM467" s="13">
        <f t="shared" si="72"/>
        <v>0</v>
      </c>
    </row>
    <row r="468" spans="1:39" ht="15.75" thickTop="1">
      <c r="A468" s="6">
        <v>41913</v>
      </c>
      <c r="B468" s="2">
        <f t="shared" si="73"/>
        <v>2014</v>
      </c>
      <c r="C468" s="2" t="str">
        <f t="shared" si="74"/>
        <v>M10</v>
      </c>
      <c r="D468" s="4">
        <v>1709564</v>
      </c>
      <c r="E468" s="4">
        <v>1648396</v>
      </c>
      <c r="F468" s="4">
        <v>61168</v>
      </c>
      <c r="G468" s="3">
        <v>3.6</v>
      </c>
      <c r="H468" s="17">
        <v>1705341</v>
      </c>
      <c r="I468" s="5">
        <v>1635343</v>
      </c>
      <c r="J468" s="5">
        <v>69998</v>
      </c>
      <c r="K468" s="3">
        <v>4.0999999999999996</v>
      </c>
      <c r="M468" s="12">
        <f t="shared" si="64"/>
        <v>0</v>
      </c>
      <c r="O468" s="14"/>
      <c r="P468" s="6">
        <v>41913</v>
      </c>
      <c r="Q468" s="2">
        <f t="shared" si="75"/>
        <v>2014</v>
      </c>
      <c r="R468" s="2" t="str">
        <f t="shared" si="76"/>
        <v>M10</v>
      </c>
      <c r="S468" s="4">
        <v>1713261</v>
      </c>
      <c r="T468" s="4">
        <v>1649675</v>
      </c>
      <c r="U468" s="4">
        <v>63586</v>
      </c>
      <c r="V468" s="3">
        <v>3.7</v>
      </c>
      <c r="W468" s="5">
        <v>1706298</v>
      </c>
      <c r="X468" s="5">
        <v>1635724</v>
      </c>
      <c r="Y468" s="5">
        <v>70574</v>
      </c>
      <c r="Z468" s="3">
        <v>4.0999999999999996</v>
      </c>
      <c r="AC468" s="6">
        <v>41913</v>
      </c>
      <c r="AD468" s="2">
        <f t="shared" si="77"/>
        <v>2014</v>
      </c>
      <c r="AE468" s="2" t="str">
        <f t="shared" si="78"/>
        <v>M10</v>
      </c>
      <c r="AF468" s="4">
        <f t="shared" si="65"/>
        <v>-3697</v>
      </c>
      <c r="AG468" s="4">
        <f t="shared" si="66"/>
        <v>-1279</v>
      </c>
      <c r="AH468" s="4">
        <f t="shared" si="67"/>
        <v>-2418</v>
      </c>
      <c r="AI468" s="13">
        <f t="shared" si="68"/>
        <v>-0.10000000000000009</v>
      </c>
      <c r="AJ468" s="4">
        <f t="shared" si="69"/>
        <v>-957</v>
      </c>
      <c r="AK468" s="4">
        <f t="shared" si="70"/>
        <v>-381</v>
      </c>
      <c r="AL468" s="4">
        <f t="shared" si="71"/>
        <v>-576</v>
      </c>
      <c r="AM468" s="13">
        <f t="shared" si="72"/>
        <v>0</v>
      </c>
    </row>
    <row r="469" spans="1:39" ht="15.75" thickTop="1">
      <c r="A469" s="6">
        <v>41944</v>
      </c>
      <c r="B469" s="2">
        <f t="shared" si="73"/>
        <v>2014</v>
      </c>
      <c r="C469" s="2" t="str">
        <f t="shared" si="74"/>
        <v>M11</v>
      </c>
      <c r="D469" s="4">
        <v>1698323</v>
      </c>
      <c r="E469" s="4">
        <v>1637593</v>
      </c>
      <c r="F469" s="4">
        <v>60730</v>
      </c>
      <c r="G469" s="3">
        <v>3.6</v>
      </c>
      <c r="H469" s="5">
        <v>1705842</v>
      </c>
      <c r="I469" s="5">
        <v>1637265</v>
      </c>
      <c r="J469" s="5">
        <v>68577</v>
      </c>
      <c r="K469" s="3">
        <v>4</v>
      </c>
      <c r="M469" s="12">
        <f t="shared" si="64"/>
        <v>0</v>
      </c>
      <c r="O469" s="14"/>
      <c r="P469" s="6">
        <v>41944</v>
      </c>
      <c r="Q469" s="2">
        <f t="shared" si="75"/>
        <v>2014</v>
      </c>
      <c r="R469" s="2" t="str">
        <f t="shared" si="76"/>
        <v>M11</v>
      </c>
      <c r="S469" s="4">
        <v>1705221</v>
      </c>
      <c r="T469" s="4">
        <v>1644076</v>
      </c>
      <c r="U469" s="4">
        <v>61145</v>
      </c>
      <c r="V469" s="3">
        <v>3.6</v>
      </c>
      <c r="W469" s="5">
        <v>1705932</v>
      </c>
      <c r="X469" s="5">
        <v>1636296</v>
      </c>
      <c r="Y469" s="5">
        <v>69636</v>
      </c>
      <c r="Z469" s="3">
        <v>4.0999999999999996</v>
      </c>
      <c r="AC469" s="6">
        <v>41944</v>
      </c>
      <c r="AD469" s="2">
        <f t="shared" si="77"/>
        <v>2014</v>
      </c>
      <c r="AE469" s="2" t="str">
        <f t="shared" si="78"/>
        <v>M11</v>
      </c>
      <c r="AF469" s="4">
        <f t="shared" si="65"/>
        <v>-6898</v>
      </c>
      <c r="AG469" s="4">
        <f t="shared" si="66"/>
        <v>-6483</v>
      </c>
      <c r="AH469" s="4">
        <f t="shared" si="67"/>
        <v>-415</v>
      </c>
      <c r="AI469" s="13">
        <f t="shared" si="68"/>
        <v>0</v>
      </c>
      <c r="AJ469" s="4">
        <f t="shared" si="69"/>
        <v>-90</v>
      </c>
      <c r="AK469" s="4">
        <f t="shared" si="70"/>
        <v>969</v>
      </c>
      <c r="AL469" s="4">
        <f t="shared" si="71"/>
        <v>-1059</v>
      </c>
      <c r="AM469" s="13">
        <f t="shared" si="72"/>
        <v>-9.9999999999999645E-2</v>
      </c>
    </row>
    <row r="470" spans="1:39" ht="15.75" thickTop="1">
      <c r="A470" s="6">
        <v>41974</v>
      </c>
      <c r="B470" s="2">
        <f t="shared" si="73"/>
        <v>2014</v>
      </c>
      <c r="C470" s="2" t="str">
        <f t="shared" si="74"/>
        <v>M12</v>
      </c>
      <c r="D470" s="4">
        <v>1693954</v>
      </c>
      <c r="E470" s="4">
        <v>1626237</v>
      </c>
      <c r="F470" s="4">
        <v>67717</v>
      </c>
      <c r="G470" s="3">
        <v>4</v>
      </c>
      <c r="H470" s="5">
        <v>1705596</v>
      </c>
      <c r="I470" s="5">
        <v>1638437</v>
      </c>
      <c r="J470" s="5">
        <v>67159</v>
      </c>
      <c r="K470" s="3">
        <v>3.9</v>
      </c>
      <c r="M470" s="12">
        <f t="shared" si="64"/>
        <v>0</v>
      </c>
      <c r="O470" s="14"/>
      <c r="P470" s="6">
        <v>41974</v>
      </c>
      <c r="Q470" s="2">
        <f t="shared" si="75"/>
        <v>2014</v>
      </c>
      <c r="R470" s="2" t="str">
        <f t="shared" si="76"/>
        <v>M12</v>
      </c>
      <c r="S470" s="4">
        <v>1700549</v>
      </c>
      <c r="T470" s="4">
        <v>1630675</v>
      </c>
      <c r="U470" s="4">
        <v>69874</v>
      </c>
      <c r="V470" s="3">
        <v>4.0999999999999996</v>
      </c>
      <c r="W470" s="5">
        <v>1705047</v>
      </c>
      <c r="X470" s="5">
        <v>1636511</v>
      </c>
      <c r="Y470" s="5">
        <v>68536</v>
      </c>
      <c r="Z470" s="3">
        <v>4</v>
      </c>
      <c r="AC470" s="6">
        <v>41974</v>
      </c>
      <c r="AD470" s="2">
        <f t="shared" si="77"/>
        <v>2014</v>
      </c>
      <c r="AE470" s="2" t="str">
        <f t="shared" si="78"/>
        <v>M12</v>
      </c>
      <c r="AF470" s="4">
        <f t="shared" si="65"/>
        <v>-6595</v>
      </c>
      <c r="AG470" s="4">
        <f t="shared" si="66"/>
        <v>-4438</v>
      </c>
      <c r="AH470" s="4">
        <f t="shared" si="67"/>
        <v>-2157</v>
      </c>
      <c r="AI470" s="13">
        <f t="shared" si="68"/>
        <v>-9.9999999999999645E-2</v>
      </c>
      <c r="AJ470" s="4">
        <f t="shared" si="69"/>
        <v>549</v>
      </c>
      <c r="AK470" s="4">
        <f t="shared" si="70"/>
        <v>1926</v>
      </c>
      <c r="AL470" s="4">
        <f t="shared" si="71"/>
        <v>-1377</v>
      </c>
      <c r="AM470" s="13">
        <f t="shared" si="72"/>
        <v>-0.10000000000000009</v>
      </c>
    </row>
    <row r="471" spans="1:39" ht="15.75" thickTop="1">
      <c r="A471" s="6">
        <v>42005</v>
      </c>
      <c r="B471" s="2">
        <f t="shared" si="73"/>
        <v>2015</v>
      </c>
      <c r="C471" s="2" t="str">
        <f t="shared" si="74"/>
        <v>M01</v>
      </c>
      <c r="D471" s="4">
        <v>1701516</v>
      </c>
      <c r="E471" s="4">
        <v>1618993</v>
      </c>
      <c r="F471" s="4">
        <v>82523</v>
      </c>
      <c r="G471" s="3">
        <v>4.8</v>
      </c>
      <c r="H471" s="5">
        <v>1708406</v>
      </c>
      <c r="I471" s="5">
        <v>1641989</v>
      </c>
      <c r="J471" s="5">
        <v>66417</v>
      </c>
      <c r="K471" s="18">
        <v>3.9</v>
      </c>
      <c r="M471" s="12">
        <f t="shared" si="64"/>
        <v>0</v>
      </c>
      <c r="O471" s="14"/>
      <c r="P471" s="6">
        <v>42005</v>
      </c>
      <c r="Q471" s="2">
        <f t="shared" si="75"/>
        <v>2015</v>
      </c>
      <c r="R471" s="2" t="str">
        <f t="shared" si="76"/>
        <v>M01</v>
      </c>
      <c r="S471" s="5">
        <v>1699063</v>
      </c>
      <c r="T471" s="5">
        <v>1616471</v>
      </c>
      <c r="U471" s="5">
        <v>82592</v>
      </c>
      <c r="V471" s="3">
        <v>4.9000000000000004</v>
      </c>
      <c r="W471" s="5">
        <v>1703860</v>
      </c>
      <c r="X471" s="5">
        <v>1636404</v>
      </c>
      <c r="Y471" s="5">
        <v>67456</v>
      </c>
      <c r="Z471" s="3">
        <v>4</v>
      </c>
      <c r="AC471" s="6">
        <v>42005</v>
      </c>
      <c r="AD471" s="2">
        <f t="shared" si="77"/>
        <v>2015</v>
      </c>
      <c r="AE471" s="2" t="str">
        <f t="shared" si="78"/>
        <v>M01</v>
      </c>
      <c r="AF471" s="4">
        <f t="shared" si="65"/>
        <v>2453</v>
      </c>
      <c r="AG471" s="4">
        <f t="shared" si="66"/>
        <v>2522</v>
      </c>
      <c r="AH471" s="4">
        <f t="shared" si="67"/>
        <v>-69</v>
      </c>
      <c r="AI471" s="13">
        <f t="shared" si="68"/>
        <v>-0.10000000000000053</v>
      </c>
      <c r="AJ471" s="4">
        <f t="shared" si="69"/>
        <v>4546</v>
      </c>
      <c r="AK471" s="4">
        <f t="shared" si="70"/>
        <v>5585</v>
      </c>
      <c r="AL471" s="4">
        <f t="shared" si="71"/>
        <v>-1039</v>
      </c>
      <c r="AM471" s="13">
        <f t="shared" si="72"/>
        <v>-0.10000000000000009</v>
      </c>
    </row>
    <row r="472" spans="1:39" ht="15.75" thickTop="1">
      <c r="A472" s="6">
        <v>42036</v>
      </c>
      <c r="B472" s="2">
        <f t="shared" si="73"/>
        <v>2015</v>
      </c>
      <c r="C472" s="2" t="str">
        <f t="shared" si="74"/>
        <v>M02</v>
      </c>
      <c r="D472" s="4">
        <v>1703094</v>
      </c>
      <c r="E472" s="4">
        <v>1629649</v>
      </c>
      <c r="F472" s="4">
        <v>73445</v>
      </c>
      <c r="G472" s="3">
        <v>4.3</v>
      </c>
      <c r="H472" s="5">
        <v>1707615</v>
      </c>
      <c r="I472" s="5">
        <v>1642043</v>
      </c>
      <c r="J472" s="5">
        <v>65572</v>
      </c>
      <c r="K472" s="18">
        <v>3.8</v>
      </c>
      <c r="M472" s="12">
        <f t="shared" si="64"/>
        <v>0</v>
      </c>
      <c r="O472" s="14"/>
      <c r="P472" s="6">
        <v>42036</v>
      </c>
      <c r="Q472" s="2">
        <f t="shared" si="75"/>
        <v>2015</v>
      </c>
      <c r="R472" s="2" t="str">
        <f t="shared" si="76"/>
        <v>M02</v>
      </c>
      <c r="S472" s="5">
        <v>1701430</v>
      </c>
      <c r="T472" s="5">
        <v>1624505</v>
      </c>
      <c r="U472" s="5">
        <v>76925</v>
      </c>
      <c r="V472" s="3">
        <v>4.5</v>
      </c>
      <c r="W472" s="5">
        <v>1702666</v>
      </c>
      <c r="X472" s="5">
        <v>1636117</v>
      </c>
      <c r="Y472" s="5">
        <v>66549</v>
      </c>
      <c r="Z472" s="3">
        <v>3.9</v>
      </c>
      <c r="AC472" s="6">
        <v>42036</v>
      </c>
      <c r="AD472" s="2">
        <f t="shared" si="77"/>
        <v>2015</v>
      </c>
      <c r="AE472" s="2" t="str">
        <f t="shared" si="78"/>
        <v>M02</v>
      </c>
      <c r="AF472" s="4">
        <f t="shared" si="65"/>
        <v>1664</v>
      </c>
      <c r="AG472" s="4">
        <f t="shared" si="66"/>
        <v>5144</v>
      </c>
      <c r="AH472" s="4">
        <f t="shared" si="67"/>
        <v>-3480</v>
      </c>
      <c r="AI472" s="13">
        <f t="shared" si="68"/>
        <v>-0.20000000000000018</v>
      </c>
      <c r="AJ472" s="4">
        <f t="shared" si="69"/>
        <v>4949</v>
      </c>
      <c r="AK472" s="4">
        <f t="shared" si="70"/>
        <v>5926</v>
      </c>
      <c r="AL472" s="4">
        <f t="shared" si="71"/>
        <v>-977</v>
      </c>
      <c r="AM472" s="13">
        <f t="shared" si="72"/>
        <v>-0.10000000000000009</v>
      </c>
    </row>
    <row r="473" spans="1:39" ht="15.75" thickTop="1">
      <c r="A473" s="6">
        <v>42064</v>
      </c>
      <c r="B473" s="2">
        <f t="shared" si="73"/>
        <v>2015</v>
      </c>
      <c r="C473" s="2" t="str">
        <f t="shared" si="74"/>
        <v>M03</v>
      </c>
      <c r="D473" s="4">
        <v>1699668</v>
      </c>
      <c r="E473" s="4">
        <v>1630284</v>
      </c>
      <c r="F473" s="4">
        <v>69384</v>
      </c>
      <c r="G473" s="3">
        <v>4.0999999999999996</v>
      </c>
      <c r="H473" s="5">
        <v>1707029</v>
      </c>
      <c r="I473" s="5">
        <v>1642145</v>
      </c>
      <c r="J473" s="5">
        <v>64884</v>
      </c>
      <c r="K473" s="18">
        <v>3.8</v>
      </c>
      <c r="M473" s="12">
        <f t="shared" si="64"/>
        <v>0</v>
      </c>
      <c r="O473" s="14"/>
      <c r="P473" s="6">
        <v>42064</v>
      </c>
      <c r="Q473" s="2">
        <f t="shared" si="75"/>
        <v>2015</v>
      </c>
      <c r="R473" s="2" t="str">
        <f t="shared" si="76"/>
        <v>M03</v>
      </c>
      <c r="S473" s="5">
        <v>1700255</v>
      </c>
      <c r="T473" s="5">
        <v>1628602</v>
      </c>
      <c r="U473" s="5">
        <v>71653</v>
      </c>
      <c r="V473" s="3">
        <v>4.2</v>
      </c>
      <c r="W473" s="5">
        <v>1701704</v>
      </c>
      <c r="X473" s="5">
        <v>1635838</v>
      </c>
      <c r="Y473" s="5">
        <v>65866</v>
      </c>
      <c r="Z473" s="3">
        <v>3.9</v>
      </c>
      <c r="AC473" s="6">
        <v>42064</v>
      </c>
      <c r="AD473" s="2">
        <f t="shared" si="77"/>
        <v>2015</v>
      </c>
      <c r="AE473" s="2" t="str">
        <f t="shared" si="78"/>
        <v>M03</v>
      </c>
      <c r="AF473" s="4">
        <f t="shared" si="65"/>
        <v>-587</v>
      </c>
      <c r="AG473" s="4">
        <f t="shared" si="66"/>
        <v>1682</v>
      </c>
      <c r="AH473" s="4">
        <f t="shared" si="67"/>
        <v>-2269</v>
      </c>
      <c r="AI473" s="13">
        <f t="shared" si="68"/>
        <v>-0.10000000000000053</v>
      </c>
      <c r="AJ473" s="4">
        <f t="shared" si="69"/>
        <v>5325</v>
      </c>
      <c r="AK473" s="4">
        <f t="shared" si="70"/>
        <v>6307</v>
      </c>
      <c r="AL473" s="4">
        <f t="shared" si="71"/>
        <v>-982</v>
      </c>
      <c r="AM473" s="13">
        <f t="shared" si="72"/>
        <v>-0.10000000000000009</v>
      </c>
    </row>
    <row r="474" spans="1:39" ht="15.75" thickTop="1">
      <c r="A474" s="6">
        <v>42095</v>
      </c>
      <c r="B474" s="2">
        <f t="shared" si="73"/>
        <v>2015</v>
      </c>
      <c r="C474" s="2" t="str">
        <f t="shared" si="74"/>
        <v>M04</v>
      </c>
      <c r="D474" s="4">
        <v>1701791</v>
      </c>
      <c r="E474" s="4">
        <v>1645206</v>
      </c>
      <c r="F474" s="4">
        <v>56585</v>
      </c>
      <c r="G474" s="3">
        <v>3.3</v>
      </c>
      <c r="H474" s="5">
        <v>1706203</v>
      </c>
      <c r="I474" s="5">
        <v>1642018</v>
      </c>
      <c r="J474" s="5">
        <v>64185</v>
      </c>
      <c r="K474" s="18">
        <v>3.8</v>
      </c>
      <c r="M474" s="12">
        <f t="shared" si="64"/>
        <v>0</v>
      </c>
      <c r="O474" s="14"/>
      <c r="P474" s="6">
        <v>42095</v>
      </c>
      <c r="Q474" s="2">
        <f t="shared" si="75"/>
        <v>2015</v>
      </c>
      <c r="R474" s="2" t="str">
        <f t="shared" si="76"/>
        <v>M04</v>
      </c>
      <c r="S474" s="5">
        <v>1700441</v>
      </c>
      <c r="T474" s="5">
        <v>1639810</v>
      </c>
      <c r="U474" s="5">
        <v>60631</v>
      </c>
      <c r="V474" s="3">
        <v>3.6</v>
      </c>
      <c r="W474" s="5">
        <v>1700960</v>
      </c>
      <c r="X474" s="5">
        <v>1635541</v>
      </c>
      <c r="Y474" s="5">
        <v>65419</v>
      </c>
      <c r="Z474" s="3">
        <v>3.8</v>
      </c>
      <c r="AC474" s="6">
        <v>42095</v>
      </c>
      <c r="AD474" s="2">
        <f t="shared" si="77"/>
        <v>2015</v>
      </c>
      <c r="AE474" s="2" t="str">
        <f t="shared" si="78"/>
        <v>M04</v>
      </c>
      <c r="AF474" s="4">
        <f t="shared" si="65"/>
        <v>1350</v>
      </c>
      <c r="AG474" s="4">
        <f t="shared" si="66"/>
        <v>5396</v>
      </c>
      <c r="AH474" s="4">
        <f t="shared" si="67"/>
        <v>-4046</v>
      </c>
      <c r="AI474" s="13">
        <f t="shared" si="68"/>
        <v>-0.30000000000000027</v>
      </c>
      <c r="AJ474" s="4">
        <f t="shared" si="69"/>
        <v>5243</v>
      </c>
      <c r="AK474" s="4">
        <f t="shared" si="70"/>
        <v>6477</v>
      </c>
      <c r="AL474" s="4">
        <f t="shared" si="71"/>
        <v>-1234</v>
      </c>
      <c r="AM474" s="13">
        <f t="shared" si="72"/>
        <v>0</v>
      </c>
    </row>
    <row r="475" spans="1:39" ht="15.75" thickTop="1">
      <c r="A475" s="6">
        <v>42125</v>
      </c>
      <c r="B475" s="2">
        <f t="shared" si="73"/>
        <v>2015</v>
      </c>
      <c r="C475" s="2" t="str">
        <f t="shared" si="74"/>
        <v>M05</v>
      </c>
      <c r="D475" s="4">
        <v>1707152</v>
      </c>
      <c r="E475" s="4">
        <v>1646631</v>
      </c>
      <c r="F475" s="4">
        <v>60521</v>
      </c>
      <c r="G475" s="3">
        <v>3.5</v>
      </c>
      <c r="H475" s="5">
        <v>1704780</v>
      </c>
      <c r="I475" s="5">
        <v>1641329</v>
      </c>
      <c r="J475" s="5">
        <v>63451</v>
      </c>
      <c r="K475" s="18">
        <v>3.7</v>
      </c>
      <c r="M475" s="12">
        <f t="shared" si="64"/>
        <v>0</v>
      </c>
      <c r="O475" s="14"/>
      <c r="P475" s="6">
        <v>42125</v>
      </c>
      <c r="Q475" s="2">
        <f t="shared" si="75"/>
        <v>2015</v>
      </c>
      <c r="R475" s="2" t="str">
        <f t="shared" si="76"/>
        <v>M05</v>
      </c>
      <c r="S475" s="4">
        <v>1701941</v>
      </c>
      <c r="T475" s="4">
        <v>1641601</v>
      </c>
      <c r="U475" s="4">
        <v>60340</v>
      </c>
      <c r="V475" s="3">
        <v>3.5</v>
      </c>
      <c r="W475" s="5">
        <v>1700367</v>
      </c>
      <c r="X475" s="5">
        <v>1635183</v>
      </c>
      <c r="Y475" s="5">
        <v>65184</v>
      </c>
      <c r="Z475" s="3">
        <v>3.8</v>
      </c>
      <c r="AC475" s="6">
        <v>42125</v>
      </c>
      <c r="AD475" s="2">
        <f t="shared" si="77"/>
        <v>2015</v>
      </c>
      <c r="AE475" s="2" t="str">
        <f t="shared" si="78"/>
        <v>M05</v>
      </c>
      <c r="AF475" s="4">
        <f t="shared" si="65"/>
        <v>5211</v>
      </c>
      <c r="AG475" s="4">
        <f t="shared" si="66"/>
        <v>5030</v>
      </c>
      <c r="AH475" s="4">
        <f t="shared" si="67"/>
        <v>181</v>
      </c>
      <c r="AI475" s="13">
        <f t="shared" si="68"/>
        <v>0</v>
      </c>
      <c r="AJ475" s="4">
        <f t="shared" si="69"/>
        <v>4413</v>
      </c>
      <c r="AK475" s="4">
        <f t="shared" si="70"/>
        <v>6146</v>
      </c>
      <c r="AL475" s="4">
        <f t="shared" si="71"/>
        <v>-1733</v>
      </c>
      <c r="AM475" s="13">
        <f t="shared" si="72"/>
        <v>-9.9999999999999645E-2</v>
      </c>
    </row>
    <row r="476" spans="1:39" ht="15.75" thickTop="1">
      <c r="A476" s="6">
        <v>42156</v>
      </c>
      <c r="B476" s="2">
        <f t="shared" si="73"/>
        <v>2015</v>
      </c>
      <c r="C476" s="2" t="str">
        <f t="shared" si="74"/>
        <v>M06</v>
      </c>
      <c r="D476" s="4">
        <v>1719937</v>
      </c>
      <c r="E476" s="4">
        <v>1656353</v>
      </c>
      <c r="F476" s="4">
        <v>63584</v>
      </c>
      <c r="G476" s="3">
        <v>3.7</v>
      </c>
      <c r="H476" s="5">
        <v>1702889</v>
      </c>
      <c r="I476" s="5">
        <v>1640132</v>
      </c>
      <c r="J476" s="5">
        <v>62757</v>
      </c>
      <c r="K476" s="18">
        <v>3.7</v>
      </c>
      <c r="M476" s="12">
        <f t="shared" si="64"/>
        <v>0</v>
      </c>
      <c r="O476" s="14"/>
      <c r="P476" s="6">
        <v>42156</v>
      </c>
      <c r="Q476" s="2">
        <f t="shared" si="75"/>
        <v>2015</v>
      </c>
      <c r="R476" s="2" t="str">
        <f t="shared" si="76"/>
        <v>M06</v>
      </c>
      <c r="S476" s="4">
        <v>1718669</v>
      </c>
      <c r="T476" s="4">
        <v>1651926</v>
      </c>
      <c r="U476" s="4">
        <v>66743</v>
      </c>
      <c r="V476" s="3">
        <v>3.9</v>
      </c>
      <c r="W476" s="5">
        <v>1699866</v>
      </c>
      <c r="X476" s="5">
        <v>1634807</v>
      </c>
      <c r="Y476" s="5">
        <v>65059</v>
      </c>
      <c r="Z476" s="3">
        <v>3.8</v>
      </c>
      <c r="AC476" s="6">
        <v>42156</v>
      </c>
      <c r="AD476" s="2">
        <f t="shared" si="77"/>
        <v>2015</v>
      </c>
      <c r="AE476" s="2" t="str">
        <f t="shared" si="78"/>
        <v>M06</v>
      </c>
      <c r="AF476" s="4">
        <f t="shared" si="65"/>
        <v>1268</v>
      </c>
      <c r="AG476" s="4">
        <f t="shared" si="66"/>
        <v>4427</v>
      </c>
      <c r="AH476" s="4">
        <f t="shared" si="67"/>
        <v>-3159</v>
      </c>
      <c r="AI476" s="13">
        <f t="shared" si="68"/>
        <v>-0.19999999999999973</v>
      </c>
      <c r="AJ476" s="4">
        <f t="shared" si="69"/>
        <v>3023</v>
      </c>
      <c r="AK476" s="4">
        <f t="shared" si="70"/>
        <v>5325</v>
      </c>
      <c r="AL476" s="4">
        <f t="shared" si="71"/>
        <v>-2302</v>
      </c>
      <c r="AM476" s="13">
        <f t="shared" si="72"/>
        <v>-9.9999999999999645E-2</v>
      </c>
    </row>
    <row r="477" spans="1:39" ht="15.75" thickTop="1">
      <c r="A477" s="6">
        <v>42186</v>
      </c>
      <c r="B477" s="2">
        <f t="shared" si="73"/>
        <v>2015</v>
      </c>
      <c r="C477" s="2" t="str">
        <f t="shared" si="74"/>
        <v>M07</v>
      </c>
      <c r="D477" s="4">
        <v>1722452</v>
      </c>
      <c r="E477" s="4">
        <v>1657764</v>
      </c>
      <c r="F477" s="4">
        <v>64688</v>
      </c>
      <c r="G477" s="3">
        <v>3.8</v>
      </c>
      <c r="H477" s="5">
        <v>1701152</v>
      </c>
      <c r="I477" s="5">
        <v>1638912</v>
      </c>
      <c r="J477" s="5">
        <v>62240</v>
      </c>
      <c r="K477" s="18">
        <v>3.7</v>
      </c>
      <c r="M477" s="12">
        <f t="shared" si="64"/>
        <v>0</v>
      </c>
      <c r="O477" s="14"/>
      <c r="P477" s="6">
        <v>42186</v>
      </c>
      <c r="Q477" s="2">
        <f t="shared" si="75"/>
        <v>2015</v>
      </c>
      <c r="R477" s="2" t="str">
        <f t="shared" si="76"/>
        <v>M07</v>
      </c>
      <c r="S477" s="4">
        <v>1721023</v>
      </c>
      <c r="T477" s="4">
        <v>1657533</v>
      </c>
      <c r="U477" s="4">
        <v>63490</v>
      </c>
      <c r="V477" s="3">
        <v>3.7</v>
      </c>
      <c r="W477" s="5">
        <v>1699521</v>
      </c>
      <c r="X477" s="5">
        <v>1634543</v>
      </c>
      <c r="Y477" s="5">
        <v>64978</v>
      </c>
      <c r="Z477" s="3">
        <v>3.8</v>
      </c>
      <c r="AC477" s="6">
        <v>42186</v>
      </c>
      <c r="AD477" s="2">
        <f t="shared" si="77"/>
        <v>2015</v>
      </c>
      <c r="AE477" s="2" t="str">
        <f t="shared" si="78"/>
        <v>M07</v>
      </c>
      <c r="AF477" s="4">
        <f t="shared" si="65"/>
        <v>1429</v>
      </c>
      <c r="AG477" s="4">
        <f t="shared" si="66"/>
        <v>231</v>
      </c>
      <c r="AH477" s="4">
        <f t="shared" si="67"/>
        <v>1198</v>
      </c>
      <c r="AI477" s="13">
        <f t="shared" si="68"/>
        <v>9.9999999999999645E-2</v>
      </c>
      <c r="AJ477" s="4">
        <f t="shared" si="69"/>
        <v>1631</v>
      </c>
      <c r="AK477" s="4">
        <f t="shared" si="70"/>
        <v>4369</v>
      </c>
      <c r="AL477" s="4">
        <f t="shared" si="71"/>
        <v>-2738</v>
      </c>
      <c r="AM477" s="13">
        <f t="shared" si="72"/>
        <v>-9.9999999999999645E-2</v>
      </c>
    </row>
    <row r="478" spans="1:39" ht="15.75" thickTop="1">
      <c r="A478" s="6">
        <v>42217</v>
      </c>
      <c r="B478" s="2">
        <f t="shared" si="73"/>
        <v>2015</v>
      </c>
      <c r="C478" s="2" t="str">
        <f t="shared" si="74"/>
        <v>M08</v>
      </c>
      <c r="D478" s="4">
        <v>1698712</v>
      </c>
      <c r="E478" s="4">
        <v>1638001</v>
      </c>
      <c r="F478" s="4">
        <v>60711</v>
      </c>
      <c r="G478" s="3">
        <v>3.6</v>
      </c>
      <c r="H478" s="5">
        <v>1700151</v>
      </c>
      <c r="I478" s="5">
        <v>1638194</v>
      </c>
      <c r="J478" s="5">
        <v>61957</v>
      </c>
      <c r="K478" s="18">
        <v>3.6</v>
      </c>
      <c r="M478" s="12">
        <f t="shared" si="64"/>
        <v>0</v>
      </c>
      <c r="O478" s="14"/>
      <c r="P478" s="6">
        <v>42217</v>
      </c>
      <c r="Q478" s="2">
        <f t="shared" si="75"/>
        <v>2015</v>
      </c>
      <c r="R478" s="2" t="str">
        <f t="shared" si="76"/>
        <v>M08</v>
      </c>
      <c r="S478" s="4">
        <v>1700003</v>
      </c>
      <c r="T478" s="4">
        <v>1637636</v>
      </c>
      <c r="U478" s="4">
        <v>62367</v>
      </c>
      <c r="V478" s="3">
        <v>3.7</v>
      </c>
      <c r="W478" s="5">
        <v>1699391</v>
      </c>
      <c r="X478" s="5">
        <v>1634509</v>
      </c>
      <c r="Y478" s="5">
        <v>64882</v>
      </c>
      <c r="Z478" s="3">
        <v>3.8</v>
      </c>
      <c r="AC478" s="6">
        <v>42217</v>
      </c>
      <c r="AD478" s="2">
        <f t="shared" si="77"/>
        <v>2015</v>
      </c>
      <c r="AE478" s="2" t="str">
        <f t="shared" si="78"/>
        <v>M08</v>
      </c>
      <c r="AF478" s="4">
        <f t="shared" si="65"/>
        <v>-1291</v>
      </c>
      <c r="AG478" s="4">
        <f t="shared" si="66"/>
        <v>365</v>
      </c>
      <c r="AH478" s="4">
        <f t="shared" si="67"/>
        <v>-1656</v>
      </c>
      <c r="AI478" s="13">
        <f t="shared" si="68"/>
        <v>-0.10000000000000009</v>
      </c>
      <c r="AJ478" s="4">
        <f t="shared" si="69"/>
        <v>760</v>
      </c>
      <c r="AK478" s="4">
        <f t="shared" si="70"/>
        <v>3685</v>
      </c>
      <c r="AL478" s="4">
        <f t="shared" si="71"/>
        <v>-2925</v>
      </c>
      <c r="AM478" s="13">
        <f t="shared" si="72"/>
        <v>-0.19999999999999973</v>
      </c>
    </row>
    <row r="479" spans="1:39" ht="15.75" thickTop="1">
      <c r="A479" s="6">
        <v>42248</v>
      </c>
      <c r="B479" s="2">
        <f t="shared" si="73"/>
        <v>2015</v>
      </c>
      <c r="C479" s="2" t="str">
        <f t="shared" si="74"/>
        <v>M09</v>
      </c>
      <c r="D479" s="4">
        <v>1694671</v>
      </c>
      <c r="E479" s="4">
        <v>1638960</v>
      </c>
      <c r="F479" s="4">
        <v>55711</v>
      </c>
      <c r="G479" s="3">
        <v>3.3</v>
      </c>
      <c r="H479" s="5">
        <v>1700298</v>
      </c>
      <c r="I479" s="5">
        <v>1638374</v>
      </c>
      <c r="J479" s="5">
        <v>61924</v>
      </c>
      <c r="K479" s="18">
        <v>3.6</v>
      </c>
      <c r="M479" s="12">
        <f t="shared" si="64"/>
        <v>0</v>
      </c>
      <c r="O479" s="14"/>
      <c r="P479" s="6">
        <v>42248</v>
      </c>
      <c r="Q479" s="2">
        <f t="shared" si="75"/>
        <v>2015</v>
      </c>
      <c r="R479" s="2" t="str">
        <f t="shared" si="76"/>
        <v>M09</v>
      </c>
      <c r="S479" s="4">
        <v>1693249</v>
      </c>
      <c r="T479" s="4">
        <v>1635619</v>
      </c>
      <c r="U479" s="4">
        <v>57630</v>
      </c>
      <c r="V479" s="3">
        <v>3.4</v>
      </c>
      <c r="W479" s="5">
        <v>1699634</v>
      </c>
      <c r="X479" s="5">
        <v>1634776</v>
      </c>
      <c r="Y479" s="5">
        <v>64858</v>
      </c>
      <c r="Z479" s="3">
        <v>3.8</v>
      </c>
      <c r="AC479" s="6">
        <v>42248</v>
      </c>
      <c r="AD479" s="2">
        <f t="shared" si="77"/>
        <v>2015</v>
      </c>
      <c r="AE479" s="2" t="str">
        <f t="shared" si="78"/>
        <v>M09</v>
      </c>
      <c r="AF479" s="4">
        <f t="shared" si="65"/>
        <v>1422</v>
      </c>
      <c r="AG479" s="4">
        <f t="shared" si="66"/>
        <v>3341</v>
      </c>
      <c r="AH479" s="4">
        <f t="shared" si="67"/>
        <v>-1919</v>
      </c>
      <c r="AI479" s="13">
        <f t="shared" si="68"/>
        <v>-0.10000000000000009</v>
      </c>
      <c r="AJ479" s="4">
        <f t="shared" si="69"/>
        <v>664</v>
      </c>
      <c r="AK479" s="4">
        <f t="shared" si="70"/>
        <v>3598</v>
      </c>
      <c r="AL479" s="4">
        <f t="shared" si="71"/>
        <v>-2934</v>
      </c>
      <c r="AM479" s="13">
        <f t="shared" si="72"/>
        <v>-0.19999999999999973</v>
      </c>
    </row>
    <row r="480" spans="1:39" ht="15.75" thickTop="1">
      <c r="A480" s="6">
        <v>42278</v>
      </c>
      <c r="B480" s="2">
        <f t="shared" si="73"/>
        <v>2015</v>
      </c>
      <c r="C480" s="2" t="str">
        <f t="shared" si="74"/>
        <v>M10</v>
      </c>
      <c r="D480" s="4">
        <v>1706529</v>
      </c>
      <c r="E480" s="4">
        <v>1650949</v>
      </c>
      <c r="F480" s="4">
        <v>55580</v>
      </c>
      <c r="G480" s="3">
        <v>3.3</v>
      </c>
      <c r="H480" s="5">
        <v>1702038</v>
      </c>
      <c r="I480" s="5">
        <v>1639918</v>
      </c>
      <c r="J480" s="5">
        <v>62120</v>
      </c>
      <c r="K480" s="18">
        <v>3.6</v>
      </c>
      <c r="M480" s="12">
        <f t="shared" si="64"/>
        <v>0</v>
      </c>
      <c r="O480" s="14"/>
      <c r="P480" s="6">
        <v>42278</v>
      </c>
      <c r="Q480" s="2">
        <f t="shared" si="75"/>
        <v>2015</v>
      </c>
      <c r="R480" s="2" t="str">
        <f t="shared" si="76"/>
        <v>M10</v>
      </c>
      <c r="S480" s="4">
        <v>1703231</v>
      </c>
      <c r="T480" s="4">
        <v>1646545</v>
      </c>
      <c r="U480" s="4">
        <v>56686</v>
      </c>
      <c r="V480" s="3">
        <v>3.3</v>
      </c>
      <c r="W480" s="5">
        <v>1700268</v>
      </c>
      <c r="X480" s="5">
        <v>1635371</v>
      </c>
      <c r="Y480" s="5">
        <v>64897</v>
      </c>
      <c r="Z480" s="3">
        <v>3.8</v>
      </c>
      <c r="AC480" s="6">
        <v>42278</v>
      </c>
      <c r="AD480" s="2">
        <f t="shared" si="77"/>
        <v>2015</v>
      </c>
      <c r="AE480" s="2" t="str">
        <f t="shared" si="78"/>
        <v>M10</v>
      </c>
      <c r="AF480" s="4">
        <f t="shared" si="65"/>
        <v>3298</v>
      </c>
      <c r="AG480" s="4">
        <f t="shared" si="66"/>
        <v>4404</v>
      </c>
      <c r="AH480" s="4">
        <f t="shared" si="67"/>
        <v>-1106</v>
      </c>
      <c r="AI480" s="13">
        <f t="shared" si="68"/>
        <v>0</v>
      </c>
      <c r="AJ480" s="4">
        <f t="shared" si="69"/>
        <v>1770</v>
      </c>
      <c r="AK480" s="4">
        <f t="shared" si="70"/>
        <v>4547</v>
      </c>
      <c r="AL480" s="4">
        <f t="shared" si="71"/>
        <v>-2777</v>
      </c>
      <c r="AM480" s="13">
        <f t="shared" si="72"/>
        <v>-0.19999999999999973</v>
      </c>
    </row>
    <row r="481" spans="1:39" ht="15.75" thickTop="1">
      <c r="A481" s="6">
        <v>42309</v>
      </c>
      <c r="B481" s="2">
        <f t="shared" si="73"/>
        <v>2015</v>
      </c>
      <c r="C481" s="2" t="str">
        <f t="shared" si="74"/>
        <v>M11</v>
      </c>
      <c r="D481" s="4">
        <v>1698350</v>
      </c>
      <c r="E481" s="4">
        <v>1642776</v>
      </c>
      <c r="F481" s="4">
        <v>55574</v>
      </c>
      <c r="G481" s="3">
        <v>3.3</v>
      </c>
      <c r="H481" s="5">
        <v>1705349</v>
      </c>
      <c r="I481" s="5">
        <v>1642944</v>
      </c>
      <c r="J481" s="5">
        <v>62405</v>
      </c>
      <c r="K481" s="18">
        <v>3.7</v>
      </c>
      <c r="M481" s="12">
        <f t="shared" si="64"/>
        <v>0</v>
      </c>
      <c r="O481" s="14"/>
      <c r="P481" s="6">
        <v>42309</v>
      </c>
      <c r="Q481" s="2">
        <f t="shared" si="75"/>
        <v>2015</v>
      </c>
      <c r="R481" s="2" t="str">
        <f t="shared" si="76"/>
        <v>M11</v>
      </c>
      <c r="S481" s="4">
        <v>1697542</v>
      </c>
      <c r="T481" s="4">
        <v>1642230</v>
      </c>
      <c r="U481" s="4">
        <v>55312</v>
      </c>
      <c r="V481" s="3">
        <v>3.3</v>
      </c>
      <c r="W481" s="5">
        <v>1701113</v>
      </c>
      <c r="X481" s="5">
        <v>1636225</v>
      </c>
      <c r="Y481" s="5">
        <v>64888</v>
      </c>
      <c r="Z481" s="3">
        <v>3.8</v>
      </c>
      <c r="AC481" s="6">
        <v>42309</v>
      </c>
      <c r="AD481" s="2">
        <f t="shared" si="77"/>
        <v>2015</v>
      </c>
      <c r="AE481" s="2" t="str">
        <f t="shared" si="78"/>
        <v>M11</v>
      </c>
      <c r="AF481" s="4">
        <f t="shared" si="65"/>
        <v>808</v>
      </c>
      <c r="AG481" s="4">
        <f t="shared" si="66"/>
        <v>546</v>
      </c>
      <c r="AH481" s="4">
        <f t="shared" si="67"/>
        <v>262</v>
      </c>
      <c r="AI481" s="13">
        <f t="shared" si="68"/>
        <v>0</v>
      </c>
      <c r="AJ481" s="4">
        <f t="shared" si="69"/>
        <v>4236</v>
      </c>
      <c r="AK481" s="4">
        <f t="shared" si="70"/>
        <v>6719</v>
      </c>
      <c r="AL481" s="4">
        <f t="shared" si="71"/>
        <v>-2483</v>
      </c>
      <c r="AM481" s="13">
        <f t="shared" si="72"/>
        <v>-9.9999999999999645E-2</v>
      </c>
    </row>
    <row r="482" spans="1:39" ht="15.75" thickTop="1">
      <c r="A482" s="6">
        <v>42339</v>
      </c>
      <c r="B482" s="2">
        <f t="shared" si="73"/>
        <v>2015</v>
      </c>
      <c r="C482" s="2" t="str">
        <f t="shared" si="74"/>
        <v>M12</v>
      </c>
      <c r="D482" s="4">
        <v>1700883</v>
      </c>
      <c r="E482" s="4">
        <v>1637866</v>
      </c>
      <c r="F482" s="4">
        <v>63017</v>
      </c>
      <c r="G482" s="3">
        <v>3.7</v>
      </c>
      <c r="H482" s="5">
        <v>1709426</v>
      </c>
      <c r="I482" s="5">
        <v>1646902</v>
      </c>
      <c r="J482" s="5">
        <v>62524</v>
      </c>
      <c r="K482" s="18">
        <v>3.7</v>
      </c>
      <c r="M482" s="12">
        <f t="shared" si="64"/>
        <v>0</v>
      </c>
      <c r="O482" s="14"/>
      <c r="P482" s="6">
        <v>42339</v>
      </c>
      <c r="Q482" s="2">
        <f t="shared" si="75"/>
        <v>2015</v>
      </c>
      <c r="R482" s="2" t="str">
        <f t="shared" si="76"/>
        <v>M12</v>
      </c>
      <c r="S482" s="4">
        <v>1693983</v>
      </c>
      <c r="T482" s="4">
        <v>1629528</v>
      </c>
      <c r="U482" s="4">
        <v>64455</v>
      </c>
      <c r="V482" s="3">
        <v>3.8</v>
      </c>
      <c r="W482" s="5">
        <v>1701884</v>
      </c>
      <c r="X482" s="5">
        <v>1637121</v>
      </c>
      <c r="Y482" s="5">
        <v>64763</v>
      </c>
      <c r="Z482" s="3">
        <v>3.8</v>
      </c>
      <c r="AC482" s="6">
        <v>42339</v>
      </c>
      <c r="AD482" s="2">
        <f t="shared" si="77"/>
        <v>2015</v>
      </c>
      <c r="AE482" s="2" t="str">
        <f t="shared" si="78"/>
        <v>M12</v>
      </c>
      <c r="AF482" s="4">
        <f t="shared" si="65"/>
        <v>6900</v>
      </c>
      <c r="AG482" s="4">
        <f t="shared" si="66"/>
        <v>8338</v>
      </c>
      <c r="AH482" s="4">
        <f t="shared" si="67"/>
        <v>-1438</v>
      </c>
      <c r="AI482" s="13">
        <f t="shared" si="68"/>
        <v>-9.9999999999999645E-2</v>
      </c>
      <c r="AJ482" s="4">
        <f t="shared" si="69"/>
        <v>7542</v>
      </c>
      <c r="AK482" s="4">
        <f t="shared" si="70"/>
        <v>9781</v>
      </c>
      <c r="AL482" s="4">
        <f t="shared" si="71"/>
        <v>-2239</v>
      </c>
      <c r="AM482" s="13">
        <f t="shared" si="72"/>
        <v>-9.9999999999999645E-2</v>
      </c>
    </row>
    <row r="483" spans="1:39" ht="15.75" thickTop="1">
      <c r="A483" s="6">
        <v>42370</v>
      </c>
      <c r="B483" s="2">
        <f t="shared" si="73"/>
        <v>2016</v>
      </c>
      <c r="C483" s="2" t="str">
        <f t="shared" si="74"/>
        <v>M01</v>
      </c>
      <c r="D483" s="4">
        <v>1702318</v>
      </c>
      <c r="E483" s="4">
        <v>1625611</v>
      </c>
      <c r="F483" s="4">
        <v>76707</v>
      </c>
      <c r="G483" s="3">
        <v>4.5</v>
      </c>
      <c r="H483" s="5">
        <v>1712835</v>
      </c>
      <c r="I483" s="5">
        <v>1650457</v>
      </c>
      <c r="J483" s="5">
        <v>62378</v>
      </c>
      <c r="K483" s="18">
        <v>3.6</v>
      </c>
      <c r="M483" s="12">
        <f t="shared" si="64"/>
        <v>0</v>
      </c>
      <c r="O483" s="14"/>
      <c r="P483" s="6">
        <v>42370</v>
      </c>
      <c r="Q483" s="2">
        <f t="shared" si="75"/>
        <v>2016</v>
      </c>
      <c r="R483" s="2" t="str">
        <f t="shared" si="76"/>
        <v>M01</v>
      </c>
      <c r="S483" s="4">
        <v>1692611</v>
      </c>
      <c r="T483" s="4">
        <v>1615728</v>
      </c>
      <c r="U483" s="4">
        <v>76883</v>
      </c>
      <c r="V483" s="3">
        <v>4.5</v>
      </c>
      <c r="W483" s="5">
        <v>1702200</v>
      </c>
      <c r="X483" s="5">
        <v>1637706</v>
      </c>
      <c r="Y483" s="5">
        <v>64494</v>
      </c>
      <c r="Z483" s="3">
        <v>3.8</v>
      </c>
      <c r="AC483" s="6">
        <v>42370</v>
      </c>
      <c r="AD483" s="2">
        <f t="shared" si="77"/>
        <v>2016</v>
      </c>
      <c r="AE483" s="2" t="str">
        <f t="shared" si="78"/>
        <v>M01</v>
      </c>
      <c r="AF483" s="4">
        <f t="shared" si="65"/>
        <v>9707</v>
      </c>
      <c r="AG483" s="4">
        <f t="shared" si="66"/>
        <v>9883</v>
      </c>
      <c r="AH483" s="4">
        <f t="shared" si="67"/>
        <v>-176</v>
      </c>
      <c r="AI483" s="13">
        <f t="shared" si="68"/>
        <v>0</v>
      </c>
      <c r="AJ483" s="4">
        <f t="shared" si="69"/>
        <v>10635</v>
      </c>
      <c r="AK483" s="4">
        <f t="shared" si="70"/>
        <v>12751</v>
      </c>
      <c r="AL483" s="4">
        <f t="shared" si="71"/>
        <v>-2116</v>
      </c>
      <c r="AM483" s="13">
        <f t="shared" si="72"/>
        <v>-0.19999999999999973</v>
      </c>
    </row>
    <row r="484" spans="1:39" ht="15.75" thickTop="1">
      <c r="A484" s="6">
        <v>42401</v>
      </c>
      <c r="B484" s="2">
        <f t="shared" si="73"/>
        <v>2016</v>
      </c>
      <c r="C484" s="2" t="str">
        <f t="shared" si="74"/>
        <v>M02</v>
      </c>
      <c r="D484" s="4">
        <v>1712479</v>
      </c>
      <c r="E484" s="4">
        <v>1641621</v>
      </c>
      <c r="F484" s="4">
        <v>70858</v>
      </c>
      <c r="G484" s="3">
        <v>4.0999999999999996</v>
      </c>
      <c r="H484" s="5">
        <v>1714546</v>
      </c>
      <c r="I484" s="5">
        <v>1652390</v>
      </c>
      <c r="J484" s="5">
        <v>62156</v>
      </c>
      <c r="K484" s="18">
        <v>3.6</v>
      </c>
      <c r="M484" s="12">
        <f t="shared" si="64"/>
        <v>0</v>
      </c>
      <c r="O484" s="14"/>
      <c r="P484" s="6">
        <v>42401</v>
      </c>
      <c r="Q484" s="2">
        <f t="shared" si="75"/>
        <v>2016</v>
      </c>
      <c r="R484" s="2" t="str">
        <f t="shared" si="76"/>
        <v>M02</v>
      </c>
      <c r="S484" s="4">
        <v>1700054</v>
      </c>
      <c r="T484" s="4">
        <v>1626211</v>
      </c>
      <c r="U484" s="4">
        <v>73843</v>
      </c>
      <c r="V484" s="3">
        <v>4.3</v>
      </c>
      <c r="W484" s="5">
        <v>1701959</v>
      </c>
      <c r="X484" s="5">
        <v>1637752</v>
      </c>
      <c r="Y484" s="5">
        <v>64207</v>
      </c>
      <c r="Z484" s="3">
        <v>3.8</v>
      </c>
      <c r="AC484" s="6">
        <v>42401</v>
      </c>
      <c r="AD484" s="2">
        <f t="shared" si="77"/>
        <v>2016</v>
      </c>
      <c r="AE484" s="2" t="str">
        <f t="shared" si="78"/>
        <v>M02</v>
      </c>
      <c r="AF484" s="4">
        <f t="shared" si="65"/>
        <v>12425</v>
      </c>
      <c r="AG484" s="4">
        <f t="shared" si="66"/>
        <v>15410</v>
      </c>
      <c r="AH484" s="4">
        <f t="shared" si="67"/>
        <v>-2985</v>
      </c>
      <c r="AI484" s="13">
        <f t="shared" si="68"/>
        <v>-0.20000000000000018</v>
      </c>
      <c r="AJ484" s="4">
        <f t="shared" si="69"/>
        <v>12587</v>
      </c>
      <c r="AK484" s="4">
        <f t="shared" si="70"/>
        <v>14638</v>
      </c>
      <c r="AL484" s="4">
        <f t="shared" si="71"/>
        <v>-2051</v>
      </c>
      <c r="AM484" s="13">
        <f t="shared" si="72"/>
        <v>-0.19999999999999973</v>
      </c>
    </row>
    <row r="485" spans="1:39" ht="15.75" thickTop="1">
      <c r="A485" s="6">
        <v>42430</v>
      </c>
      <c r="B485" s="2">
        <f t="shared" si="73"/>
        <v>2016</v>
      </c>
      <c r="C485" s="2" t="str">
        <f t="shared" si="74"/>
        <v>M03</v>
      </c>
      <c r="D485" s="4">
        <v>1712913</v>
      </c>
      <c r="E485" s="4">
        <v>1646012</v>
      </c>
      <c r="F485" s="4">
        <v>66901</v>
      </c>
      <c r="G485" s="3">
        <v>3.9</v>
      </c>
      <c r="H485" s="5">
        <v>1714396</v>
      </c>
      <c r="I485" s="5">
        <v>1652356</v>
      </c>
      <c r="J485" s="5">
        <v>62040</v>
      </c>
      <c r="K485" s="18">
        <v>3.6</v>
      </c>
      <c r="M485" s="12">
        <f t="shared" si="64"/>
        <v>0</v>
      </c>
      <c r="O485" s="14"/>
      <c r="P485" s="6">
        <v>42430</v>
      </c>
      <c r="Q485" s="2">
        <f t="shared" si="75"/>
        <v>2016</v>
      </c>
      <c r="R485" s="2" t="str">
        <f t="shared" si="76"/>
        <v>M03</v>
      </c>
      <c r="S485" s="4">
        <v>1698856</v>
      </c>
      <c r="T485" s="4">
        <v>1631421</v>
      </c>
      <c r="U485" s="4">
        <v>67435</v>
      </c>
      <c r="V485" s="3">
        <v>4</v>
      </c>
      <c r="W485" s="5">
        <v>1701355</v>
      </c>
      <c r="X485" s="5">
        <v>1637317</v>
      </c>
      <c r="Y485" s="5">
        <v>64038</v>
      </c>
      <c r="Z485" s="3">
        <v>3.8</v>
      </c>
      <c r="AC485" s="6">
        <v>42430</v>
      </c>
      <c r="AD485" s="2">
        <f t="shared" si="77"/>
        <v>2016</v>
      </c>
      <c r="AE485" s="2" t="str">
        <f t="shared" si="78"/>
        <v>M03</v>
      </c>
      <c r="AF485" s="4">
        <f t="shared" si="65"/>
        <v>14057</v>
      </c>
      <c r="AG485" s="4">
        <f t="shared" si="66"/>
        <v>14591</v>
      </c>
      <c r="AH485" s="4">
        <f t="shared" si="67"/>
        <v>-534</v>
      </c>
      <c r="AI485" s="13">
        <f t="shared" si="68"/>
        <v>-0.10000000000000009</v>
      </c>
      <c r="AJ485" s="4">
        <f t="shared" si="69"/>
        <v>13041</v>
      </c>
      <c r="AK485" s="4">
        <f t="shared" si="70"/>
        <v>15039</v>
      </c>
      <c r="AL485" s="4">
        <f t="shared" si="71"/>
        <v>-1998</v>
      </c>
      <c r="AM485" s="13">
        <f t="shared" si="72"/>
        <v>-0.19999999999999973</v>
      </c>
    </row>
    <row r="486" spans="1:39" ht="15.75" thickTop="1">
      <c r="A486" s="6">
        <v>42461</v>
      </c>
      <c r="B486" s="2">
        <f t="shared" si="73"/>
        <v>2016</v>
      </c>
      <c r="C486" s="2" t="str">
        <f t="shared" si="74"/>
        <v>M04</v>
      </c>
      <c r="D486" s="4">
        <v>1713207</v>
      </c>
      <c r="E486" s="4">
        <v>1658235</v>
      </c>
      <c r="F486" s="4">
        <v>54972</v>
      </c>
      <c r="G486" s="3">
        <v>3.2</v>
      </c>
      <c r="H486" s="5">
        <v>1713159</v>
      </c>
      <c r="I486" s="5">
        <v>1651013</v>
      </c>
      <c r="J486" s="5">
        <v>62146</v>
      </c>
      <c r="K486" s="18">
        <v>3.6</v>
      </c>
      <c r="M486" s="12">
        <f t="shared" si="64"/>
        <v>0</v>
      </c>
      <c r="O486" s="14"/>
      <c r="P486" s="6">
        <v>42461</v>
      </c>
      <c r="Q486" s="2">
        <f t="shared" si="75"/>
        <v>2016</v>
      </c>
      <c r="R486" s="2" t="str">
        <f t="shared" si="76"/>
        <v>M04</v>
      </c>
      <c r="S486" s="4">
        <v>1699546</v>
      </c>
      <c r="T486" s="4">
        <v>1640615</v>
      </c>
      <c r="U486" s="4">
        <v>58931</v>
      </c>
      <c r="V486" s="3">
        <v>3.5</v>
      </c>
      <c r="W486" s="5">
        <v>1700736</v>
      </c>
      <c r="X486" s="5">
        <v>1636710</v>
      </c>
      <c r="Y486" s="5">
        <v>64026</v>
      </c>
      <c r="Z486" s="3">
        <v>3.8</v>
      </c>
      <c r="AC486" s="6">
        <v>42461</v>
      </c>
      <c r="AD486" s="2">
        <f t="shared" si="77"/>
        <v>2016</v>
      </c>
      <c r="AE486" s="2" t="str">
        <f t="shared" si="78"/>
        <v>M04</v>
      </c>
      <c r="AF486" s="4">
        <f t="shared" si="65"/>
        <v>13661</v>
      </c>
      <c r="AG486" s="4">
        <f t="shared" si="66"/>
        <v>17620</v>
      </c>
      <c r="AH486" s="4">
        <f t="shared" si="67"/>
        <v>-3959</v>
      </c>
      <c r="AI486" s="13">
        <f t="shared" si="68"/>
        <v>-0.29999999999999982</v>
      </c>
      <c r="AJ486" s="4">
        <f t="shared" si="69"/>
        <v>12423</v>
      </c>
      <c r="AK486" s="4">
        <f t="shared" si="70"/>
        <v>14303</v>
      </c>
      <c r="AL486" s="4">
        <f t="shared" si="71"/>
        <v>-1880</v>
      </c>
      <c r="AM486" s="13">
        <f t="shared" si="72"/>
        <v>-0.19999999999999973</v>
      </c>
    </row>
    <row r="487" spans="1:39" ht="15.75" thickTop="1">
      <c r="A487" s="6">
        <v>42491</v>
      </c>
      <c r="B487" s="2">
        <f t="shared" si="73"/>
        <v>2016</v>
      </c>
      <c r="C487" s="2" t="str">
        <f t="shared" si="74"/>
        <v>M05</v>
      </c>
      <c r="D487" s="4">
        <v>1707649</v>
      </c>
      <c r="E487" s="4">
        <v>1651075</v>
      </c>
      <c r="F487" s="4">
        <v>56574</v>
      </c>
      <c r="G487" s="3">
        <v>3.3</v>
      </c>
      <c r="H487" s="5">
        <v>1711784</v>
      </c>
      <c r="I487" s="5">
        <v>1649326</v>
      </c>
      <c r="J487" s="5">
        <v>62458</v>
      </c>
      <c r="K487" s="18">
        <v>3.6</v>
      </c>
      <c r="M487" s="12">
        <f t="shared" si="64"/>
        <v>0</v>
      </c>
      <c r="O487" s="14"/>
      <c r="P487" s="6">
        <v>42491</v>
      </c>
      <c r="Q487" s="2">
        <f t="shared" si="75"/>
        <v>2016</v>
      </c>
      <c r="R487" s="2" t="str">
        <f t="shared" si="76"/>
        <v>M05</v>
      </c>
      <c r="S487" s="4">
        <v>1697251</v>
      </c>
      <c r="T487" s="4">
        <v>1640785</v>
      </c>
      <c r="U487" s="4">
        <v>56466</v>
      </c>
      <c r="V487" s="3">
        <v>3.3</v>
      </c>
      <c r="W487" s="5">
        <v>1700430</v>
      </c>
      <c r="X487" s="5">
        <v>1636330</v>
      </c>
      <c r="Y487" s="5">
        <v>64100</v>
      </c>
      <c r="Z487" s="3">
        <v>3.8</v>
      </c>
      <c r="AC487" s="6">
        <v>42491</v>
      </c>
      <c r="AD487" s="2">
        <f t="shared" si="77"/>
        <v>2016</v>
      </c>
      <c r="AE487" s="2" t="str">
        <f t="shared" si="78"/>
        <v>M05</v>
      </c>
      <c r="AF487" s="4">
        <f t="shared" si="65"/>
        <v>10398</v>
      </c>
      <c r="AG487" s="4">
        <f t="shared" si="66"/>
        <v>10290</v>
      </c>
      <c r="AH487" s="4">
        <f t="shared" si="67"/>
        <v>108</v>
      </c>
      <c r="AI487" s="13">
        <f t="shared" si="68"/>
        <v>0</v>
      </c>
      <c r="AJ487" s="4">
        <f t="shared" si="69"/>
        <v>11354</v>
      </c>
      <c r="AK487" s="4">
        <f t="shared" si="70"/>
        <v>12996</v>
      </c>
      <c r="AL487" s="4">
        <f t="shared" si="71"/>
        <v>-1642</v>
      </c>
      <c r="AM487" s="13">
        <f t="shared" si="72"/>
        <v>-0.19999999999999973</v>
      </c>
    </row>
    <row r="488" spans="1:39" ht="15.75" thickTop="1">
      <c r="A488" s="6">
        <v>42522</v>
      </c>
      <c r="B488" s="2">
        <f t="shared" si="73"/>
        <v>2016</v>
      </c>
      <c r="C488" s="2" t="str">
        <f t="shared" si="74"/>
        <v>M06</v>
      </c>
      <c r="D488" s="4">
        <v>1719879</v>
      </c>
      <c r="E488" s="4">
        <v>1654940</v>
      </c>
      <c r="F488" s="4">
        <v>64939</v>
      </c>
      <c r="G488" s="3">
        <v>3.8</v>
      </c>
      <c r="H488" s="5">
        <v>1710646</v>
      </c>
      <c r="I488" s="5">
        <v>1647879</v>
      </c>
      <c r="J488" s="5">
        <v>62767</v>
      </c>
      <c r="K488" s="18">
        <v>3.7</v>
      </c>
      <c r="M488" s="12">
        <f t="shared" si="64"/>
        <v>0</v>
      </c>
      <c r="O488" s="14"/>
      <c r="P488" s="6">
        <v>42522</v>
      </c>
      <c r="Q488" s="2">
        <f t="shared" si="75"/>
        <v>2016</v>
      </c>
      <c r="R488" s="2" t="str">
        <f t="shared" si="76"/>
        <v>M06</v>
      </c>
      <c r="S488" s="4">
        <v>1716732</v>
      </c>
      <c r="T488" s="4">
        <v>1650822</v>
      </c>
      <c r="U488" s="4">
        <v>65910</v>
      </c>
      <c r="V488" s="3">
        <v>3.8</v>
      </c>
      <c r="W488" s="5">
        <v>1700428</v>
      </c>
      <c r="X488" s="5">
        <v>1636351</v>
      </c>
      <c r="Y488" s="5">
        <v>64077</v>
      </c>
      <c r="Z488" s="3">
        <v>3.8</v>
      </c>
      <c r="AC488" s="6">
        <v>42522</v>
      </c>
      <c r="AD488" s="2">
        <f t="shared" si="77"/>
        <v>2016</v>
      </c>
      <c r="AE488" s="2" t="str">
        <f t="shared" si="78"/>
        <v>M06</v>
      </c>
      <c r="AF488" s="4">
        <f t="shared" si="65"/>
        <v>3147</v>
      </c>
      <c r="AG488" s="4">
        <f t="shared" si="66"/>
        <v>4118</v>
      </c>
      <c r="AH488" s="4">
        <f t="shared" si="67"/>
        <v>-971</v>
      </c>
      <c r="AI488" s="13">
        <f t="shared" si="68"/>
        <v>0</v>
      </c>
      <c r="AJ488" s="4">
        <f t="shared" si="69"/>
        <v>10218</v>
      </c>
      <c r="AK488" s="4">
        <f t="shared" si="70"/>
        <v>11528</v>
      </c>
      <c r="AL488" s="4">
        <f t="shared" si="71"/>
        <v>-1310</v>
      </c>
      <c r="AM488" s="13">
        <f t="shared" si="72"/>
        <v>-9.9999999999999645E-2</v>
      </c>
    </row>
    <row r="489" spans="1:39" ht="15.75" thickTop="1">
      <c r="A489" s="6">
        <v>42552</v>
      </c>
      <c r="B489" s="2">
        <f t="shared" si="73"/>
        <v>2016</v>
      </c>
      <c r="C489" s="2" t="str">
        <f t="shared" si="74"/>
        <v>M07</v>
      </c>
      <c r="D489" s="4">
        <v>1729054</v>
      </c>
      <c r="E489" s="4">
        <v>1663098</v>
      </c>
      <c r="F489" s="4">
        <v>65956</v>
      </c>
      <c r="G489" s="3">
        <v>3.8</v>
      </c>
      <c r="H489" s="5">
        <v>1709736</v>
      </c>
      <c r="I489" s="5">
        <v>1646936</v>
      </c>
      <c r="J489" s="5">
        <v>62800</v>
      </c>
      <c r="K489" s="18">
        <v>3.7</v>
      </c>
      <c r="M489" s="12">
        <f t="shared" ref="M489:M530" si="79">D489-E489-F489+H489-I489-J489</f>
        <v>0</v>
      </c>
      <c r="O489" s="14"/>
      <c r="P489" s="6">
        <v>42552</v>
      </c>
      <c r="Q489" s="2">
        <f t="shared" si="75"/>
        <v>2016</v>
      </c>
      <c r="R489" s="2" t="str">
        <f t="shared" si="76"/>
        <v>M07</v>
      </c>
      <c r="S489" s="4">
        <v>1723032</v>
      </c>
      <c r="T489" s="4">
        <v>1659777</v>
      </c>
      <c r="U489" s="4">
        <v>63255</v>
      </c>
      <c r="V489" s="3">
        <v>3.7</v>
      </c>
      <c r="W489" s="5">
        <v>1700343</v>
      </c>
      <c r="X489" s="5">
        <v>1636612</v>
      </c>
      <c r="Y489" s="5">
        <v>63731</v>
      </c>
      <c r="Z489" s="3">
        <v>3.7</v>
      </c>
      <c r="AC489" s="6">
        <v>42552</v>
      </c>
      <c r="AD489" s="2">
        <f t="shared" si="77"/>
        <v>2016</v>
      </c>
      <c r="AE489" s="2" t="str">
        <f t="shared" si="78"/>
        <v>M07</v>
      </c>
      <c r="AF489" s="4">
        <f t="shared" si="65"/>
        <v>6022</v>
      </c>
      <c r="AG489" s="4">
        <f t="shared" si="66"/>
        <v>3321</v>
      </c>
      <c r="AH489" s="4">
        <f t="shared" si="67"/>
        <v>2701</v>
      </c>
      <c r="AI489" s="13">
        <f t="shared" si="68"/>
        <v>9.9999999999999645E-2</v>
      </c>
      <c r="AJ489" s="4">
        <f t="shared" si="69"/>
        <v>9393</v>
      </c>
      <c r="AK489" s="4">
        <f t="shared" si="70"/>
        <v>10324</v>
      </c>
      <c r="AL489" s="4">
        <f t="shared" si="71"/>
        <v>-931</v>
      </c>
      <c r="AM489" s="13">
        <f t="shared" si="72"/>
        <v>0</v>
      </c>
    </row>
    <row r="490" spans="1:39" ht="15.75" thickTop="1">
      <c r="A490" s="6">
        <v>42583</v>
      </c>
      <c r="B490" s="2">
        <f t="shared" si="73"/>
        <v>2016</v>
      </c>
      <c r="C490" s="2" t="str">
        <f t="shared" si="74"/>
        <v>M08</v>
      </c>
      <c r="D490" s="4">
        <v>1708568</v>
      </c>
      <c r="E490" s="4">
        <v>1645740</v>
      </c>
      <c r="F490" s="4">
        <v>62828</v>
      </c>
      <c r="G490" s="3">
        <v>3.7</v>
      </c>
      <c r="H490" s="5">
        <v>1708506</v>
      </c>
      <c r="I490" s="5">
        <v>1646026</v>
      </c>
      <c r="J490" s="5">
        <v>62480</v>
      </c>
      <c r="K490" s="18">
        <v>3.7</v>
      </c>
      <c r="M490" s="12">
        <f t="shared" si="79"/>
        <v>0</v>
      </c>
      <c r="O490" s="14"/>
      <c r="P490" s="6">
        <v>42583</v>
      </c>
      <c r="Q490" s="2">
        <f t="shared" si="75"/>
        <v>2016</v>
      </c>
      <c r="R490" s="2" t="str">
        <f t="shared" si="76"/>
        <v>M08</v>
      </c>
      <c r="S490" s="4">
        <v>1702436</v>
      </c>
      <c r="T490" s="4">
        <v>1639716</v>
      </c>
      <c r="U490" s="4">
        <v>62720</v>
      </c>
      <c r="V490" s="3">
        <v>3.7</v>
      </c>
      <c r="W490" s="5">
        <v>1699773</v>
      </c>
      <c r="X490" s="5">
        <v>1636794</v>
      </c>
      <c r="Y490" s="5">
        <v>62979</v>
      </c>
      <c r="Z490" s="3">
        <v>3.7</v>
      </c>
      <c r="AC490" s="6">
        <v>42583</v>
      </c>
      <c r="AD490" s="2">
        <f t="shared" si="77"/>
        <v>2016</v>
      </c>
      <c r="AE490" s="2" t="str">
        <f t="shared" si="78"/>
        <v>M08</v>
      </c>
      <c r="AF490" s="4">
        <f t="shared" si="65"/>
        <v>6132</v>
      </c>
      <c r="AG490" s="4">
        <f t="shared" si="66"/>
        <v>6024</v>
      </c>
      <c r="AH490" s="4">
        <f t="shared" si="67"/>
        <v>108</v>
      </c>
      <c r="AI490" s="13">
        <f t="shared" si="68"/>
        <v>0</v>
      </c>
      <c r="AJ490" s="4">
        <f t="shared" si="69"/>
        <v>8733</v>
      </c>
      <c r="AK490" s="4">
        <f t="shared" si="70"/>
        <v>9232</v>
      </c>
      <c r="AL490" s="4">
        <f t="shared" si="71"/>
        <v>-499</v>
      </c>
      <c r="AM490" s="13">
        <f t="shared" si="72"/>
        <v>0</v>
      </c>
    </row>
    <row r="491" spans="1:39" ht="15.75" thickTop="1">
      <c r="A491" s="6">
        <v>42614</v>
      </c>
      <c r="B491" s="2">
        <f t="shared" si="73"/>
        <v>2016</v>
      </c>
      <c r="C491" s="2" t="str">
        <f t="shared" si="74"/>
        <v>M09</v>
      </c>
      <c r="D491" s="4">
        <v>1711186</v>
      </c>
      <c r="E491" s="4">
        <v>1654979</v>
      </c>
      <c r="F491" s="4">
        <v>56207</v>
      </c>
      <c r="G491" s="3">
        <v>3.3</v>
      </c>
      <c r="H491" s="5">
        <v>1706420</v>
      </c>
      <c r="I491" s="5">
        <v>1644548</v>
      </c>
      <c r="J491" s="5">
        <v>61872</v>
      </c>
      <c r="K491" s="18">
        <v>3.6</v>
      </c>
      <c r="M491" s="12">
        <f t="shared" si="79"/>
        <v>0</v>
      </c>
      <c r="O491" s="14"/>
      <c r="P491" s="6">
        <v>42614</v>
      </c>
      <c r="Q491" s="2">
        <f t="shared" si="75"/>
        <v>2016</v>
      </c>
      <c r="R491" s="2" t="str">
        <f t="shared" si="76"/>
        <v>M09</v>
      </c>
      <c r="S491" s="4">
        <v>1698623</v>
      </c>
      <c r="T491" s="4">
        <v>1640977</v>
      </c>
      <c r="U491" s="4">
        <v>57646</v>
      </c>
      <c r="V491" s="3">
        <v>3.4</v>
      </c>
      <c r="W491" s="5">
        <v>1698596</v>
      </c>
      <c r="X491" s="5">
        <v>1636666</v>
      </c>
      <c r="Y491" s="5">
        <v>61930</v>
      </c>
      <c r="Z491" s="3">
        <v>3.6</v>
      </c>
      <c r="AC491" s="6">
        <v>42614</v>
      </c>
      <c r="AD491" s="2">
        <f t="shared" si="77"/>
        <v>2016</v>
      </c>
      <c r="AE491" s="2" t="str">
        <f t="shared" si="78"/>
        <v>M09</v>
      </c>
      <c r="AF491" s="4">
        <f t="shared" si="65"/>
        <v>12563</v>
      </c>
      <c r="AG491" s="4">
        <f t="shared" si="66"/>
        <v>14002</v>
      </c>
      <c r="AH491" s="4">
        <f t="shared" si="67"/>
        <v>-1439</v>
      </c>
      <c r="AI491" s="13">
        <f t="shared" si="68"/>
        <v>-0.10000000000000009</v>
      </c>
      <c r="AJ491" s="4">
        <f t="shared" si="69"/>
        <v>7824</v>
      </c>
      <c r="AK491" s="4">
        <f t="shared" si="70"/>
        <v>7882</v>
      </c>
      <c r="AL491" s="4">
        <f t="shared" si="71"/>
        <v>-58</v>
      </c>
      <c r="AM491" s="13">
        <f t="shared" si="72"/>
        <v>0</v>
      </c>
    </row>
    <row r="492" spans="1:39" ht="15.75" thickTop="1">
      <c r="A492" s="6">
        <v>42644</v>
      </c>
      <c r="B492" s="2">
        <f t="shared" si="73"/>
        <v>2016</v>
      </c>
      <c r="C492" s="2" t="str">
        <f t="shared" si="74"/>
        <v>M10</v>
      </c>
      <c r="D492" s="4">
        <v>1708392</v>
      </c>
      <c r="E492" s="4">
        <v>1654714</v>
      </c>
      <c r="F492" s="4">
        <v>53678</v>
      </c>
      <c r="G492" s="3">
        <v>3.1</v>
      </c>
      <c r="H492" s="5">
        <v>1703087</v>
      </c>
      <c r="I492" s="5">
        <v>1642192</v>
      </c>
      <c r="J492" s="5">
        <v>60895</v>
      </c>
      <c r="K492" s="18">
        <v>3.6</v>
      </c>
      <c r="M492" s="12">
        <f t="shared" si="79"/>
        <v>0</v>
      </c>
      <c r="O492" s="14"/>
      <c r="P492" s="6">
        <v>42644</v>
      </c>
      <c r="Q492" s="2">
        <f t="shared" si="75"/>
        <v>2016</v>
      </c>
      <c r="R492" s="2" t="str">
        <f t="shared" si="76"/>
        <v>M10</v>
      </c>
      <c r="S492" s="4">
        <v>1702903</v>
      </c>
      <c r="T492" s="4">
        <v>1648506</v>
      </c>
      <c r="U492" s="4">
        <v>54397</v>
      </c>
      <c r="V492" s="3">
        <v>3.2</v>
      </c>
      <c r="W492" s="5">
        <v>1697013</v>
      </c>
      <c r="X492" s="5">
        <v>1636173</v>
      </c>
      <c r="Y492" s="5">
        <v>60840</v>
      </c>
      <c r="Z492" s="3">
        <v>3.6</v>
      </c>
      <c r="AC492" s="6">
        <v>42644</v>
      </c>
      <c r="AD492" s="2">
        <f t="shared" si="77"/>
        <v>2016</v>
      </c>
      <c r="AE492" s="2" t="str">
        <f t="shared" si="78"/>
        <v>M10</v>
      </c>
      <c r="AF492" s="4">
        <f t="shared" si="65"/>
        <v>5489</v>
      </c>
      <c r="AG492" s="4">
        <f t="shared" si="66"/>
        <v>6208</v>
      </c>
      <c r="AH492" s="4">
        <f t="shared" si="67"/>
        <v>-719</v>
      </c>
      <c r="AI492" s="13">
        <f t="shared" si="68"/>
        <v>-0.10000000000000009</v>
      </c>
      <c r="AJ492" s="4">
        <f t="shared" si="69"/>
        <v>6074</v>
      </c>
      <c r="AK492" s="4">
        <f t="shared" si="70"/>
        <v>6019</v>
      </c>
      <c r="AL492" s="4">
        <f t="shared" si="71"/>
        <v>55</v>
      </c>
      <c r="AM492" s="13">
        <f t="shared" si="72"/>
        <v>0</v>
      </c>
    </row>
    <row r="493" spans="1:39" ht="15.75" thickTop="1">
      <c r="A493" s="6">
        <v>42675</v>
      </c>
      <c r="B493" s="2">
        <f t="shared" si="73"/>
        <v>2016</v>
      </c>
      <c r="C493" s="2" t="str">
        <f t="shared" si="74"/>
        <v>M11</v>
      </c>
      <c r="D493" s="4">
        <v>1691887</v>
      </c>
      <c r="E493" s="4">
        <v>1641479</v>
      </c>
      <c r="F493" s="4">
        <v>50408</v>
      </c>
      <c r="G493" s="3">
        <v>3</v>
      </c>
      <c r="H493" s="5">
        <v>1698894</v>
      </c>
      <c r="I493" s="5">
        <v>1639313</v>
      </c>
      <c r="J493" s="5">
        <v>59581</v>
      </c>
      <c r="K493" s="18">
        <v>3.5</v>
      </c>
      <c r="M493" s="12">
        <f t="shared" si="79"/>
        <v>0</v>
      </c>
      <c r="O493" s="14"/>
      <c r="P493" s="6">
        <v>42675</v>
      </c>
      <c r="Q493" s="2">
        <f t="shared" si="75"/>
        <v>2016</v>
      </c>
      <c r="R493" s="2" t="str">
        <f t="shared" si="76"/>
        <v>M11</v>
      </c>
      <c r="S493" s="4">
        <v>1691617</v>
      </c>
      <c r="T493" s="4">
        <v>1640695</v>
      </c>
      <c r="U493" s="4">
        <v>50922</v>
      </c>
      <c r="V493" s="3">
        <v>3</v>
      </c>
      <c r="W493" s="5">
        <v>1695296</v>
      </c>
      <c r="X493" s="5">
        <v>1635452</v>
      </c>
      <c r="Y493" s="5">
        <v>59844</v>
      </c>
      <c r="Z493" s="3">
        <v>3.5</v>
      </c>
      <c r="AC493" s="6">
        <v>42675</v>
      </c>
      <c r="AD493" s="2">
        <f t="shared" si="77"/>
        <v>2016</v>
      </c>
      <c r="AE493" s="2" t="str">
        <f t="shared" si="78"/>
        <v>M11</v>
      </c>
      <c r="AF493" s="4">
        <f t="shared" si="65"/>
        <v>270</v>
      </c>
      <c r="AG493" s="4">
        <f t="shared" si="66"/>
        <v>784</v>
      </c>
      <c r="AH493" s="4">
        <f t="shared" si="67"/>
        <v>-514</v>
      </c>
      <c r="AI493" s="13">
        <f t="shared" si="68"/>
        <v>0</v>
      </c>
      <c r="AJ493" s="4">
        <f t="shared" si="69"/>
        <v>3598</v>
      </c>
      <c r="AK493" s="4">
        <f t="shared" si="70"/>
        <v>3861</v>
      </c>
      <c r="AL493" s="4">
        <f t="shared" si="71"/>
        <v>-263</v>
      </c>
      <c r="AM493" s="13">
        <f t="shared" si="72"/>
        <v>0</v>
      </c>
    </row>
    <row r="494" spans="1:39" ht="15.75" thickTop="1">
      <c r="A494" s="6">
        <v>42705</v>
      </c>
      <c r="B494" s="2">
        <f t="shared" si="73"/>
        <v>2016</v>
      </c>
      <c r="C494" s="2" t="str">
        <f t="shared" si="74"/>
        <v>M12</v>
      </c>
      <c r="D494" s="4">
        <v>1682586</v>
      </c>
      <c r="E494" s="4">
        <v>1624584</v>
      </c>
      <c r="F494" s="4">
        <v>58002</v>
      </c>
      <c r="G494" s="3">
        <v>3.4</v>
      </c>
      <c r="H494" s="5">
        <v>1694792</v>
      </c>
      <c r="I494" s="5">
        <v>1636673</v>
      </c>
      <c r="J494" s="5">
        <v>58119</v>
      </c>
      <c r="K494" s="18">
        <v>3.4</v>
      </c>
      <c r="M494" s="12">
        <f t="shared" si="79"/>
        <v>0</v>
      </c>
      <c r="O494" s="14"/>
      <c r="P494" s="6">
        <v>42705</v>
      </c>
      <c r="Q494" s="2">
        <f t="shared" si="75"/>
        <v>2016</v>
      </c>
      <c r="R494" s="2" t="str">
        <f t="shared" si="76"/>
        <v>M12</v>
      </c>
      <c r="S494" s="4">
        <v>1684529</v>
      </c>
      <c r="T494" s="4">
        <v>1624199</v>
      </c>
      <c r="U494" s="4">
        <v>60330</v>
      </c>
      <c r="V494" s="3">
        <v>3.6</v>
      </c>
      <c r="W494" s="5">
        <v>1693623</v>
      </c>
      <c r="X494" s="5">
        <v>1634619</v>
      </c>
      <c r="Y494" s="5">
        <v>59004</v>
      </c>
      <c r="Z494" s="3">
        <v>3.5</v>
      </c>
      <c r="AC494" s="6">
        <v>42705</v>
      </c>
      <c r="AD494" s="2">
        <f t="shared" si="77"/>
        <v>2016</v>
      </c>
      <c r="AE494" s="2" t="str">
        <f t="shared" si="78"/>
        <v>M12</v>
      </c>
      <c r="AF494" s="4">
        <f t="shared" si="65"/>
        <v>-1943</v>
      </c>
      <c r="AG494" s="4">
        <f t="shared" si="66"/>
        <v>385</v>
      </c>
      <c r="AH494" s="4">
        <f t="shared" si="67"/>
        <v>-2328</v>
      </c>
      <c r="AI494" s="13">
        <f t="shared" si="68"/>
        <v>-0.20000000000000018</v>
      </c>
      <c r="AJ494" s="4">
        <f t="shared" si="69"/>
        <v>1169</v>
      </c>
      <c r="AK494" s="4">
        <f t="shared" si="70"/>
        <v>2054</v>
      </c>
      <c r="AL494" s="4">
        <f t="shared" si="71"/>
        <v>-885</v>
      </c>
      <c r="AM494" s="13">
        <f t="shared" si="72"/>
        <v>-0.10000000000000009</v>
      </c>
    </row>
    <row r="495" spans="1:39" ht="15.75" thickTop="1">
      <c r="A495" s="6">
        <v>42736</v>
      </c>
      <c r="B495" s="2">
        <f t="shared" si="73"/>
        <v>2017</v>
      </c>
      <c r="C495" s="2" t="str">
        <f t="shared" si="74"/>
        <v>M01</v>
      </c>
      <c r="D495" s="4">
        <v>1679580</v>
      </c>
      <c r="E495" s="4">
        <v>1606171</v>
      </c>
      <c r="F495" s="4">
        <v>73409</v>
      </c>
      <c r="G495" s="3">
        <v>4.4000000000000004</v>
      </c>
      <c r="H495" s="5">
        <v>1691889</v>
      </c>
      <c r="I495" s="5">
        <v>1635216</v>
      </c>
      <c r="J495" s="5">
        <v>56673</v>
      </c>
      <c r="K495" s="18">
        <v>3.3</v>
      </c>
      <c r="M495" s="12">
        <f t="shared" si="79"/>
        <v>0</v>
      </c>
      <c r="O495" s="14"/>
      <c r="P495" s="6">
        <v>42736</v>
      </c>
      <c r="Q495" s="2">
        <f t="shared" si="75"/>
        <v>2017</v>
      </c>
      <c r="R495" s="2" t="str">
        <f t="shared" si="76"/>
        <v>M01</v>
      </c>
      <c r="S495" s="4">
        <v>1681210</v>
      </c>
      <c r="T495" s="4">
        <v>1612351</v>
      </c>
      <c r="U495" s="4">
        <v>68859</v>
      </c>
      <c r="V495" s="3">
        <v>4.0999999999999996</v>
      </c>
      <c r="W495" s="5">
        <v>1693918</v>
      </c>
      <c r="X495" s="5">
        <v>1637027</v>
      </c>
      <c r="Y495" s="5">
        <v>56891</v>
      </c>
      <c r="Z495" s="3">
        <v>3.4</v>
      </c>
      <c r="AC495" s="6">
        <v>42736</v>
      </c>
      <c r="AD495" s="2">
        <f t="shared" si="77"/>
        <v>2017</v>
      </c>
      <c r="AE495" s="2" t="str">
        <f t="shared" si="78"/>
        <v>M01</v>
      </c>
      <c r="AF495" s="4">
        <f t="shared" si="65"/>
        <v>-1630</v>
      </c>
      <c r="AG495" s="4">
        <f t="shared" si="66"/>
        <v>-6180</v>
      </c>
      <c r="AH495" s="4">
        <f t="shared" si="67"/>
        <v>4550</v>
      </c>
      <c r="AI495" s="13">
        <f t="shared" si="68"/>
        <v>0.30000000000000071</v>
      </c>
      <c r="AJ495" s="4">
        <f t="shared" si="69"/>
        <v>-2029</v>
      </c>
      <c r="AK495" s="4">
        <f t="shared" si="70"/>
        <v>-1811</v>
      </c>
      <c r="AL495" s="4">
        <f t="shared" si="71"/>
        <v>-218</v>
      </c>
      <c r="AM495" s="13">
        <f t="shared" si="72"/>
        <v>-0.10000000000000009</v>
      </c>
    </row>
    <row r="496" spans="1:39" ht="15.75" thickTop="1">
      <c r="A496" s="6">
        <v>42767</v>
      </c>
      <c r="B496" s="2">
        <f t="shared" si="73"/>
        <v>2017</v>
      </c>
      <c r="C496" s="2" t="str">
        <f t="shared" si="74"/>
        <v>M02</v>
      </c>
      <c r="D496" s="4">
        <v>1689479</v>
      </c>
      <c r="E496" s="4">
        <v>1626549</v>
      </c>
      <c r="F496" s="4">
        <v>62930</v>
      </c>
      <c r="G496" s="3">
        <v>3.7</v>
      </c>
      <c r="H496" s="5">
        <v>1690683</v>
      </c>
      <c r="I496" s="5">
        <v>1635408</v>
      </c>
      <c r="J496" s="5">
        <v>55275</v>
      </c>
      <c r="K496" s="18">
        <v>3.3</v>
      </c>
      <c r="M496" s="12">
        <f t="shared" si="79"/>
        <v>0</v>
      </c>
      <c r="O496" s="14"/>
      <c r="P496" s="6">
        <v>42767</v>
      </c>
      <c r="Q496" s="2">
        <f t="shared" si="75"/>
        <v>2017</v>
      </c>
      <c r="R496" s="2" t="str">
        <f t="shared" si="76"/>
        <v>M02</v>
      </c>
      <c r="S496" s="4">
        <v>1686390</v>
      </c>
      <c r="T496" s="4">
        <v>1625795</v>
      </c>
      <c r="U496" s="4">
        <v>60595</v>
      </c>
      <c r="V496" s="3">
        <v>3.6</v>
      </c>
      <c r="W496" s="5">
        <v>1693567</v>
      </c>
      <c r="X496" s="5">
        <v>1639723</v>
      </c>
      <c r="Y496" s="5">
        <v>53844</v>
      </c>
      <c r="Z496" s="3">
        <v>3.2</v>
      </c>
      <c r="AC496" s="6">
        <v>42767</v>
      </c>
      <c r="AD496" s="2">
        <f t="shared" si="77"/>
        <v>2017</v>
      </c>
      <c r="AE496" s="2" t="str">
        <f t="shared" si="78"/>
        <v>M02</v>
      </c>
      <c r="AF496" s="4">
        <f t="shared" si="65"/>
        <v>3089</v>
      </c>
      <c r="AG496" s="4">
        <f t="shared" si="66"/>
        <v>754</v>
      </c>
      <c r="AH496" s="4">
        <f t="shared" si="67"/>
        <v>2335</v>
      </c>
      <c r="AI496" s="13">
        <f t="shared" si="68"/>
        <v>0.10000000000000009</v>
      </c>
      <c r="AJ496" s="4">
        <f t="shared" si="69"/>
        <v>-2884</v>
      </c>
      <c r="AK496" s="4">
        <f t="shared" si="70"/>
        <v>-4315</v>
      </c>
      <c r="AL496" s="4">
        <f t="shared" si="71"/>
        <v>1431</v>
      </c>
      <c r="AM496" s="13">
        <f t="shared" si="72"/>
        <v>9.9999999999999645E-2</v>
      </c>
    </row>
    <row r="497" spans="1:39" ht="15.75" thickTop="1">
      <c r="A497" s="6">
        <v>42795</v>
      </c>
      <c r="B497" s="2">
        <f t="shared" si="73"/>
        <v>2017</v>
      </c>
      <c r="C497" s="2" t="str">
        <f t="shared" si="74"/>
        <v>M03</v>
      </c>
      <c r="D497" s="4">
        <v>1687309</v>
      </c>
      <c r="E497" s="4">
        <v>1629192</v>
      </c>
      <c r="F497" s="4">
        <v>58117</v>
      </c>
      <c r="G497" s="3">
        <v>3.4</v>
      </c>
      <c r="H497" s="5">
        <v>1690865</v>
      </c>
      <c r="I497" s="5">
        <v>1636792</v>
      </c>
      <c r="J497" s="5">
        <v>54073</v>
      </c>
      <c r="K497" s="18">
        <v>3.2</v>
      </c>
      <c r="M497" s="12">
        <f t="shared" si="79"/>
        <v>0</v>
      </c>
      <c r="O497" s="14"/>
      <c r="P497" s="6">
        <v>42795</v>
      </c>
      <c r="Q497" s="2">
        <f t="shared" si="75"/>
        <v>2017</v>
      </c>
      <c r="R497" s="2" t="str">
        <f t="shared" si="76"/>
        <v>M03</v>
      </c>
      <c r="S497" s="4">
        <v>1685521</v>
      </c>
      <c r="T497" s="4">
        <v>1628179</v>
      </c>
      <c r="U497" s="4">
        <v>57342</v>
      </c>
      <c r="V497" s="3">
        <v>3.4</v>
      </c>
      <c r="W497" s="5">
        <v>1692245</v>
      </c>
      <c r="X497" s="5">
        <v>1640193</v>
      </c>
      <c r="Y497" s="5">
        <v>52052</v>
      </c>
      <c r="Z497" s="3">
        <v>3.1</v>
      </c>
      <c r="AC497" s="6">
        <v>42795</v>
      </c>
      <c r="AD497" s="2">
        <f t="shared" si="77"/>
        <v>2017</v>
      </c>
      <c r="AE497" s="2" t="str">
        <f t="shared" si="78"/>
        <v>M03</v>
      </c>
      <c r="AF497" s="4">
        <f t="shared" si="65"/>
        <v>1788</v>
      </c>
      <c r="AG497" s="4">
        <f t="shared" si="66"/>
        <v>1013</v>
      </c>
      <c r="AH497" s="4">
        <f t="shared" si="67"/>
        <v>775</v>
      </c>
      <c r="AI497" s="13">
        <f t="shared" si="68"/>
        <v>0</v>
      </c>
      <c r="AJ497" s="4">
        <f t="shared" si="69"/>
        <v>-1380</v>
      </c>
      <c r="AK497" s="4">
        <f t="shared" si="70"/>
        <v>-3401</v>
      </c>
      <c r="AL497" s="4">
        <f t="shared" si="71"/>
        <v>2021</v>
      </c>
      <c r="AM497" s="13">
        <f t="shared" si="72"/>
        <v>0.10000000000000009</v>
      </c>
    </row>
    <row r="498" spans="1:39" ht="15.75" thickTop="1">
      <c r="A498" s="6">
        <v>42826</v>
      </c>
      <c r="B498" s="2">
        <f t="shared" si="73"/>
        <v>2017</v>
      </c>
      <c r="C498" s="2" t="str">
        <f t="shared" si="74"/>
        <v>M04</v>
      </c>
      <c r="D498" s="4">
        <v>1693464</v>
      </c>
      <c r="E498" s="4">
        <v>1646453</v>
      </c>
      <c r="F498" s="4">
        <v>47011</v>
      </c>
      <c r="G498" s="3">
        <v>2.8</v>
      </c>
      <c r="H498" s="5">
        <v>1692030</v>
      </c>
      <c r="I498" s="5">
        <v>1638792</v>
      </c>
      <c r="J498" s="5">
        <v>53238</v>
      </c>
      <c r="K498" s="18">
        <v>3.1</v>
      </c>
      <c r="M498" s="12">
        <f t="shared" si="79"/>
        <v>0</v>
      </c>
      <c r="O498" s="14"/>
      <c r="P498" s="6">
        <v>42826</v>
      </c>
      <c r="Q498" s="2">
        <f t="shared" si="75"/>
        <v>2017</v>
      </c>
      <c r="R498" s="2" t="str">
        <f t="shared" si="76"/>
        <v>M04</v>
      </c>
      <c r="S498" s="4">
        <v>1686689</v>
      </c>
      <c r="T498" s="4">
        <v>1637556</v>
      </c>
      <c r="U498" s="4">
        <v>49133</v>
      </c>
      <c r="V498" s="3">
        <v>2.9</v>
      </c>
      <c r="W498" s="5">
        <v>1691964</v>
      </c>
      <c r="X498" s="5">
        <v>1639765</v>
      </c>
      <c r="Y498" s="5">
        <v>52199</v>
      </c>
      <c r="Z498" s="3">
        <v>3.1</v>
      </c>
      <c r="AC498" s="6">
        <v>42826</v>
      </c>
      <c r="AD498" s="2">
        <f t="shared" si="77"/>
        <v>2017</v>
      </c>
      <c r="AE498" s="2" t="str">
        <f t="shared" si="78"/>
        <v>M04</v>
      </c>
      <c r="AF498" s="4">
        <f t="shared" si="65"/>
        <v>6775</v>
      </c>
      <c r="AG498" s="4">
        <f t="shared" si="66"/>
        <v>8897</v>
      </c>
      <c r="AH498" s="4">
        <f t="shared" si="67"/>
        <v>-2122</v>
      </c>
      <c r="AI498" s="13">
        <f t="shared" si="68"/>
        <v>-0.10000000000000009</v>
      </c>
      <c r="AJ498" s="4">
        <f t="shared" si="69"/>
        <v>66</v>
      </c>
      <c r="AK498" s="4">
        <f t="shared" si="70"/>
        <v>-973</v>
      </c>
      <c r="AL498" s="4">
        <f t="shared" si="71"/>
        <v>1039</v>
      </c>
      <c r="AM498" s="13">
        <f t="shared" si="72"/>
        <v>0</v>
      </c>
    </row>
    <row r="499" spans="1:39" ht="15.75" thickTop="1">
      <c r="A499" s="6">
        <v>42856</v>
      </c>
      <c r="B499" s="2">
        <f t="shared" si="73"/>
        <v>2017</v>
      </c>
      <c r="C499" s="2" t="str">
        <f t="shared" si="74"/>
        <v>M05</v>
      </c>
      <c r="D499" s="4">
        <v>1687636</v>
      </c>
      <c r="E499" s="4">
        <v>1638693</v>
      </c>
      <c r="F499" s="4">
        <v>48943</v>
      </c>
      <c r="G499" s="3">
        <v>2.9</v>
      </c>
      <c r="H499" s="5">
        <v>1693382</v>
      </c>
      <c r="I499" s="5">
        <v>1640676</v>
      </c>
      <c r="J499" s="5">
        <v>52706</v>
      </c>
      <c r="K499" s="18">
        <v>3.1</v>
      </c>
      <c r="M499" s="12">
        <f t="shared" si="79"/>
        <v>0</v>
      </c>
      <c r="O499" s="14"/>
      <c r="P499" s="6">
        <v>42856</v>
      </c>
      <c r="Q499" s="2">
        <f t="shared" si="75"/>
        <v>2017</v>
      </c>
      <c r="R499" s="2" t="str">
        <f t="shared" si="76"/>
        <v>M05</v>
      </c>
      <c r="S499" s="4">
        <v>1680290</v>
      </c>
      <c r="T499" s="4">
        <v>1631386</v>
      </c>
      <c r="U499" s="4">
        <v>48904</v>
      </c>
      <c r="V499" s="3">
        <v>2.9</v>
      </c>
      <c r="W499" s="5">
        <v>1689081</v>
      </c>
      <c r="X499" s="5">
        <v>1635989</v>
      </c>
      <c r="Y499" s="5">
        <v>53092</v>
      </c>
      <c r="Z499" s="3">
        <v>3.1</v>
      </c>
      <c r="AC499" s="6">
        <v>42856</v>
      </c>
      <c r="AD499" s="2">
        <f t="shared" si="77"/>
        <v>2017</v>
      </c>
      <c r="AE499" s="2" t="str">
        <f t="shared" si="78"/>
        <v>M05</v>
      </c>
      <c r="AF499" s="4">
        <f t="shared" si="65"/>
        <v>7346</v>
      </c>
      <c r="AG499" s="4">
        <f t="shared" si="66"/>
        <v>7307</v>
      </c>
      <c r="AH499" s="4">
        <f t="shared" si="67"/>
        <v>39</v>
      </c>
      <c r="AI499" s="13">
        <f t="shared" si="68"/>
        <v>0</v>
      </c>
      <c r="AJ499" s="4">
        <f t="shared" si="69"/>
        <v>4301</v>
      </c>
      <c r="AK499" s="4">
        <f t="shared" si="70"/>
        <v>4687</v>
      </c>
      <c r="AL499" s="4">
        <f t="shared" si="71"/>
        <v>-386</v>
      </c>
      <c r="AM499" s="13">
        <f t="shared" si="72"/>
        <v>0</v>
      </c>
    </row>
    <row r="500" spans="1:39" ht="15.75" thickTop="1">
      <c r="A500" s="6">
        <v>42887</v>
      </c>
      <c r="B500" s="2">
        <f t="shared" si="73"/>
        <v>2017</v>
      </c>
      <c r="C500" s="2" t="str">
        <f t="shared" si="74"/>
        <v>M06</v>
      </c>
      <c r="D500" s="4">
        <v>1708407</v>
      </c>
      <c r="E500" s="4">
        <v>1655084</v>
      </c>
      <c r="F500" s="4">
        <v>53323</v>
      </c>
      <c r="G500" s="3">
        <v>3.1</v>
      </c>
      <c r="H500" s="5">
        <v>1694172</v>
      </c>
      <c r="I500" s="5">
        <v>1641771</v>
      </c>
      <c r="J500" s="5">
        <v>52401</v>
      </c>
      <c r="K500" s="18">
        <v>3.1</v>
      </c>
      <c r="M500" s="12">
        <f t="shared" si="79"/>
        <v>0</v>
      </c>
      <c r="O500" s="14"/>
      <c r="P500" s="6">
        <v>42887</v>
      </c>
      <c r="Q500" s="2">
        <f t="shared" si="75"/>
        <v>2017</v>
      </c>
      <c r="R500" s="2" t="str">
        <f t="shared" si="76"/>
        <v>M06</v>
      </c>
      <c r="S500" s="4">
        <v>1702630</v>
      </c>
      <c r="T500" s="4">
        <v>1647820</v>
      </c>
      <c r="U500" s="4">
        <v>54810</v>
      </c>
      <c r="V500" s="3">
        <v>3.2</v>
      </c>
      <c r="W500" s="5">
        <v>1686106</v>
      </c>
      <c r="X500" s="5">
        <v>1632370</v>
      </c>
      <c r="Y500" s="5">
        <v>53736</v>
      </c>
      <c r="Z500" s="3">
        <v>3.2</v>
      </c>
      <c r="AC500" s="6">
        <v>42887</v>
      </c>
      <c r="AD500" s="2">
        <f t="shared" si="77"/>
        <v>2017</v>
      </c>
      <c r="AE500" s="2" t="str">
        <f t="shared" si="78"/>
        <v>M06</v>
      </c>
      <c r="AF500" s="4">
        <f t="shared" si="65"/>
        <v>5777</v>
      </c>
      <c r="AG500" s="4">
        <f t="shared" si="66"/>
        <v>7264</v>
      </c>
      <c r="AH500" s="4">
        <f t="shared" si="67"/>
        <v>-1487</v>
      </c>
      <c r="AI500" s="13">
        <f t="shared" si="68"/>
        <v>-0.10000000000000009</v>
      </c>
      <c r="AJ500" s="4">
        <f t="shared" si="69"/>
        <v>8066</v>
      </c>
      <c r="AK500" s="4">
        <f t="shared" si="70"/>
        <v>9401</v>
      </c>
      <c r="AL500" s="4">
        <f t="shared" si="71"/>
        <v>-1335</v>
      </c>
      <c r="AM500" s="13">
        <f t="shared" si="72"/>
        <v>-0.10000000000000009</v>
      </c>
    </row>
    <row r="501" spans="1:39" ht="15.75" thickTop="1">
      <c r="A501" s="6">
        <v>42917</v>
      </c>
      <c r="B501" s="2">
        <f t="shared" si="73"/>
        <v>2017</v>
      </c>
      <c r="C501" s="2" t="str">
        <f t="shared" si="74"/>
        <v>M07</v>
      </c>
      <c r="D501" s="4">
        <v>1710227</v>
      </c>
      <c r="E501" s="4">
        <v>1655667</v>
      </c>
      <c r="F501" s="4">
        <v>54560</v>
      </c>
      <c r="G501" s="3">
        <v>3.2</v>
      </c>
      <c r="H501" s="5">
        <v>1694106</v>
      </c>
      <c r="I501" s="5">
        <v>1641910</v>
      </c>
      <c r="J501" s="5">
        <v>52196</v>
      </c>
      <c r="K501" s="18">
        <v>3.1</v>
      </c>
      <c r="M501" s="12">
        <f t="shared" si="79"/>
        <v>0</v>
      </c>
      <c r="O501" s="14"/>
      <c r="P501" s="6">
        <v>42917</v>
      </c>
      <c r="Q501" s="2">
        <f t="shared" si="75"/>
        <v>2017</v>
      </c>
      <c r="R501" s="2" t="str">
        <f t="shared" si="76"/>
        <v>M07</v>
      </c>
      <c r="S501" s="4">
        <v>1704341</v>
      </c>
      <c r="T501" s="4">
        <v>1651037</v>
      </c>
      <c r="U501" s="4">
        <v>53304</v>
      </c>
      <c r="V501" s="3">
        <v>3.1</v>
      </c>
      <c r="W501" s="5">
        <v>1682557</v>
      </c>
      <c r="X501" s="5">
        <v>1628057</v>
      </c>
      <c r="Y501" s="5">
        <v>54500</v>
      </c>
      <c r="Z501" s="3">
        <v>3.2</v>
      </c>
      <c r="AC501" s="6">
        <v>42917</v>
      </c>
      <c r="AD501" s="2">
        <f t="shared" si="77"/>
        <v>2017</v>
      </c>
      <c r="AE501" s="2" t="str">
        <f t="shared" si="78"/>
        <v>M07</v>
      </c>
      <c r="AF501" s="4">
        <f t="shared" si="65"/>
        <v>5886</v>
      </c>
      <c r="AG501" s="4">
        <f t="shared" si="66"/>
        <v>4630</v>
      </c>
      <c r="AH501" s="4">
        <f t="shared" si="67"/>
        <v>1256</v>
      </c>
      <c r="AI501" s="13">
        <f t="shared" si="68"/>
        <v>0.10000000000000009</v>
      </c>
      <c r="AJ501" s="4">
        <f t="shared" si="69"/>
        <v>11549</v>
      </c>
      <c r="AK501" s="4">
        <f t="shared" si="70"/>
        <v>13853</v>
      </c>
      <c r="AL501" s="4">
        <f t="shared" si="71"/>
        <v>-2304</v>
      </c>
      <c r="AM501" s="13">
        <f t="shared" si="72"/>
        <v>-0.10000000000000009</v>
      </c>
    </row>
    <row r="502" spans="1:39" ht="15.75" thickTop="1">
      <c r="A502" s="6">
        <v>42948</v>
      </c>
      <c r="B502" s="2">
        <f t="shared" si="73"/>
        <v>2017</v>
      </c>
      <c r="C502" s="2" t="str">
        <f t="shared" si="74"/>
        <v>M08</v>
      </c>
      <c r="D502" s="4">
        <v>1691227</v>
      </c>
      <c r="E502" s="4">
        <v>1637785</v>
      </c>
      <c r="F502" s="4">
        <v>53442</v>
      </c>
      <c r="G502" s="3">
        <v>3.2</v>
      </c>
      <c r="H502" s="5">
        <v>1693072</v>
      </c>
      <c r="I502" s="5">
        <v>1641271</v>
      </c>
      <c r="J502" s="5">
        <v>51801</v>
      </c>
      <c r="K502" s="18">
        <v>3.1</v>
      </c>
      <c r="M502" s="12">
        <f t="shared" si="79"/>
        <v>0</v>
      </c>
      <c r="O502" s="14"/>
      <c r="P502" s="6">
        <v>42948</v>
      </c>
      <c r="Q502" s="2">
        <f t="shared" si="75"/>
        <v>2017</v>
      </c>
      <c r="R502" s="2" t="str">
        <f t="shared" si="76"/>
        <v>M08</v>
      </c>
      <c r="S502" s="4">
        <v>1688288</v>
      </c>
      <c r="T502" s="4">
        <v>1633114</v>
      </c>
      <c r="U502" s="4">
        <v>55174</v>
      </c>
      <c r="V502" s="3">
        <v>3.3</v>
      </c>
      <c r="W502" s="5">
        <v>1683061</v>
      </c>
      <c r="X502" s="5">
        <v>1627780</v>
      </c>
      <c r="Y502" s="5">
        <v>55281</v>
      </c>
      <c r="Z502" s="3">
        <v>3.3</v>
      </c>
      <c r="AC502" s="6">
        <v>42948</v>
      </c>
      <c r="AD502" s="2">
        <f t="shared" si="77"/>
        <v>2017</v>
      </c>
      <c r="AE502" s="2" t="str">
        <f t="shared" si="78"/>
        <v>M08</v>
      </c>
      <c r="AF502" s="4">
        <f t="shared" si="65"/>
        <v>2939</v>
      </c>
      <c r="AG502" s="4">
        <f t="shared" si="66"/>
        <v>4671</v>
      </c>
      <c r="AH502" s="4">
        <f t="shared" si="67"/>
        <v>-1732</v>
      </c>
      <c r="AI502" s="13">
        <f t="shared" si="68"/>
        <v>-9.9999999999999645E-2</v>
      </c>
      <c r="AJ502" s="4">
        <f t="shared" si="69"/>
        <v>10011</v>
      </c>
      <c r="AK502" s="4">
        <f t="shared" si="70"/>
        <v>13491</v>
      </c>
      <c r="AL502" s="4">
        <f t="shared" si="71"/>
        <v>-3480</v>
      </c>
      <c r="AM502" s="13">
        <f t="shared" si="72"/>
        <v>-0.19999999999999973</v>
      </c>
    </row>
    <row r="503" spans="1:39" ht="15.75" thickTop="1">
      <c r="A503" s="6">
        <v>42979</v>
      </c>
      <c r="B503" s="2">
        <f t="shared" si="73"/>
        <v>2017</v>
      </c>
      <c r="C503" s="2" t="str">
        <f t="shared" si="74"/>
        <v>M09</v>
      </c>
      <c r="D503" s="4">
        <v>1697314</v>
      </c>
      <c r="E503" s="4">
        <v>1652051</v>
      </c>
      <c r="F503" s="4">
        <v>45263</v>
      </c>
      <c r="G503" s="3">
        <v>2.7</v>
      </c>
      <c r="H503" s="5">
        <v>1691448</v>
      </c>
      <c r="I503" s="5">
        <v>1640300</v>
      </c>
      <c r="J503" s="5">
        <v>51148</v>
      </c>
      <c r="K503" s="18">
        <v>3</v>
      </c>
      <c r="M503" s="12">
        <f t="shared" si="79"/>
        <v>0</v>
      </c>
      <c r="O503" s="14"/>
      <c r="P503" s="6">
        <v>42979</v>
      </c>
      <c r="Q503" s="2">
        <f t="shared" si="75"/>
        <v>2017</v>
      </c>
      <c r="R503" s="2" t="str">
        <f t="shared" si="76"/>
        <v>M09</v>
      </c>
      <c r="S503" s="4">
        <v>1688336</v>
      </c>
      <c r="T503" s="4">
        <v>1637987</v>
      </c>
      <c r="U503" s="4">
        <v>50349</v>
      </c>
      <c r="V503" s="3">
        <v>3</v>
      </c>
      <c r="W503" s="5">
        <v>1686979</v>
      </c>
      <c r="X503" s="5">
        <v>1632299</v>
      </c>
      <c r="Y503" s="5">
        <v>54680</v>
      </c>
      <c r="Z503" s="3">
        <v>3.2</v>
      </c>
      <c r="AC503" s="6">
        <v>42979</v>
      </c>
      <c r="AD503" s="2">
        <f t="shared" si="77"/>
        <v>2017</v>
      </c>
      <c r="AE503" s="2" t="str">
        <f t="shared" si="78"/>
        <v>M09</v>
      </c>
      <c r="AF503" s="4">
        <f t="shared" si="65"/>
        <v>8978</v>
      </c>
      <c r="AG503" s="4">
        <f t="shared" si="66"/>
        <v>14064</v>
      </c>
      <c r="AH503" s="4">
        <f t="shared" si="67"/>
        <v>-5086</v>
      </c>
      <c r="AI503" s="13">
        <f t="shared" si="68"/>
        <v>-0.29999999999999982</v>
      </c>
      <c r="AJ503" s="4">
        <f t="shared" si="69"/>
        <v>4469</v>
      </c>
      <c r="AK503" s="4">
        <f t="shared" si="70"/>
        <v>8001</v>
      </c>
      <c r="AL503" s="4">
        <f t="shared" si="71"/>
        <v>-3532</v>
      </c>
      <c r="AM503" s="13">
        <f t="shared" si="72"/>
        <v>-0.20000000000000018</v>
      </c>
    </row>
    <row r="504" spans="1:39" ht="15.75" thickTop="1">
      <c r="A504" s="6">
        <v>43009</v>
      </c>
      <c r="B504" s="2">
        <f t="shared" si="73"/>
        <v>2017</v>
      </c>
      <c r="C504" s="2" t="str">
        <f t="shared" si="74"/>
        <v>M10</v>
      </c>
      <c r="D504" s="4">
        <v>1690333</v>
      </c>
      <c r="E504" s="4">
        <v>1650395</v>
      </c>
      <c r="F504" s="4">
        <v>39938</v>
      </c>
      <c r="G504" s="3">
        <v>2.4</v>
      </c>
      <c r="H504" s="5">
        <v>1689899</v>
      </c>
      <c r="I504" s="5">
        <v>1639620</v>
      </c>
      <c r="J504" s="5">
        <v>50279</v>
      </c>
      <c r="K504" s="18">
        <v>3</v>
      </c>
      <c r="M504" s="12">
        <f t="shared" si="79"/>
        <v>0</v>
      </c>
      <c r="O504" s="14"/>
      <c r="P504" s="6">
        <v>43009</v>
      </c>
      <c r="Q504" s="2">
        <f t="shared" si="75"/>
        <v>2017</v>
      </c>
      <c r="R504" s="2" t="str">
        <f t="shared" si="76"/>
        <v>M10</v>
      </c>
      <c r="S504" s="4">
        <v>1685910</v>
      </c>
      <c r="T504" s="4">
        <v>1646202</v>
      </c>
      <c r="U504" s="4">
        <v>39708</v>
      </c>
      <c r="V504" s="3">
        <v>2.4</v>
      </c>
      <c r="W504" s="5">
        <v>1686580</v>
      </c>
      <c r="X504" s="5">
        <v>1635606</v>
      </c>
      <c r="Y504" s="5">
        <v>50974</v>
      </c>
      <c r="Z504" s="3">
        <v>3</v>
      </c>
      <c r="AC504" s="6">
        <v>43009</v>
      </c>
      <c r="AD504" s="2">
        <f t="shared" si="77"/>
        <v>2017</v>
      </c>
      <c r="AE504" s="2" t="str">
        <f t="shared" si="78"/>
        <v>M10</v>
      </c>
      <c r="AF504" s="4">
        <f t="shared" si="65"/>
        <v>4423</v>
      </c>
      <c r="AG504" s="4">
        <f t="shared" si="66"/>
        <v>4193</v>
      </c>
      <c r="AH504" s="4">
        <f t="shared" si="67"/>
        <v>230</v>
      </c>
      <c r="AI504" s="13">
        <f t="shared" si="68"/>
        <v>0</v>
      </c>
      <c r="AJ504" s="4">
        <f t="shared" si="69"/>
        <v>3319</v>
      </c>
      <c r="AK504" s="4">
        <f t="shared" si="70"/>
        <v>4014</v>
      </c>
      <c r="AL504" s="4">
        <f t="shared" si="71"/>
        <v>-695</v>
      </c>
      <c r="AM504" s="13">
        <f t="shared" si="72"/>
        <v>0</v>
      </c>
    </row>
    <row r="505" spans="1:39" ht="15.75" thickTop="1">
      <c r="A505" s="6">
        <v>43040</v>
      </c>
      <c r="B505" s="2">
        <f t="shared" si="73"/>
        <v>2017</v>
      </c>
      <c r="C505" s="2" t="str">
        <f t="shared" si="74"/>
        <v>M11</v>
      </c>
      <c r="D505" s="4">
        <v>1683733</v>
      </c>
      <c r="E505" s="4">
        <v>1641234</v>
      </c>
      <c r="F505" s="4">
        <v>42499</v>
      </c>
      <c r="G505" s="3">
        <v>2.5</v>
      </c>
      <c r="H505" s="5">
        <v>1688795</v>
      </c>
      <c r="I505" s="5">
        <v>1639458</v>
      </c>
      <c r="J505" s="5">
        <v>49337</v>
      </c>
      <c r="K505" s="18">
        <v>2.9</v>
      </c>
      <c r="M505" s="12">
        <f t="shared" si="79"/>
        <v>0</v>
      </c>
      <c r="O505" s="14"/>
      <c r="P505" s="6">
        <v>43040</v>
      </c>
      <c r="Q505" s="2">
        <f t="shared" si="75"/>
        <v>2017</v>
      </c>
      <c r="R505" s="2" t="str">
        <f t="shared" si="76"/>
        <v>M11</v>
      </c>
      <c r="S505" s="4">
        <v>1679905</v>
      </c>
      <c r="T505" s="4">
        <v>1637261</v>
      </c>
      <c r="U505" s="4">
        <v>42644</v>
      </c>
      <c r="V505" s="3">
        <v>2.5</v>
      </c>
      <c r="W505" s="5">
        <v>1686701</v>
      </c>
      <c r="X505" s="5">
        <v>1637580</v>
      </c>
      <c r="Y505" s="5">
        <v>49121</v>
      </c>
      <c r="Z505" s="3">
        <v>2.9</v>
      </c>
      <c r="AC505" s="6">
        <v>43040</v>
      </c>
      <c r="AD505" s="2">
        <f t="shared" si="77"/>
        <v>2017</v>
      </c>
      <c r="AE505" s="2" t="str">
        <f t="shared" si="78"/>
        <v>M11</v>
      </c>
      <c r="AF505" s="4">
        <f t="shared" si="65"/>
        <v>3828</v>
      </c>
      <c r="AG505" s="4">
        <f t="shared" si="66"/>
        <v>3973</v>
      </c>
      <c r="AH505" s="4">
        <f t="shared" si="67"/>
        <v>-145</v>
      </c>
      <c r="AI505" s="13">
        <f t="shared" si="68"/>
        <v>0</v>
      </c>
      <c r="AJ505" s="4">
        <f t="shared" si="69"/>
        <v>2094</v>
      </c>
      <c r="AK505" s="4">
        <f t="shared" si="70"/>
        <v>1878</v>
      </c>
      <c r="AL505" s="4">
        <f t="shared" si="71"/>
        <v>216</v>
      </c>
      <c r="AM505" s="13">
        <f t="shared" si="72"/>
        <v>0</v>
      </c>
    </row>
    <row r="506" spans="1:39">
      <c r="A506" s="6">
        <v>43070</v>
      </c>
      <c r="B506" s="2">
        <f t="shared" si="73"/>
        <v>2017</v>
      </c>
      <c r="C506" s="2" t="str">
        <f t="shared" si="74"/>
        <v>M12</v>
      </c>
      <c r="D506" s="4">
        <v>1679363</v>
      </c>
      <c r="E506" s="4">
        <v>1632006</v>
      </c>
      <c r="F506" s="4">
        <v>47357</v>
      </c>
      <c r="G506" s="3">
        <v>2.8</v>
      </c>
      <c r="H506" s="5">
        <v>1688678</v>
      </c>
      <c r="I506" s="5">
        <v>1640345</v>
      </c>
      <c r="J506" s="5">
        <v>48333</v>
      </c>
      <c r="K506" s="18">
        <v>2.9</v>
      </c>
      <c r="M506" s="12">
        <f t="shared" si="79"/>
        <v>0</v>
      </c>
      <c r="O506" s="14"/>
      <c r="P506" s="6">
        <v>43070</v>
      </c>
      <c r="Q506" s="2">
        <f t="shared" si="75"/>
        <v>2017</v>
      </c>
      <c r="R506" s="2" t="str">
        <f t="shared" si="76"/>
        <v>M12</v>
      </c>
      <c r="S506" s="4">
        <v>1669980</v>
      </c>
      <c r="T506" s="4">
        <v>1622425</v>
      </c>
      <c r="U506" s="4">
        <v>47555</v>
      </c>
      <c r="V506" s="3">
        <v>2.8</v>
      </c>
      <c r="W506" s="5">
        <v>1684799</v>
      </c>
      <c r="X506" s="5">
        <v>1637789</v>
      </c>
      <c r="Y506" s="5">
        <v>47010</v>
      </c>
      <c r="Z506" s="3">
        <v>2.8</v>
      </c>
      <c r="AC506" s="6">
        <v>43070</v>
      </c>
      <c r="AD506" s="2">
        <f t="shared" si="77"/>
        <v>2017</v>
      </c>
      <c r="AE506" s="2" t="str">
        <f t="shared" si="78"/>
        <v>M12</v>
      </c>
      <c r="AF506" s="4">
        <f t="shared" si="65"/>
        <v>9383</v>
      </c>
      <c r="AG506" s="4">
        <f t="shared" si="66"/>
        <v>9581</v>
      </c>
      <c r="AH506" s="4">
        <f t="shared" si="67"/>
        <v>-198</v>
      </c>
      <c r="AI506" s="13">
        <f t="shared" si="68"/>
        <v>0</v>
      </c>
      <c r="AJ506" s="4">
        <f t="shared" si="69"/>
        <v>3879</v>
      </c>
      <c r="AK506" s="4">
        <f t="shared" si="70"/>
        <v>2556</v>
      </c>
      <c r="AL506" s="4">
        <f t="shared" si="71"/>
        <v>1323</v>
      </c>
      <c r="AM506" s="13">
        <f t="shared" si="72"/>
        <v>0.10000000000000009</v>
      </c>
    </row>
    <row r="507" spans="1:39">
      <c r="A507" s="6">
        <v>43101</v>
      </c>
      <c r="B507" s="2">
        <f t="shared" si="73"/>
        <v>2018</v>
      </c>
      <c r="C507" s="2" t="str">
        <f t="shared" si="74"/>
        <v>M01</v>
      </c>
      <c r="D507" s="4">
        <v>1680010</v>
      </c>
      <c r="E507" s="4">
        <v>1617548</v>
      </c>
      <c r="F507" s="4">
        <v>62462</v>
      </c>
      <c r="G507" s="3">
        <v>3.7</v>
      </c>
      <c r="H507" s="5">
        <v>1690271</v>
      </c>
      <c r="I507" s="5">
        <v>1642992</v>
      </c>
      <c r="J507" s="5">
        <v>47279</v>
      </c>
      <c r="K507" s="18">
        <v>2.8</v>
      </c>
      <c r="M507" s="12">
        <f t="shared" si="79"/>
        <v>0</v>
      </c>
      <c r="O507" s="14"/>
    </row>
    <row r="508" spans="1:39">
      <c r="A508" s="6">
        <v>43132</v>
      </c>
      <c r="B508" s="2">
        <f t="shared" si="73"/>
        <v>2018</v>
      </c>
      <c r="C508" s="2" t="str">
        <f t="shared" si="74"/>
        <v>M02</v>
      </c>
      <c r="D508" s="4">
        <v>1698244</v>
      </c>
      <c r="E508" s="4">
        <v>1643696</v>
      </c>
      <c r="F508" s="4">
        <v>54548</v>
      </c>
      <c r="G508" s="3">
        <v>3.2</v>
      </c>
      <c r="H508" s="5">
        <v>1693853</v>
      </c>
      <c r="I508" s="5">
        <v>1647615</v>
      </c>
      <c r="J508" s="5">
        <v>46238</v>
      </c>
      <c r="K508" s="18">
        <v>2.7</v>
      </c>
      <c r="M508" s="12">
        <f t="shared" si="79"/>
        <v>0</v>
      </c>
      <c r="O508" s="14"/>
    </row>
    <row r="509" spans="1:39">
      <c r="A509" s="6">
        <v>43160</v>
      </c>
      <c r="B509" s="2">
        <f t="shared" si="73"/>
        <v>2018</v>
      </c>
      <c r="C509" s="2" t="str">
        <f t="shared" si="74"/>
        <v>M03</v>
      </c>
      <c r="D509" s="4">
        <v>1692828</v>
      </c>
      <c r="E509" s="4">
        <v>1642222</v>
      </c>
      <c r="F509" s="4">
        <v>50606</v>
      </c>
      <c r="G509" s="3">
        <v>3</v>
      </c>
      <c r="H509" s="5">
        <v>1698663</v>
      </c>
      <c r="I509" s="5">
        <v>1653481</v>
      </c>
      <c r="J509" s="5">
        <v>45182</v>
      </c>
      <c r="K509" s="18">
        <v>2.7</v>
      </c>
      <c r="M509" s="12">
        <f t="shared" si="79"/>
        <v>0</v>
      </c>
      <c r="O509" s="14"/>
    </row>
    <row r="510" spans="1:39">
      <c r="A510" s="6">
        <v>43191</v>
      </c>
      <c r="B510" s="2">
        <f t="shared" si="73"/>
        <v>2018</v>
      </c>
      <c r="C510" s="2" t="str">
        <f t="shared" si="74"/>
        <v>M04</v>
      </c>
      <c r="D510" s="4">
        <v>1695463</v>
      </c>
      <c r="E510" s="4">
        <v>1655259</v>
      </c>
      <c r="F510" s="4">
        <v>40204</v>
      </c>
      <c r="G510" s="3">
        <v>2.4</v>
      </c>
      <c r="H510" s="5">
        <v>1703146</v>
      </c>
      <c r="I510" s="5">
        <v>1659036</v>
      </c>
      <c r="J510" s="5">
        <v>44110</v>
      </c>
      <c r="K510" s="18">
        <v>2.6</v>
      </c>
      <c r="M510" s="12">
        <f t="shared" si="79"/>
        <v>0</v>
      </c>
      <c r="O510" s="14"/>
    </row>
    <row r="511" spans="1:39">
      <c r="A511" s="6">
        <v>43221</v>
      </c>
      <c r="B511" s="2">
        <f t="shared" si="73"/>
        <v>2018</v>
      </c>
      <c r="C511" s="2" t="str">
        <f t="shared" si="74"/>
        <v>M05</v>
      </c>
      <c r="D511" s="4">
        <v>1704928</v>
      </c>
      <c r="E511" s="4">
        <v>1667227</v>
      </c>
      <c r="F511" s="4">
        <v>37701</v>
      </c>
      <c r="G511" s="3">
        <v>2.2000000000000002</v>
      </c>
      <c r="H511" s="5">
        <v>1706274</v>
      </c>
      <c r="I511" s="5">
        <v>1663031</v>
      </c>
      <c r="J511" s="5">
        <v>43243</v>
      </c>
      <c r="K511" s="18">
        <v>2.5</v>
      </c>
      <c r="M511" s="12">
        <f t="shared" si="79"/>
        <v>0</v>
      </c>
      <c r="O511" s="14"/>
    </row>
    <row r="512" spans="1:39">
      <c r="A512" s="6">
        <v>43252</v>
      </c>
      <c r="B512" s="2">
        <f t="shared" si="73"/>
        <v>2018</v>
      </c>
      <c r="C512" s="2" t="str">
        <f t="shared" si="74"/>
        <v>M06</v>
      </c>
      <c r="D512" s="4">
        <v>1725705</v>
      </c>
      <c r="E512" s="4">
        <v>1680806</v>
      </c>
      <c r="F512" s="4">
        <v>44899</v>
      </c>
      <c r="G512" s="3">
        <v>2.6</v>
      </c>
      <c r="H512" s="5">
        <v>1707955</v>
      </c>
      <c r="I512" s="5">
        <v>1665279</v>
      </c>
      <c r="J512" s="5">
        <v>42676</v>
      </c>
      <c r="K512" s="18">
        <v>2.5</v>
      </c>
      <c r="M512" s="12">
        <f t="shared" si="79"/>
        <v>0</v>
      </c>
      <c r="O512" s="14"/>
    </row>
    <row r="513" spans="1:15">
      <c r="A513" s="6">
        <v>43282</v>
      </c>
      <c r="B513" s="2">
        <f t="shared" si="73"/>
        <v>2018</v>
      </c>
      <c r="C513" s="2" t="str">
        <f t="shared" si="74"/>
        <v>M07</v>
      </c>
      <c r="D513" s="4">
        <v>1727803</v>
      </c>
      <c r="E513" s="4">
        <v>1682426</v>
      </c>
      <c r="F513" s="4">
        <v>45377</v>
      </c>
      <c r="G513" s="3">
        <v>2.6</v>
      </c>
      <c r="H513" s="5">
        <v>1708522</v>
      </c>
      <c r="I513" s="5">
        <v>1666117</v>
      </c>
      <c r="J513" s="5">
        <v>42405</v>
      </c>
      <c r="K513" s="18">
        <v>2.5</v>
      </c>
      <c r="M513" s="12">
        <f t="shared" si="79"/>
        <v>0</v>
      </c>
      <c r="O513" s="14"/>
    </row>
    <row r="514" spans="1:15">
      <c r="A514" s="6">
        <v>43313</v>
      </c>
      <c r="B514" s="2">
        <f t="shared" si="73"/>
        <v>2018</v>
      </c>
      <c r="C514" s="2" t="str">
        <f t="shared" si="74"/>
        <v>M08</v>
      </c>
      <c r="D514" s="4">
        <v>1696986</v>
      </c>
      <c r="E514" s="4">
        <v>1654888</v>
      </c>
      <c r="F514" s="4">
        <v>42098</v>
      </c>
      <c r="G514" s="3">
        <v>2.5</v>
      </c>
      <c r="H514" s="5">
        <v>1708907</v>
      </c>
      <c r="I514" s="5">
        <v>1666367</v>
      </c>
      <c r="J514" s="5">
        <v>42540</v>
      </c>
      <c r="K514" s="18">
        <v>2.5</v>
      </c>
      <c r="M514" s="12">
        <f>D514-E514-F514+H514-I514-J514</f>
        <v>0</v>
      </c>
      <c r="O514" s="14"/>
    </row>
    <row r="515" spans="1:15">
      <c r="A515" s="6">
        <v>43344</v>
      </c>
      <c r="B515" s="2">
        <f t="shared" si="73"/>
        <v>2018</v>
      </c>
      <c r="C515" s="2" t="str">
        <f t="shared" si="74"/>
        <v>M09</v>
      </c>
      <c r="D515" s="4">
        <v>1707165</v>
      </c>
      <c r="E515" s="4">
        <v>1671581</v>
      </c>
      <c r="F515" s="4">
        <v>35584</v>
      </c>
      <c r="G515" s="3">
        <v>2.1</v>
      </c>
      <c r="H515" s="5">
        <v>1709789</v>
      </c>
      <c r="I515" s="5">
        <v>1666842</v>
      </c>
      <c r="J515" s="5">
        <v>42947</v>
      </c>
      <c r="K515" s="18">
        <v>2.5</v>
      </c>
      <c r="M515" s="12">
        <f t="shared" si="79"/>
        <v>0</v>
      </c>
      <c r="O515" s="14"/>
    </row>
    <row r="516" spans="1:15">
      <c r="A516" s="6">
        <v>43374</v>
      </c>
      <c r="B516" s="2">
        <f t="shared" si="73"/>
        <v>2018</v>
      </c>
      <c r="C516" s="2" t="str">
        <f t="shared" si="74"/>
        <v>M10</v>
      </c>
      <c r="D516" s="4">
        <v>1717550</v>
      </c>
      <c r="E516" s="4">
        <v>1682671</v>
      </c>
      <c r="F516" s="4">
        <v>34879</v>
      </c>
      <c r="G516" s="3">
        <v>2</v>
      </c>
      <c r="H516" s="5">
        <v>1711575</v>
      </c>
      <c r="I516" s="5">
        <v>1668040</v>
      </c>
      <c r="J516" s="5">
        <v>43535</v>
      </c>
      <c r="K516" s="18">
        <v>2.5</v>
      </c>
      <c r="M516" s="12">
        <f t="shared" si="79"/>
        <v>0</v>
      </c>
      <c r="O516" s="14"/>
    </row>
    <row r="517" spans="1:15">
      <c r="A517" s="6">
        <v>43405</v>
      </c>
      <c r="B517" s="2">
        <f t="shared" si="73"/>
        <v>2018</v>
      </c>
      <c r="C517" s="2" t="str">
        <f t="shared" si="74"/>
        <v>M11</v>
      </c>
      <c r="D517" s="4">
        <v>1713701</v>
      </c>
      <c r="E517" s="4">
        <v>1678775</v>
      </c>
      <c r="F517" s="4">
        <v>34926</v>
      </c>
      <c r="G517" s="3">
        <v>2</v>
      </c>
      <c r="H517" s="5">
        <v>1714454</v>
      </c>
      <c r="I517" s="5">
        <v>1670268</v>
      </c>
      <c r="J517" s="5">
        <v>44186</v>
      </c>
      <c r="K517" s="18">
        <v>2.6</v>
      </c>
      <c r="M517" s="12">
        <f>D517-E517-F517+H517-I517-J517</f>
        <v>0</v>
      </c>
      <c r="O517" s="14"/>
    </row>
    <row r="518" spans="1:15">
      <c r="A518" s="6">
        <v>43435</v>
      </c>
      <c r="B518" s="2">
        <f t="shared" si="73"/>
        <v>2018</v>
      </c>
      <c r="C518" s="2" t="str">
        <f t="shared" si="74"/>
        <v>M12</v>
      </c>
      <c r="D518" s="4">
        <v>1712636</v>
      </c>
      <c r="E518" s="4">
        <v>1667429</v>
      </c>
      <c r="F518" s="4">
        <v>45207</v>
      </c>
      <c r="G518" s="3">
        <v>2.6</v>
      </c>
      <c r="H518" s="5">
        <v>1718151</v>
      </c>
      <c r="I518" s="5">
        <v>1673437</v>
      </c>
      <c r="J518" s="5">
        <v>44714</v>
      </c>
      <c r="K518" s="18">
        <v>2.6</v>
      </c>
      <c r="M518" s="12">
        <f t="shared" si="79"/>
        <v>0</v>
      </c>
      <c r="O518" s="14"/>
    </row>
    <row r="519" spans="1:15">
      <c r="A519" s="6">
        <v>43466</v>
      </c>
      <c r="B519" s="2">
        <v>2019</v>
      </c>
      <c r="C519" s="2" t="str">
        <f t="shared" si="74"/>
        <v>M01</v>
      </c>
      <c r="D519" s="4">
        <v>1717453</v>
      </c>
      <c r="E519" s="4">
        <v>1656663</v>
      </c>
      <c r="F519" s="4">
        <v>60790</v>
      </c>
      <c r="G519" s="3">
        <v>3.5</v>
      </c>
      <c r="H519" s="5">
        <v>1721811</v>
      </c>
      <c r="I519" s="5">
        <v>1676788</v>
      </c>
      <c r="J519" s="5">
        <v>45023</v>
      </c>
      <c r="K519" s="18">
        <v>2.6</v>
      </c>
      <c r="M519" s="12">
        <f t="shared" si="79"/>
        <v>0</v>
      </c>
      <c r="O519" s="14"/>
    </row>
    <row r="520" spans="1:15">
      <c r="A520" s="6">
        <v>43497</v>
      </c>
      <c r="B520" s="2">
        <v>2019</v>
      </c>
      <c r="C520" s="2" t="str">
        <f t="shared" si="74"/>
        <v>M02</v>
      </c>
      <c r="D520" s="4">
        <v>1724992</v>
      </c>
      <c r="E520" s="4">
        <v>1673700</v>
      </c>
      <c r="F520" s="4">
        <v>51292</v>
      </c>
      <c r="G520" s="3">
        <v>3</v>
      </c>
      <c r="H520" s="5">
        <v>1725006</v>
      </c>
      <c r="I520" s="5">
        <v>1679914</v>
      </c>
      <c r="J520" s="5">
        <v>45092</v>
      </c>
      <c r="K520" s="18">
        <v>2.6</v>
      </c>
      <c r="M520" s="12">
        <f t="shared" si="79"/>
        <v>0</v>
      </c>
      <c r="O520" s="14"/>
    </row>
    <row r="521" spans="1:15">
      <c r="A521" s="6">
        <v>43525</v>
      </c>
      <c r="B521" s="2">
        <v>2019</v>
      </c>
      <c r="C521" s="2" t="str">
        <f t="shared" si="74"/>
        <v>M03</v>
      </c>
      <c r="D521" s="4">
        <v>1723871</v>
      </c>
      <c r="E521" s="4">
        <v>1669777</v>
      </c>
      <c r="F521" s="4">
        <v>54094</v>
      </c>
      <c r="G521" s="3">
        <v>3.1</v>
      </c>
      <c r="H521" s="5">
        <v>1727991</v>
      </c>
      <c r="I521" s="5">
        <v>1682870</v>
      </c>
      <c r="J521" s="5">
        <v>45121</v>
      </c>
      <c r="K521" s="18">
        <v>2.6</v>
      </c>
      <c r="M521" s="12">
        <f t="shared" si="79"/>
        <v>0</v>
      </c>
      <c r="O521" s="14"/>
    </row>
    <row r="522" spans="1:15">
      <c r="A522" s="6">
        <v>43556</v>
      </c>
      <c r="B522" s="2">
        <v>2019</v>
      </c>
      <c r="C522" s="2" t="str">
        <f t="shared" si="74"/>
        <v>M04</v>
      </c>
      <c r="D522" s="4">
        <v>1724140</v>
      </c>
      <c r="E522" s="4">
        <v>1685659</v>
      </c>
      <c r="F522" s="4">
        <v>38481</v>
      </c>
      <c r="G522" s="3">
        <v>2.2000000000000002</v>
      </c>
      <c r="H522" s="5">
        <v>1731138</v>
      </c>
      <c r="I522" s="5">
        <v>1685909</v>
      </c>
      <c r="J522" s="5">
        <v>45229</v>
      </c>
      <c r="K522" s="18">
        <v>2.6</v>
      </c>
      <c r="M522" s="12">
        <f t="shared" si="79"/>
        <v>0</v>
      </c>
      <c r="O522" s="14"/>
    </row>
    <row r="523" spans="1:15">
      <c r="A523" s="6">
        <v>43586</v>
      </c>
      <c r="B523" s="2">
        <v>2019</v>
      </c>
      <c r="C523" s="2" t="str">
        <f t="shared" si="74"/>
        <v>M05</v>
      </c>
      <c r="D523" s="4">
        <v>1729377</v>
      </c>
      <c r="E523" s="4">
        <v>1688197</v>
      </c>
      <c r="F523" s="4">
        <v>41180</v>
      </c>
      <c r="G523" s="3">
        <v>2.4</v>
      </c>
      <c r="H523" s="5">
        <v>1734310</v>
      </c>
      <c r="I523" s="5">
        <v>1688801</v>
      </c>
      <c r="J523" s="5">
        <v>45509</v>
      </c>
      <c r="K523" s="18">
        <v>2.6</v>
      </c>
      <c r="M523" s="12">
        <f t="shared" si="79"/>
        <v>0</v>
      </c>
      <c r="O523" s="14"/>
    </row>
    <row r="524" spans="1:15">
      <c r="A524" s="6">
        <v>43617</v>
      </c>
      <c r="B524" s="2">
        <v>2019</v>
      </c>
      <c r="C524" s="2" t="str">
        <f t="shared" ref="C524:C542" si="80">C512</f>
        <v>M06</v>
      </c>
      <c r="D524" s="4">
        <v>1746057</v>
      </c>
      <c r="E524" s="4">
        <v>1698028</v>
      </c>
      <c r="F524" s="4">
        <v>48029</v>
      </c>
      <c r="G524" s="3">
        <v>2.8</v>
      </c>
      <c r="H524" s="5">
        <v>1737297</v>
      </c>
      <c r="I524" s="5">
        <v>1691231</v>
      </c>
      <c r="J524" s="5">
        <v>46066</v>
      </c>
      <c r="K524" s="18">
        <v>2.7</v>
      </c>
      <c r="M524" s="12">
        <f t="shared" si="79"/>
        <v>0</v>
      </c>
      <c r="O524" s="14"/>
    </row>
    <row r="525" spans="1:15">
      <c r="A525" s="6">
        <v>43647</v>
      </c>
      <c r="B525" s="2">
        <v>2019</v>
      </c>
      <c r="C525" s="2" t="str">
        <f t="shared" si="80"/>
        <v>M07</v>
      </c>
      <c r="D525" s="4">
        <v>1756296</v>
      </c>
      <c r="E525" s="4">
        <v>1704799</v>
      </c>
      <c r="F525" s="4">
        <v>51497</v>
      </c>
      <c r="G525" s="3">
        <v>2.9</v>
      </c>
      <c r="H525" s="5">
        <v>1739887</v>
      </c>
      <c r="I525" s="5">
        <v>1693007</v>
      </c>
      <c r="J525" s="5">
        <v>46880</v>
      </c>
      <c r="K525" s="18">
        <v>2.7</v>
      </c>
      <c r="M525" s="12">
        <f t="shared" si="79"/>
        <v>0</v>
      </c>
      <c r="O525" s="14"/>
    </row>
    <row r="526" spans="1:15">
      <c r="A526" s="6">
        <v>43678</v>
      </c>
      <c r="B526" s="2">
        <v>2019</v>
      </c>
      <c r="C526" s="2" t="str">
        <f t="shared" si="80"/>
        <v>M08</v>
      </c>
      <c r="D526" s="4">
        <v>1736434</v>
      </c>
      <c r="E526" s="4">
        <v>1689078</v>
      </c>
      <c r="F526" s="4">
        <v>47356</v>
      </c>
      <c r="G526" s="3">
        <v>2.7</v>
      </c>
      <c r="H526" s="5">
        <v>1741821</v>
      </c>
      <c r="I526" s="5">
        <v>1694175</v>
      </c>
      <c r="J526" s="5">
        <v>47646</v>
      </c>
      <c r="K526" s="18">
        <v>2.7</v>
      </c>
      <c r="M526" s="12">
        <f t="shared" si="79"/>
        <v>0</v>
      </c>
      <c r="O526" s="14"/>
    </row>
    <row r="527" spans="1:15">
      <c r="A527" s="6">
        <v>43709</v>
      </c>
      <c r="B527" s="2">
        <v>2019</v>
      </c>
      <c r="C527" s="2" t="str">
        <f t="shared" si="80"/>
        <v>M09</v>
      </c>
      <c r="D527" s="4">
        <v>1742223</v>
      </c>
      <c r="E527" s="4">
        <v>1703718</v>
      </c>
      <c r="F527" s="4">
        <v>38505</v>
      </c>
      <c r="G527" s="3">
        <v>2.2000000000000002</v>
      </c>
      <c r="H527" s="5">
        <v>1743177</v>
      </c>
      <c r="I527" s="5">
        <v>1695293</v>
      </c>
      <c r="J527" s="5">
        <v>47884</v>
      </c>
      <c r="K527" s="18">
        <v>2.7</v>
      </c>
      <c r="M527" s="12">
        <f t="shared" si="79"/>
        <v>0</v>
      </c>
      <c r="O527" s="14"/>
    </row>
    <row r="528" spans="1:15">
      <c r="A528" s="6">
        <v>43739</v>
      </c>
      <c r="B528" s="2">
        <v>2019</v>
      </c>
      <c r="C528" s="2" t="str">
        <f t="shared" si="80"/>
        <v>M10</v>
      </c>
      <c r="D528" s="4">
        <v>1750687</v>
      </c>
      <c r="E528" s="4">
        <v>1710797</v>
      </c>
      <c r="F528" s="4">
        <v>39890</v>
      </c>
      <c r="G528" s="3">
        <v>2.2999999999999998</v>
      </c>
      <c r="H528" s="5">
        <v>1743449</v>
      </c>
      <c r="I528" s="5">
        <v>1695854</v>
      </c>
      <c r="J528" s="5">
        <v>47595</v>
      </c>
      <c r="K528" s="18">
        <v>2.7</v>
      </c>
      <c r="M528" s="12">
        <f t="shared" si="79"/>
        <v>0</v>
      </c>
      <c r="O528" s="14"/>
    </row>
    <row r="529" spans="1:15">
      <c r="A529" s="6">
        <v>43770</v>
      </c>
      <c r="B529" s="2">
        <v>2019</v>
      </c>
      <c r="C529" s="2" t="str">
        <f t="shared" si="80"/>
        <v>M11</v>
      </c>
      <c r="D529" s="4">
        <v>1740950</v>
      </c>
      <c r="E529" s="4">
        <v>1700562</v>
      </c>
      <c r="F529" s="4">
        <v>40388</v>
      </c>
      <c r="G529" s="3">
        <v>2.2999999999999998</v>
      </c>
      <c r="H529" s="5">
        <v>1741908</v>
      </c>
      <c r="I529" s="5">
        <v>1694898</v>
      </c>
      <c r="J529" s="5">
        <v>47010</v>
      </c>
      <c r="K529" s="18">
        <v>2.7</v>
      </c>
      <c r="M529" s="12">
        <f t="shared" si="79"/>
        <v>0</v>
      </c>
      <c r="O529" s="14"/>
    </row>
    <row r="530" spans="1:15">
      <c r="A530" s="6">
        <v>43800</v>
      </c>
      <c r="B530" s="2">
        <v>2019</v>
      </c>
      <c r="C530" s="2" t="str">
        <f t="shared" si="80"/>
        <v>M12</v>
      </c>
      <c r="D530" s="4">
        <v>1732748</v>
      </c>
      <c r="E530" s="4">
        <v>1687239</v>
      </c>
      <c r="F530" s="4">
        <v>45509</v>
      </c>
      <c r="G530" s="3">
        <v>2.6</v>
      </c>
      <c r="H530" s="5">
        <v>1737538</v>
      </c>
      <c r="I530" s="5">
        <v>1691055</v>
      </c>
      <c r="J530" s="5">
        <v>46483</v>
      </c>
      <c r="K530" s="18">
        <v>2.7</v>
      </c>
      <c r="M530" s="12">
        <f t="shared" si="79"/>
        <v>0</v>
      </c>
      <c r="O530" s="14"/>
    </row>
    <row r="531" spans="1:15">
      <c r="A531" s="6">
        <v>43831</v>
      </c>
      <c r="B531" s="2">
        <v>2020</v>
      </c>
      <c r="C531" s="2" t="str">
        <f t="shared" si="80"/>
        <v>M01</v>
      </c>
      <c r="D531" s="4">
        <v>1728784</v>
      </c>
      <c r="E531" s="4">
        <v>1670497</v>
      </c>
      <c r="F531" s="4">
        <v>58287</v>
      </c>
      <c r="G531" s="3">
        <v>3.4</v>
      </c>
      <c r="H531" s="5">
        <v>1730179</v>
      </c>
      <c r="I531" s="5">
        <v>1683935</v>
      </c>
      <c r="J531" s="5">
        <v>46244</v>
      </c>
      <c r="K531" s="18">
        <v>2.7</v>
      </c>
      <c r="M531" s="12"/>
      <c r="O531" s="14"/>
    </row>
    <row r="532" spans="1:15">
      <c r="A532" s="6">
        <v>43862</v>
      </c>
      <c r="B532" s="2">
        <v>2020</v>
      </c>
      <c r="C532" s="2" t="str">
        <f t="shared" si="80"/>
        <v>M02</v>
      </c>
      <c r="D532" s="4">
        <v>1729607</v>
      </c>
      <c r="E532" s="4">
        <v>1679992</v>
      </c>
      <c r="F532" s="4">
        <v>49615</v>
      </c>
      <c r="G532" s="3">
        <v>2.9</v>
      </c>
      <c r="H532" s="5">
        <v>1720272</v>
      </c>
      <c r="I532" s="5">
        <v>1674165</v>
      </c>
      <c r="J532" s="5">
        <v>46107</v>
      </c>
      <c r="K532" s="18">
        <v>2.7</v>
      </c>
      <c r="M532" s="12"/>
      <c r="O532" s="14"/>
    </row>
    <row r="533" spans="1:15">
      <c r="A533" s="6">
        <v>43891</v>
      </c>
      <c r="B533" s="2">
        <v>2020</v>
      </c>
      <c r="C533" s="2" t="str">
        <f t="shared" si="80"/>
        <v>M03</v>
      </c>
      <c r="D533" s="4">
        <v>1698876</v>
      </c>
      <c r="E533" s="4">
        <v>1640287</v>
      </c>
      <c r="F533" s="4">
        <v>58589</v>
      </c>
      <c r="G533" s="3">
        <v>3.4</v>
      </c>
      <c r="H533" s="5">
        <v>1709030</v>
      </c>
      <c r="I533" s="5">
        <v>1663583</v>
      </c>
      <c r="J533" s="5">
        <v>45447</v>
      </c>
      <c r="K533" s="3">
        <v>2.7</v>
      </c>
      <c r="M533" s="12"/>
      <c r="O533" s="14"/>
    </row>
    <row r="534" spans="1:15">
      <c r="A534" s="6">
        <v>43922</v>
      </c>
      <c r="B534" s="2">
        <v>2020</v>
      </c>
      <c r="C534" s="2" t="str">
        <f t="shared" si="80"/>
        <v>M04</v>
      </c>
      <c r="D534" s="4">
        <v>1683339</v>
      </c>
      <c r="E534" s="4">
        <v>1503865</v>
      </c>
      <c r="F534" s="4">
        <v>179474</v>
      </c>
      <c r="G534" s="3">
        <v>10.7</v>
      </c>
      <c r="H534" s="5">
        <v>1687201</v>
      </c>
      <c r="I534" s="5">
        <v>1500822</v>
      </c>
      <c r="J534" s="5">
        <v>186379</v>
      </c>
      <c r="K534" s="3">
        <v>11</v>
      </c>
      <c r="M534" s="12"/>
      <c r="O534" s="14"/>
    </row>
    <row r="535" spans="1:15">
      <c r="A535" s="6">
        <v>43952</v>
      </c>
      <c r="B535" s="2">
        <v>2020</v>
      </c>
      <c r="C535" s="2" t="str">
        <f t="shared" si="80"/>
        <v>M05</v>
      </c>
      <c r="D535" s="4">
        <v>1635801</v>
      </c>
      <c r="E535" s="4">
        <v>1496149</v>
      </c>
      <c r="F535" s="4">
        <v>139652</v>
      </c>
      <c r="G535" s="3">
        <v>8.5</v>
      </c>
      <c r="H535" s="5">
        <v>1653803</v>
      </c>
      <c r="I535" s="5">
        <v>1513731</v>
      </c>
      <c r="J535" s="5">
        <v>140072</v>
      </c>
      <c r="K535" s="3">
        <v>8.5</v>
      </c>
      <c r="M535" s="12"/>
      <c r="O535" s="14"/>
    </row>
    <row r="536" spans="1:15">
      <c r="A536" s="6">
        <v>43983</v>
      </c>
      <c r="B536" s="2">
        <v>2020</v>
      </c>
      <c r="C536" s="2" t="str">
        <f t="shared" si="80"/>
        <v>M06</v>
      </c>
      <c r="D536" s="4">
        <v>1646256</v>
      </c>
      <c r="E536" s="4">
        <v>1530500</v>
      </c>
      <c r="F536" s="4">
        <v>115756</v>
      </c>
      <c r="G536" s="3">
        <v>7</v>
      </c>
      <c r="H536" s="5">
        <v>1631941</v>
      </c>
      <c r="I536" s="5">
        <v>1520822</v>
      </c>
      <c r="J536" s="5">
        <v>111119</v>
      </c>
      <c r="K536" s="3">
        <v>6.8</v>
      </c>
      <c r="M536" s="12"/>
      <c r="O536" s="14"/>
    </row>
    <row r="537" spans="1:15">
      <c r="A537" s="6">
        <v>44013</v>
      </c>
      <c r="B537" s="2">
        <v>2020</v>
      </c>
      <c r="C537" s="2" t="str">
        <f t="shared" si="80"/>
        <v>M07</v>
      </c>
      <c r="D537" s="4">
        <v>1634311</v>
      </c>
      <c r="E537" s="4">
        <v>1535856</v>
      </c>
      <c r="F537" s="4">
        <v>98455</v>
      </c>
      <c r="G537" s="3">
        <v>6</v>
      </c>
      <c r="H537" s="5">
        <v>1631388</v>
      </c>
      <c r="I537" s="5">
        <v>1534034</v>
      </c>
      <c r="J537" s="5">
        <v>97354</v>
      </c>
      <c r="K537" s="3">
        <v>6</v>
      </c>
      <c r="M537" s="12"/>
      <c r="O537" s="14"/>
    </row>
    <row r="538" spans="1:15">
      <c r="A538" s="6">
        <v>44044</v>
      </c>
      <c r="B538" s="2">
        <v>2020</v>
      </c>
      <c r="C538" s="2" t="str">
        <f t="shared" si="80"/>
        <v>M08</v>
      </c>
      <c r="D538" s="4">
        <v>1629134</v>
      </c>
      <c r="E538" s="4">
        <v>1550772</v>
      </c>
      <c r="F538" s="4">
        <v>78362</v>
      </c>
      <c r="G538" s="3">
        <v>4.8</v>
      </c>
      <c r="H538" s="5">
        <v>1629051</v>
      </c>
      <c r="I538" s="5">
        <v>1547511</v>
      </c>
      <c r="J538" s="5">
        <v>81540</v>
      </c>
      <c r="K538" s="3">
        <v>5</v>
      </c>
      <c r="M538" s="12"/>
      <c r="O538" s="14"/>
    </row>
    <row r="539" spans="1:15">
      <c r="A539" s="6">
        <v>44075</v>
      </c>
      <c r="B539" s="2">
        <v>2020</v>
      </c>
      <c r="C539" s="2" t="str">
        <f t="shared" si="80"/>
        <v>M09</v>
      </c>
      <c r="D539" s="4">
        <v>1641029</v>
      </c>
      <c r="E539" s="4">
        <v>1572380</v>
      </c>
      <c r="F539" s="4">
        <v>68649</v>
      </c>
      <c r="G539" s="3">
        <v>4.2</v>
      </c>
      <c r="H539" s="5">
        <v>1637273</v>
      </c>
      <c r="I539" s="5">
        <v>1561403</v>
      </c>
      <c r="J539" s="5">
        <v>75870</v>
      </c>
      <c r="K539" s="3">
        <v>4.5999999999999996</v>
      </c>
      <c r="M539" s="12"/>
      <c r="O539" s="14"/>
    </row>
    <row r="540" spans="1:15">
      <c r="A540" s="6">
        <v>44105</v>
      </c>
      <c r="B540" s="2">
        <v>2020</v>
      </c>
      <c r="C540" s="2" t="str">
        <f t="shared" si="80"/>
        <v>M10</v>
      </c>
      <c r="D540" s="4">
        <v>1653134</v>
      </c>
      <c r="E540" s="4">
        <v>1595851</v>
      </c>
      <c r="F540" s="4">
        <v>57283</v>
      </c>
      <c r="G540" s="3">
        <v>3.5</v>
      </c>
      <c r="H540" s="5">
        <v>1641742</v>
      </c>
      <c r="I540" s="5">
        <v>1572042</v>
      </c>
      <c r="J540" s="5">
        <v>69700</v>
      </c>
      <c r="K540" s="3">
        <v>4.2</v>
      </c>
      <c r="M540" s="12"/>
      <c r="O540" s="14"/>
    </row>
    <row r="541" spans="1:15">
      <c r="A541" s="6">
        <v>44136</v>
      </c>
      <c r="B541" s="2">
        <v>2020</v>
      </c>
      <c r="C541" s="2" t="str">
        <f t="shared" si="80"/>
        <v>M11</v>
      </c>
      <c r="D541" s="4">
        <v>1645654</v>
      </c>
      <c r="E541" s="4">
        <v>1583626</v>
      </c>
      <c r="F541" s="4">
        <v>62028</v>
      </c>
      <c r="G541" s="3">
        <v>3.8</v>
      </c>
      <c r="H541" s="5">
        <v>1648907</v>
      </c>
      <c r="I541" s="5">
        <v>1580313</v>
      </c>
      <c r="J541" s="5">
        <v>68594</v>
      </c>
      <c r="K541" s="3">
        <v>4.2</v>
      </c>
      <c r="M541" s="12"/>
      <c r="O541" s="14"/>
    </row>
    <row r="542" spans="1:15">
      <c r="A542" s="6">
        <v>44166</v>
      </c>
      <c r="B542" s="2">
        <v>2020</v>
      </c>
      <c r="C542" s="2" t="str">
        <f t="shared" si="80"/>
        <v>M12</v>
      </c>
      <c r="D542" s="4">
        <v>1650640</v>
      </c>
      <c r="E542" s="4">
        <v>1581189</v>
      </c>
      <c r="F542" s="4">
        <v>69451</v>
      </c>
      <c r="G542" s="3">
        <v>4.2</v>
      </c>
      <c r="H542" s="5">
        <v>1654872</v>
      </c>
      <c r="I542" s="5">
        <v>1585106</v>
      </c>
      <c r="J542" s="5">
        <v>69766</v>
      </c>
      <c r="K542" s="3">
        <v>4.2</v>
      </c>
      <c r="M542" s="12"/>
      <c r="O542" s="14"/>
    </row>
    <row r="543" spans="1:15">
      <c r="A543" s="6">
        <v>44197</v>
      </c>
      <c r="B543" s="2">
        <v>2021</v>
      </c>
      <c r="C543" s="2" t="s">
        <v>2</v>
      </c>
      <c r="D543" s="4">
        <v>1653467</v>
      </c>
      <c r="E543" s="4">
        <v>1569595</v>
      </c>
      <c r="F543" s="4">
        <v>83872</v>
      </c>
      <c r="G543" s="3">
        <v>5.0999999999999996</v>
      </c>
      <c r="H543" s="5">
        <v>1655861</v>
      </c>
      <c r="I543" s="5">
        <v>1587582</v>
      </c>
      <c r="J543" s="5">
        <v>68279</v>
      </c>
      <c r="K543" s="3">
        <v>4.0999999999999996</v>
      </c>
      <c r="M543" s="12"/>
      <c r="O543" s="14"/>
    </row>
    <row r="544" spans="1:15">
      <c r="A544" s="6">
        <v>44228</v>
      </c>
      <c r="B544" s="2">
        <v>2021</v>
      </c>
      <c r="C544" s="2" t="s">
        <v>3</v>
      </c>
      <c r="D544" s="4">
        <v>1656509</v>
      </c>
      <c r="E544" s="4">
        <v>1576611</v>
      </c>
      <c r="F544" s="4">
        <v>79898</v>
      </c>
      <c r="G544" s="3">
        <v>4.8</v>
      </c>
      <c r="H544" s="5">
        <v>1660122</v>
      </c>
      <c r="I544" s="5">
        <v>1589848</v>
      </c>
      <c r="J544" s="5">
        <v>70274</v>
      </c>
      <c r="K544" s="3">
        <v>4.2</v>
      </c>
      <c r="M544" s="12"/>
      <c r="O544" s="14"/>
    </row>
    <row r="545" spans="1:15">
      <c r="A545" s="6">
        <v>44256</v>
      </c>
      <c r="B545" s="2">
        <v>2021</v>
      </c>
      <c r="C545" s="2" t="s">
        <v>4</v>
      </c>
      <c r="D545" s="4">
        <v>1661432</v>
      </c>
      <c r="E545" s="4">
        <v>1586632</v>
      </c>
      <c r="F545" s="4">
        <v>74800</v>
      </c>
      <c r="G545" s="3">
        <v>4.5</v>
      </c>
      <c r="H545" s="5">
        <v>1665807</v>
      </c>
      <c r="I545" s="5">
        <v>1593696</v>
      </c>
      <c r="J545" s="5">
        <v>72111</v>
      </c>
      <c r="K545" s="3">
        <v>4.3</v>
      </c>
      <c r="M545" s="12"/>
      <c r="O545" s="14"/>
    </row>
    <row r="546" spans="1:15">
      <c r="A546" s="6">
        <v>44287</v>
      </c>
      <c r="B546" s="2">
        <v>2021</v>
      </c>
      <c r="C546" s="2" t="s">
        <v>5</v>
      </c>
      <c r="D546" s="4">
        <v>1666817</v>
      </c>
      <c r="E546" s="4">
        <v>1598791</v>
      </c>
      <c r="F546" s="4">
        <v>68026</v>
      </c>
      <c r="G546" s="3">
        <v>4.0999999999999996</v>
      </c>
      <c r="H546" s="5">
        <v>1672106</v>
      </c>
      <c r="I546" s="5">
        <v>1598547</v>
      </c>
      <c r="J546" s="5">
        <v>73559</v>
      </c>
      <c r="K546" s="3">
        <v>4.4000000000000004</v>
      </c>
      <c r="M546" s="12"/>
      <c r="O546" s="14"/>
    </row>
    <row r="547" spans="1:15">
      <c r="A547" s="6">
        <v>44317</v>
      </c>
      <c r="B547" s="2">
        <v>2021</v>
      </c>
      <c r="C547" s="2" t="s">
        <v>6</v>
      </c>
      <c r="D547" s="4">
        <v>1668803</v>
      </c>
      <c r="E547" s="4">
        <v>1597387</v>
      </c>
      <c r="F547" s="4">
        <v>71416</v>
      </c>
      <c r="G547" s="3">
        <v>4.3</v>
      </c>
      <c r="H547" s="5">
        <v>1677258</v>
      </c>
      <c r="I547" s="5">
        <v>1603980</v>
      </c>
      <c r="J547" s="5">
        <v>73278</v>
      </c>
      <c r="K547" s="3">
        <v>4.4000000000000004</v>
      </c>
      <c r="M547" s="12"/>
      <c r="O547" s="14"/>
    </row>
    <row r="548" spans="1:15">
      <c r="A548" s="6">
        <v>44348</v>
      </c>
      <c r="B548" s="2">
        <v>2021</v>
      </c>
      <c r="C548" s="2" t="s">
        <v>7</v>
      </c>
      <c r="D548" s="4">
        <v>1689788</v>
      </c>
      <c r="E548" s="4">
        <v>1610476</v>
      </c>
      <c r="F548" s="4">
        <v>79312</v>
      </c>
      <c r="G548" s="3">
        <v>4.7</v>
      </c>
      <c r="H548" s="5">
        <v>1681621</v>
      </c>
      <c r="I548" s="5">
        <v>1609625</v>
      </c>
      <c r="J548" s="5">
        <v>71996</v>
      </c>
      <c r="K548" s="3">
        <v>4.3</v>
      </c>
      <c r="M548" s="12"/>
      <c r="O548" s="14"/>
    </row>
    <row r="549" spans="1:15">
      <c r="A549" s="6">
        <v>44378</v>
      </c>
      <c r="B549" s="2">
        <v>2021</v>
      </c>
      <c r="C549" s="2" t="s">
        <v>8</v>
      </c>
      <c r="D549" s="4">
        <v>1705401</v>
      </c>
      <c r="E549" s="4">
        <v>1633875</v>
      </c>
      <c r="F549" s="4">
        <v>71526</v>
      </c>
      <c r="G549" s="3">
        <v>4.2</v>
      </c>
      <c r="H549" s="5">
        <v>1683176</v>
      </c>
      <c r="I549" s="5">
        <v>1614354</v>
      </c>
      <c r="J549" s="5">
        <v>68822</v>
      </c>
      <c r="K549" s="3">
        <v>4.0999999999999996</v>
      </c>
      <c r="M549" s="12"/>
      <c r="O549" s="14"/>
    </row>
    <row r="550" spans="1:15">
      <c r="A550" s="6">
        <v>44409</v>
      </c>
      <c r="B550" s="2">
        <v>2021</v>
      </c>
      <c r="C550" s="2" t="s">
        <v>9</v>
      </c>
      <c r="D550" s="4">
        <v>1680381</v>
      </c>
      <c r="E550" s="4">
        <v>1615266</v>
      </c>
      <c r="F550" s="4">
        <v>65115</v>
      </c>
      <c r="G550" s="3">
        <v>3.9</v>
      </c>
      <c r="H550" s="5">
        <v>1683118</v>
      </c>
      <c r="I550" s="5">
        <v>1618211</v>
      </c>
      <c r="J550" s="5">
        <v>64907</v>
      </c>
      <c r="K550" s="3">
        <v>3.9</v>
      </c>
      <c r="M550" s="12"/>
      <c r="O550" s="14"/>
    </row>
    <row r="551" spans="1:15">
      <c r="A551" s="6">
        <v>44440</v>
      </c>
      <c r="B551" s="2">
        <v>2021</v>
      </c>
      <c r="C551" s="2" t="s">
        <v>10</v>
      </c>
      <c r="D551" s="4">
        <v>1677796</v>
      </c>
      <c r="E551" s="4">
        <v>1627160</v>
      </c>
      <c r="F551" s="4">
        <v>50636</v>
      </c>
      <c r="G551" s="3">
        <v>3</v>
      </c>
      <c r="H551" s="5">
        <v>1681460</v>
      </c>
      <c r="I551" s="5">
        <v>1621101</v>
      </c>
      <c r="J551" s="5">
        <v>60359</v>
      </c>
      <c r="K551" s="3">
        <v>3.6</v>
      </c>
      <c r="M551" s="12"/>
      <c r="O551" s="14"/>
    </row>
    <row r="552" spans="1:15">
      <c r="A552" s="6">
        <v>44470</v>
      </c>
      <c r="B552" s="2">
        <v>2021</v>
      </c>
      <c r="C552" s="2" t="s">
        <v>11</v>
      </c>
      <c r="D552" s="4">
        <v>1689434</v>
      </c>
      <c r="E552" s="4">
        <v>1639833</v>
      </c>
      <c r="F552" s="4">
        <v>49601</v>
      </c>
      <c r="G552" s="3">
        <v>2.9</v>
      </c>
      <c r="H552" s="5">
        <v>1681679</v>
      </c>
      <c r="I552" s="5">
        <v>1625498</v>
      </c>
      <c r="J552" s="5">
        <v>56181</v>
      </c>
      <c r="K552" s="3">
        <v>3.3</v>
      </c>
      <c r="M552" s="12"/>
      <c r="O552" s="14"/>
    </row>
    <row r="553" spans="1:15">
      <c r="A553" s="6">
        <v>44501</v>
      </c>
      <c r="B553" s="2">
        <v>2021</v>
      </c>
      <c r="C553" s="2" t="s">
        <v>12</v>
      </c>
      <c r="D553" s="4">
        <v>1681265</v>
      </c>
      <c r="E553" s="4">
        <v>1636248</v>
      </c>
      <c r="F553" s="4">
        <v>45017</v>
      </c>
      <c r="G553" s="3">
        <v>2.7</v>
      </c>
      <c r="H553" s="5">
        <v>1682858</v>
      </c>
      <c r="I553" s="5">
        <v>1630359</v>
      </c>
      <c r="J553" s="5">
        <v>52499</v>
      </c>
      <c r="K553" s="3">
        <v>3.1</v>
      </c>
      <c r="M553" s="12"/>
      <c r="O553" s="14"/>
    </row>
    <row r="554" spans="1:15">
      <c r="A554" s="6">
        <v>44531</v>
      </c>
      <c r="B554" s="2">
        <v>2021</v>
      </c>
      <c r="C554" s="2" t="s">
        <v>13</v>
      </c>
      <c r="D554" s="4">
        <v>1675814</v>
      </c>
      <c r="E554" s="4">
        <v>1629650</v>
      </c>
      <c r="F554" s="4">
        <v>46164</v>
      </c>
      <c r="G554" s="3">
        <v>2.8</v>
      </c>
      <c r="H554" s="5">
        <v>1685832</v>
      </c>
      <c r="I554" s="5">
        <v>1636159</v>
      </c>
      <c r="J554" s="5">
        <v>49673</v>
      </c>
      <c r="K554" s="3">
        <v>2.9</v>
      </c>
      <c r="M554" s="12"/>
      <c r="O554" s="14"/>
    </row>
    <row r="555" spans="1:15">
      <c r="A555" s="6">
        <v>44562</v>
      </c>
      <c r="B555" s="2">
        <v>2022</v>
      </c>
      <c r="C555" s="2" t="s">
        <v>2</v>
      </c>
      <c r="D555" s="4">
        <v>1681285</v>
      </c>
      <c r="E555" s="4">
        <v>1618812</v>
      </c>
      <c r="F555" s="4">
        <v>62473</v>
      </c>
      <c r="G555" s="3">
        <v>3.7</v>
      </c>
      <c r="H555" s="5">
        <v>1689683</v>
      </c>
      <c r="I555" s="5">
        <v>1642220</v>
      </c>
      <c r="J555" s="5">
        <v>47463</v>
      </c>
      <c r="K555" s="3">
        <v>2.8</v>
      </c>
      <c r="M555" s="12"/>
      <c r="O555" s="14"/>
    </row>
    <row r="556" spans="1:15">
      <c r="A556" s="6">
        <v>44593</v>
      </c>
      <c r="B556" s="2">
        <v>2022</v>
      </c>
      <c r="C556" s="2" t="s">
        <v>3</v>
      </c>
      <c r="D556" s="4">
        <v>1697525</v>
      </c>
      <c r="E556" s="4">
        <v>1645020</v>
      </c>
      <c r="F556" s="4">
        <v>52505</v>
      </c>
      <c r="G556" s="3">
        <v>3.1</v>
      </c>
      <c r="H556" s="5">
        <v>1693512</v>
      </c>
      <c r="I556" s="5">
        <v>1647876</v>
      </c>
      <c r="J556" s="5">
        <v>45636</v>
      </c>
      <c r="K556" s="3">
        <v>2.7</v>
      </c>
      <c r="M556" s="12"/>
      <c r="O556" s="14"/>
    </row>
    <row r="557" spans="1:15">
      <c r="A557" s="6">
        <v>44621</v>
      </c>
      <c r="B557" s="2">
        <v>2022</v>
      </c>
      <c r="C557" s="2" t="s">
        <v>4</v>
      </c>
      <c r="D557" s="4">
        <v>1698971</v>
      </c>
      <c r="E557" s="4">
        <v>1649641</v>
      </c>
      <c r="F557" s="4">
        <v>49330</v>
      </c>
      <c r="G557" s="3">
        <v>2.9</v>
      </c>
      <c r="H557" s="5">
        <v>1696260</v>
      </c>
      <c r="I557" s="5">
        <v>1651750</v>
      </c>
      <c r="J557" s="5">
        <v>44510</v>
      </c>
      <c r="K557" s="3">
        <v>2.6</v>
      </c>
      <c r="M557" s="12"/>
      <c r="O557" s="14"/>
    </row>
    <row r="558" spans="1:15">
      <c r="A558" s="6">
        <v>44652</v>
      </c>
      <c r="B558" s="2">
        <v>2022</v>
      </c>
      <c r="C558" s="2" t="s">
        <v>5</v>
      </c>
      <c r="D558" s="4">
        <v>1689051</v>
      </c>
      <c r="E558" s="4">
        <v>1652878</v>
      </c>
      <c r="F558" s="4">
        <v>36173</v>
      </c>
      <c r="G558" s="3">
        <v>2.1</v>
      </c>
      <c r="H558" s="5">
        <v>1698142</v>
      </c>
      <c r="I558" s="5">
        <v>1653891</v>
      </c>
      <c r="J558" s="5">
        <v>44251</v>
      </c>
      <c r="K558" s="3">
        <v>2.6</v>
      </c>
      <c r="M558" s="12"/>
      <c r="O558" s="14"/>
    </row>
    <row r="559" spans="1:15">
      <c r="A559" s="6">
        <v>44703</v>
      </c>
      <c r="B559" s="2">
        <v>2022</v>
      </c>
      <c r="C559" s="2" t="s">
        <v>6</v>
      </c>
      <c r="D559" s="4">
        <v>1692887</v>
      </c>
      <c r="E559" s="4">
        <v>1651896</v>
      </c>
      <c r="F559" s="4">
        <v>40991</v>
      </c>
      <c r="G559" s="3">
        <v>2.4</v>
      </c>
      <c r="H559" s="5">
        <v>1699221</v>
      </c>
      <c r="I559" s="5">
        <v>1654298</v>
      </c>
      <c r="J559" s="5">
        <v>44923</v>
      </c>
      <c r="K559" s="3">
        <v>2.6</v>
      </c>
      <c r="M559" s="12"/>
      <c r="O559" s="14"/>
    </row>
    <row r="560" spans="1:15">
      <c r="A560" s="6">
        <v>44734</v>
      </c>
      <c r="B560" s="2">
        <v>2022</v>
      </c>
      <c r="C560" s="2" t="s">
        <v>7</v>
      </c>
      <c r="D560" s="4">
        <v>1708989</v>
      </c>
      <c r="E560" s="4">
        <v>1660491</v>
      </c>
      <c r="F560" s="4">
        <v>48498</v>
      </c>
      <c r="G560" s="3">
        <v>2.8</v>
      </c>
      <c r="H560" s="5">
        <v>1700296</v>
      </c>
      <c r="I560" s="5">
        <v>1653932</v>
      </c>
      <c r="J560" s="5">
        <v>46364</v>
      </c>
      <c r="K560" s="3">
        <v>2.7</v>
      </c>
      <c r="M560" s="12"/>
      <c r="O560" s="14"/>
    </row>
    <row r="561" spans="1:15">
      <c r="A561" s="6">
        <v>44764</v>
      </c>
      <c r="B561" s="2">
        <v>2022</v>
      </c>
      <c r="C561" s="2" t="s">
        <v>8</v>
      </c>
      <c r="D561" s="4">
        <v>1714381</v>
      </c>
      <c r="E561" s="4">
        <v>1661759</v>
      </c>
      <c r="F561" s="4">
        <v>52622</v>
      </c>
      <c r="G561" s="3">
        <v>3.1</v>
      </c>
      <c r="H561" s="5">
        <v>1701417</v>
      </c>
      <c r="I561" s="5">
        <v>1652998</v>
      </c>
      <c r="J561" s="5">
        <v>48419</v>
      </c>
      <c r="K561" s="3">
        <v>2.8</v>
      </c>
      <c r="M561" s="12"/>
      <c r="O561" s="14"/>
    </row>
    <row r="562" spans="1:15">
      <c r="A562" s="6">
        <v>44795</v>
      </c>
      <c r="B562" s="2">
        <v>2022</v>
      </c>
      <c r="C562" s="2" t="s">
        <v>9</v>
      </c>
      <c r="D562" s="4">
        <v>1699291</v>
      </c>
      <c r="E562" s="4">
        <v>1644651</v>
      </c>
      <c r="F562" s="4">
        <v>54640</v>
      </c>
      <c r="G562" s="3">
        <v>3.2</v>
      </c>
      <c r="H562" s="5">
        <v>1702684</v>
      </c>
      <c r="I562" s="5">
        <v>1652112</v>
      </c>
      <c r="J562" s="5">
        <v>50572</v>
      </c>
      <c r="K562" s="3">
        <v>3</v>
      </c>
      <c r="M562" s="12"/>
      <c r="O562" s="14"/>
    </row>
    <row r="563" spans="1:15">
      <c r="A563" s="6">
        <v>44826</v>
      </c>
      <c r="B563" s="2">
        <v>2022</v>
      </c>
      <c r="C563" s="2" t="s">
        <v>10</v>
      </c>
      <c r="D563" s="4">
        <v>1706245</v>
      </c>
      <c r="E563" s="4">
        <v>1662551</v>
      </c>
      <c r="F563" s="4">
        <v>43694</v>
      </c>
      <c r="G563" s="3">
        <v>2.6</v>
      </c>
      <c r="H563" s="5">
        <v>1703747</v>
      </c>
      <c r="I563" s="5">
        <v>1651603</v>
      </c>
      <c r="J563" s="5">
        <v>52144</v>
      </c>
      <c r="K563" s="3">
        <v>3.1</v>
      </c>
      <c r="M563" s="12"/>
      <c r="O563" s="14"/>
    </row>
    <row r="564" spans="1:15">
      <c r="A564" s="6">
        <v>44856</v>
      </c>
      <c r="B564" s="2">
        <v>2022</v>
      </c>
      <c r="C564" s="2" t="s">
        <v>11</v>
      </c>
      <c r="D564" s="4">
        <v>1716262</v>
      </c>
      <c r="E564" s="4">
        <v>1667392</v>
      </c>
      <c r="F564" s="4">
        <v>48870</v>
      </c>
      <c r="G564" s="3">
        <v>2.8</v>
      </c>
      <c r="H564" s="5">
        <v>1704677</v>
      </c>
      <c r="I564" s="5">
        <v>1651705</v>
      </c>
      <c r="J564" s="5">
        <v>52972</v>
      </c>
      <c r="K564" s="3">
        <v>3.1</v>
      </c>
      <c r="M564" s="12"/>
      <c r="O564" s="14"/>
    </row>
    <row r="565" spans="1:15">
      <c r="A565" s="6">
        <v>44887</v>
      </c>
      <c r="B565" s="2">
        <v>2022</v>
      </c>
      <c r="C565" s="2" t="s">
        <v>12</v>
      </c>
      <c r="D565" s="4">
        <v>1703838</v>
      </c>
      <c r="E565" s="4">
        <v>1656036</v>
      </c>
      <c r="F565" s="4">
        <v>47802</v>
      </c>
      <c r="G565" s="3">
        <v>2.8</v>
      </c>
      <c r="H565" s="5">
        <v>1705203</v>
      </c>
      <c r="I565" s="5">
        <v>1652290</v>
      </c>
      <c r="J565" s="5">
        <v>52913</v>
      </c>
      <c r="K565" s="3">
        <v>3.1</v>
      </c>
      <c r="M565" s="12"/>
      <c r="O565" s="14"/>
    </row>
    <row r="566" spans="1:15">
      <c r="A566" s="6">
        <v>44896</v>
      </c>
      <c r="B566" s="2">
        <v>2022</v>
      </c>
      <c r="C566" s="2" t="s">
        <v>13</v>
      </c>
      <c r="D566" s="4">
        <v>1695092</v>
      </c>
      <c r="E566" s="4">
        <v>1645049</v>
      </c>
      <c r="F566" s="4">
        <v>50043</v>
      </c>
      <c r="G566" s="3">
        <v>3</v>
      </c>
      <c r="H566" s="5">
        <v>1705640</v>
      </c>
      <c r="I566" s="5">
        <v>1653396</v>
      </c>
      <c r="J566" s="5">
        <v>52244</v>
      </c>
      <c r="K566" s="3">
        <v>3.1</v>
      </c>
      <c r="M566" s="12"/>
      <c r="O566" s="14"/>
    </row>
    <row r="567" spans="1:15">
      <c r="A567" s="6">
        <v>44927</v>
      </c>
      <c r="B567" s="2">
        <v>2023</v>
      </c>
      <c r="C567" s="2" t="s">
        <v>2</v>
      </c>
      <c r="D567" s="4">
        <v>1695052</v>
      </c>
      <c r="E567" s="4">
        <v>1632740</v>
      </c>
      <c r="F567" s="4">
        <v>62312</v>
      </c>
      <c r="G567" s="3">
        <v>3.7</v>
      </c>
      <c r="H567" s="5">
        <v>1706315</v>
      </c>
      <c r="I567" s="5">
        <v>1654905</v>
      </c>
      <c r="J567" s="5">
        <v>51410</v>
      </c>
      <c r="K567" s="3">
        <v>3</v>
      </c>
      <c r="M567" s="12"/>
      <c r="O567" s="14"/>
    </row>
    <row r="568" spans="1:15">
      <c r="A568" s="6">
        <v>44958</v>
      </c>
      <c r="B568" s="2">
        <v>2023</v>
      </c>
      <c r="C568" s="2" t="s">
        <v>3</v>
      </c>
      <c r="D568" s="4">
        <v>1705169</v>
      </c>
      <c r="E568" s="4">
        <v>1648435</v>
      </c>
      <c r="F568" s="4">
        <v>56734</v>
      </c>
      <c r="G568" s="3">
        <v>3.3</v>
      </c>
      <c r="H568" s="5">
        <v>1707144</v>
      </c>
      <c r="I568" s="5">
        <v>1656484</v>
      </c>
      <c r="J568" s="5">
        <v>50660</v>
      </c>
      <c r="K568" s="3">
        <v>3</v>
      </c>
      <c r="M568" s="12"/>
      <c r="O568" s="14"/>
    </row>
    <row r="569" spans="1:15">
      <c r="A569" s="6">
        <v>44986</v>
      </c>
      <c r="B569" s="2">
        <v>2023</v>
      </c>
      <c r="C569" s="2" t="s">
        <v>4</v>
      </c>
      <c r="D569" s="4">
        <v>1707290</v>
      </c>
      <c r="E569" s="4">
        <v>1653268</v>
      </c>
      <c r="F569" s="4">
        <v>54022</v>
      </c>
      <c r="G569" s="3">
        <v>3.2</v>
      </c>
      <c r="H569" s="5">
        <v>1708122</v>
      </c>
      <c r="I569" s="5">
        <v>1658039</v>
      </c>
      <c r="J569" s="5">
        <v>50083</v>
      </c>
      <c r="K569" s="3">
        <v>2.9</v>
      </c>
      <c r="M569" s="12"/>
      <c r="O569" s="14"/>
    </row>
    <row r="570" spans="1:15">
      <c r="A570" s="6">
        <v>45017</v>
      </c>
      <c r="B570" s="2">
        <v>2023</v>
      </c>
      <c r="C570" s="2" t="s">
        <v>5</v>
      </c>
      <c r="D570" s="4">
        <v>1708948</v>
      </c>
      <c r="E570" s="4">
        <v>1669190</v>
      </c>
      <c r="F570" s="4">
        <v>39758</v>
      </c>
      <c r="G570" s="3">
        <v>2.2999999999999998</v>
      </c>
      <c r="H570" s="5">
        <v>1709028</v>
      </c>
      <c r="I570" s="5">
        <v>1659196</v>
      </c>
      <c r="J570" s="5">
        <v>49832</v>
      </c>
      <c r="K570" s="3">
        <v>2.9</v>
      </c>
      <c r="M570" s="12"/>
      <c r="O570" s="14"/>
    </row>
    <row r="571" spans="1:15">
      <c r="A571" s="6">
        <v>45047</v>
      </c>
      <c r="B571" s="2">
        <v>2023</v>
      </c>
      <c r="C571" s="2" t="s">
        <v>6</v>
      </c>
      <c r="D571" s="4">
        <v>1705658</v>
      </c>
      <c r="E571" s="4">
        <v>1657561</v>
      </c>
      <c r="F571" s="4">
        <v>48097</v>
      </c>
      <c r="G571" s="3">
        <v>2.8</v>
      </c>
      <c r="H571" s="5">
        <v>1709645</v>
      </c>
      <c r="I571" s="5">
        <v>1659557</v>
      </c>
      <c r="J571" s="5">
        <v>50088</v>
      </c>
      <c r="K571" s="3">
        <v>2.9</v>
      </c>
      <c r="M571" s="12"/>
      <c r="O571" s="14"/>
    </row>
    <row r="572" spans="1:15">
      <c r="A572" s="6">
        <v>45078</v>
      </c>
      <c r="B572" s="2">
        <v>2023</v>
      </c>
      <c r="C572" s="2" t="s">
        <v>7</v>
      </c>
      <c r="D572" s="4">
        <v>1717467</v>
      </c>
      <c r="E572" s="4">
        <v>1665019</v>
      </c>
      <c r="F572" s="4">
        <v>52448</v>
      </c>
      <c r="G572" s="3">
        <v>3.1</v>
      </c>
      <c r="H572" s="5">
        <v>1710012</v>
      </c>
      <c r="I572" s="5">
        <v>1659320</v>
      </c>
      <c r="J572" s="5">
        <v>50692</v>
      </c>
      <c r="K572" s="3">
        <v>3</v>
      </c>
      <c r="M572" s="12"/>
      <c r="O572" s="14"/>
    </row>
    <row r="573" spans="1:15">
      <c r="A573" s="6">
        <v>45108</v>
      </c>
      <c r="B573" s="2">
        <v>2023</v>
      </c>
      <c r="C573" s="2" t="s">
        <v>8</v>
      </c>
      <c r="D573" s="4">
        <v>1722724</v>
      </c>
      <c r="E573" s="4">
        <v>1669007</v>
      </c>
      <c r="F573" s="4">
        <v>53717</v>
      </c>
      <c r="G573" s="3">
        <v>3.1</v>
      </c>
      <c r="H573" s="5">
        <v>1710313</v>
      </c>
      <c r="I573" s="5">
        <v>1658984</v>
      </c>
      <c r="J573" s="5">
        <v>51329</v>
      </c>
      <c r="K573" s="3">
        <v>3</v>
      </c>
      <c r="M573" s="12"/>
      <c r="O573" s="14"/>
    </row>
    <row r="574" spans="1:15">
      <c r="A574" s="6">
        <v>45139</v>
      </c>
      <c r="B574" s="2">
        <v>2023</v>
      </c>
      <c r="C574" s="2" t="s">
        <v>9</v>
      </c>
      <c r="D574" s="4">
        <v>1707228</v>
      </c>
      <c r="E574" s="4">
        <v>1650851</v>
      </c>
      <c r="F574" s="4">
        <v>56377</v>
      </c>
      <c r="G574" s="3">
        <v>3.3</v>
      </c>
      <c r="H574" s="5">
        <v>1710096</v>
      </c>
      <c r="I574" s="5">
        <v>1658386</v>
      </c>
      <c r="J574" s="5">
        <v>51710</v>
      </c>
      <c r="K574" s="3">
        <v>3</v>
      </c>
      <c r="M574" s="12"/>
      <c r="O574" s="14"/>
    </row>
    <row r="575" spans="1:15">
      <c r="A575" s="6">
        <v>45170</v>
      </c>
      <c r="B575" s="2">
        <v>2023</v>
      </c>
      <c r="C575" s="2" t="s">
        <v>10</v>
      </c>
      <c r="D575" s="4">
        <v>1710884</v>
      </c>
      <c r="E575" s="4">
        <v>1664513</v>
      </c>
      <c r="F575" s="4">
        <v>46371</v>
      </c>
      <c r="G575" s="3">
        <v>2.7</v>
      </c>
      <c r="H575" s="5">
        <v>1708902</v>
      </c>
      <c r="I575" s="5">
        <v>1657193</v>
      </c>
      <c r="J575" s="5">
        <v>51709</v>
      </c>
      <c r="K575" s="3">
        <v>3</v>
      </c>
      <c r="M575" s="12"/>
      <c r="O575" s="14"/>
    </row>
    <row r="576" spans="1:15">
      <c r="A576" s="6">
        <v>45200</v>
      </c>
      <c r="B576" s="2">
        <v>2023</v>
      </c>
      <c r="C576" s="2" t="s">
        <v>11</v>
      </c>
      <c r="D576" s="4">
        <v>1719334</v>
      </c>
      <c r="E576" s="4">
        <v>1669549</v>
      </c>
      <c r="F576" s="4">
        <v>49785</v>
      </c>
      <c r="G576" s="3">
        <v>2.9</v>
      </c>
      <c r="H576" s="5">
        <v>1707066</v>
      </c>
      <c r="I576" s="5">
        <v>1655870</v>
      </c>
      <c r="J576" s="5">
        <v>51196</v>
      </c>
      <c r="K576" s="3">
        <v>3</v>
      </c>
      <c r="M576" s="12"/>
      <c r="O576" s="14"/>
    </row>
    <row r="577" spans="1:15">
      <c r="A577" s="6">
        <v>45231</v>
      </c>
      <c r="B577" s="2">
        <v>2023</v>
      </c>
      <c r="C577" s="2" t="s">
        <v>12</v>
      </c>
      <c r="D577" s="4">
        <v>1708302</v>
      </c>
      <c r="E577" s="4">
        <v>1664470</v>
      </c>
      <c r="F577" s="4">
        <v>43832</v>
      </c>
      <c r="G577" s="3">
        <v>2.6</v>
      </c>
      <c r="H577" s="5">
        <v>1704615</v>
      </c>
      <c r="I577" s="5">
        <v>1654410</v>
      </c>
      <c r="J577" s="5">
        <v>50205</v>
      </c>
      <c r="K577" s="3">
        <v>2.9</v>
      </c>
      <c r="M577" s="12"/>
      <c r="O577" s="14"/>
    </row>
    <row r="578" spans="1:15">
      <c r="A578" s="6">
        <v>45261</v>
      </c>
      <c r="B578" s="2">
        <v>2023</v>
      </c>
      <c r="C578" s="2" t="s">
        <v>13</v>
      </c>
      <c r="D578" s="4">
        <v>1688832</v>
      </c>
      <c r="E578" s="4">
        <v>1643649</v>
      </c>
      <c r="F578" s="4">
        <v>45183</v>
      </c>
      <c r="G578" s="3">
        <v>2.7</v>
      </c>
      <c r="H578" s="5">
        <v>1702483</v>
      </c>
      <c r="I578" s="5">
        <v>1653516</v>
      </c>
      <c r="J578" s="5">
        <v>48967</v>
      </c>
      <c r="K578" s="3">
        <v>2.9</v>
      </c>
      <c r="M578" s="12"/>
      <c r="O578" s="14"/>
    </row>
    <row r="579" spans="1:15">
      <c r="A579" s="6">
        <v>45292</v>
      </c>
      <c r="B579" s="2">
        <f t="shared" ref="B579:B605" si="81">B567+1</f>
        <v>2024</v>
      </c>
      <c r="C579" s="2" t="str">
        <f t="shared" ref="C579:C605" si="82">C567</f>
        <v>M01</v>
      </c>
      <c r="D579" s="4">
        <v>1679443</v>
      </c>
      <c r="E579" s="4">
        <v>1619621</v>
      </c>
      <c r="F579" s="4">
        <v>59822</v>
      </c>
      <c r="G579" s="3">
        <v>3.6</v>
      </c>
      <c r="H579" s="5">
        <v>1701001</v>
      </c>
      <c r="I579" s="5">
        <v>1653188</v>
      </c>
      <c r="J579" s="5">
        <v>47813</v>
      </c>
      <c r="K579" s="3">
        <v>2.8</v>
      </c>
      <c r="M579" s="12"/>
      <c r="O579" s="14"/>
    </row>
    <row r="580" spans="1:15">
      <c r="A580" s="6">
        <v>45323</v>
      </c>
      <c r="B580" s="2">
        <f t="shared" si="81"/>
        <v>2024</v>
      </c>
      <c r="C580" s="2" t="str">
        <f t="shared" si="82"/>
        <v>M02</v>
      </c>
      <c r="D580" s="4">
        <v>1701568</v>
      </c>
      <c r="E580" s="4">
        <v>1647442</v>
      </c>
      <c r="F580" s="4">
        <v>54126</v>
      </c>
      <c r="G580" s="3">
        <v>3.2</v>
      </c>
      <c r="H580" s="5">
        <v>1700854</v>
      </c>
      <c r="I580" s="5">
        <v>1653512</v>
      </c>
      <c r="J580" s="5">
        <v>47342</v>
      </c>
      <c r="K580" s="3">
        <v>2.8</v>
      </c>
      <c r="M580" s="12"/>
      <c r="O580" s="14"/>
    </row>
    <row r="581" spans="1:15">
      <c r="A581" s="6">
        <v>45352</v>
      </c>
      <c r="B581" s="2">
        <f t="shared" si="81"/>
        <v>2024</v>
      </c>
      <c r="C581" s="2" t="str">
        <f t="shared" si="82"/>
        <v>M03</v>
      </c>
      <c r="D581" s="4">
        <v>1703694</v>
      </c>
      <c r="E581" s="4">
        <v>1655307</v>
      </c>
      <c r="F581" s="4">
        <v>48387</v>
      </c>
      <c r="G581" s="3">
        <v>2.8</v>
      </c>
      <c r="H581" s="5">
        <v>1702088</v>
      </c>
      <c r="I581" s="5">
        <v>1654227</v>
      </c>
      <c r="J581" s="5">
        <v>47861</v>
      </c>
      <c r="K581" s="3">
        <v>2.8</v>
      </c>
      <c r="M581" s="12"/>
      <c r="O581" s="14"/>
    </row>
    <row r="582" spans="1:15">
      <c r="A582" s="6">
        <v>45383</v>
      </c>
      <c r="B582" s="2">
        <f t="shared" si="81"/>
        <v>2024</v>
      </c>
      <c r="C582" s="2" t="str">
        <f t="shared" si="82"/>
        <v>M04</v>
      </c>
      <c r="D582" s="4">
        <v>1704958</v>
      </c>
      <c r="E582" s="4">
        <v>1666549</v>
      </c>
      <c r="F582" s="4">
        <v>38409</v>
      </c>
      <c r="G582" s="3">
        <v>2.2999999999999998</v>
      </c>
      <c r="H582" s="5">
        <v>1704384</v>
      </c>
      <c r="I582" s="5">
        <v>1655203</v>
      </c>
      <c r="J582" s="5">
        <v>49181</v>
      </c>
      <c r="K582" s="3">
        <v>2.9</v>
      </c>
      <c r="M582" s="12"/>
      <c r="O582" s="14"/>
    </row>
    <row r="583" spans="1:15">
      <c r="A583" s="6">
        <v>45413</v>
      </c>
      <c r="B583" s="2">
        <f t="shared" si="81"/>
        <v>2024</v>
      </c>
      <c r="C583" s="2" t="str">
        <f t="shared" si="82"/>
        <v>M05</v>
      </c>
      <c r="D583" s="4">
        <v>1705366</v>
      </c>
      <c r="E583" s="4">
        <v>1658716</v>
      </c>
      <c r="F583" s="4">
        <v>46650</v>
      </c>
      <c r="G583" s="3">
        <v>2.7</v>
      </c>
      <c r="H583" s="5">
        <v>1707124</v>
      </c>
      <c r="I583" s="5">
        <v>1656171</v>
      </c>
      <c r="J583" s="5">
        <v>50953</v>
      </c>
      <c r="K583" s="3">
        <v>3</v>
      </c>
      <c r="M583" s="12"/>
      <c r="O583" s="14"/>
    </row>
    <row r="584" spans="1:15">
      <c r="A584" s="6">
        <v>45444</v>
      </c>
      <c r="B584" s="2">
        <f t="shared" si="81"/>
        <v>2024</v>
      </c>
      <c r="C584" s="2" t="str">
        <f t="shared" si="82"/>
        <v>M06</v>
      </c>
      <c r="D584" s="4">
        <v>1714468</v>
      </c>
      <c r="E584" s="4">
        <v>1659268</v>
      </c>
      <c r="F584" s="4">
        <v>55200</v>
      </c>
      <c r="G584" s="3">
        <v>3.2</v>
      </c>
      <c r="H584" s="5">
        <v>1709383</v>
      </c>
      <c r="I584" s="5">
        <v>1656408</v>
      </c>
      <c r="J584" s="5">
        <v>52975</v>
      </c>
      <c r="K584" s="3">
        <v>3.1</v>
      </c>
      <c r="M584" s="12"/>
      <c r="O584" s="14"/>
    </row>
    <row r="585" spans="1:15">
      <c r="A585" s="6">
        <v>45474</v>
      </c>
      <c r="B585" s="2">
        <f t="shared" si="81"/>
        <v>2024</v>
      </c>
      <c r="C585" s="2" t="str">
        <f t="shared" si="82"/>
        <v>M07</v>
      </c>
      <c r="D585" s="4">
        <v>1726840</v>
      </c>
      <c r="E585" s="4">
        <v>1664857</v>
      </c>
      <c r="F585" s="4">
        <v>61983</v>
      </c>
      <c r="G585" s="3">
        <v>3.6</v>
      </c>
      <c r="H585" s="5">
        <v>1710631</v>
      </c>
      <c r="I585" s="5">
        <v>1655564</v>
      </c>
      <c r="J585" s="5">
        <v>55067</v>
      </c>
      <c r="K585" s="3">
        <v>3.2</v>
      </c>
      <c r="M585" s="12"/>
      <c r="O585" s="14"/>
    </row>
    <row r="586" spans="1:15">
      <c r="A586" s="6">
        <v>45505</v>
      </c>
      <c r="B586" s="2">
        <f t="shared" si="81"/>
        <v>2024</v>
      </c>
      <c r="C586" s="2" t="str">
        <f t="shared" si="82"/>
        <v>M08</v>
      </c>
      <c r="D586" s="4">
        <v>1711282</v>
      </c>
      <c r="E586" s="4">
        <v>1650402</v>
      </c>
      <c r="F586" s="4">
        <v>60880</v>
      </c>
      <c r="G586" s="3">
        <v>3.6</v>
      </c>
      <c r="H586" s="5">
        <v>1711895</v>
      </c>
      <c r="I586" s="5">
        <v>1654998</v>
      </c>
      <c r="J586" s="5">
        <v>56897</v>
      </c>
      <c r="K586" s="3">
        <v>3.3</v>
      </c>
      <c r="M586" s="12"/>
      <c r="O586" s="14"/>
    </row>
    <row r="587" spans="1:15">
      <c r="A587" s="6">
        <v>45536</v>
      </c>
      <c r="B587" s="2">
        <f t="shared" si="81"/>
        <v>2024</v>
      </c>
      <c r="C587" s="2" t="str">
        <f t="shared" si="82"/>
        <v>M09</v>
      </c>
      <c r="D587" s="4">
        <v>1715576</v>
      </c>
      <c r="E587" s="4">
        <v>1664311</v>
      </c>
      <c r="F587" s="4">
        <v>51265</v>
      </c>
      <c r="G587" s="3">
        <v>3</v>
      </c>
      <c r="H587" s="5">
        <v>1714009</v>
      </c>
      <c r="I587" s="5">
        <v>1655763</v>
      </c>
      <c r="J587" s="5">
        <v>58246</v>
      </c>
      <c r="K587" s="3">
        <v>3.4</v>
      </c>
      <c r="M587" s="12"/>
      <c r="O587" s="14"/>
    </row>
    <row r="588" spans="1:15">
      <c r="A588" s="6">
        <v>45566</v>
      </c>
      <c r="B588" s="2">
        <f t="shared" si="81"/>
        <v>2024</v>
      </c>
      <c r="C588" s="2" t="str">
        <f t="shared" si="82"/>
        <v>M10</v>
      </c>
      <c r="D588" s="4">
        <v>1724451</v>
      </c>
      <c r="E588" s="4">
        <v>1667202</v>
      </c>
      <c r="F588" s="4">
        <v>57249</v>
      </c>
      <c r="G588" s="3">
        <v>3.3</v>
      </c>
      <c r="H588" s="5">
        <v>1716983</v>
      </c>
      <c r="I588" s="5">
        <v>1657874</v>
      </c>
      <c r="J588" s="5">
        <v>59109</v>
      </c>
      <c r="K588" s="3">
        <v>3.4</v>
      </c>
      <c r="M588" s="12"/>
      <c r="O588" s="14"/>
    </row>
    <row r="589" spans="1:15">
      <c r="A589" s="6">
        <v>45597</v>
      </c>
      <c r="B589" s="2">
        <f t="shared" si="81"/>
        <v>2024</v>
      </c>
      <c r="C589" s="2" t="str">
        <f t="shared" si="82"/>
        <v>M11</v>
      </c>
      <c r="D589" s="4">
        <v>1715321</v>
      </c>
      <c r="E589" s="4">
        <v>1658062</v>
      </c>
      <c r="F589" s="4">
        <v>57259</v>
      </c>
      <c r="G589" s="3">
        <v>3.3</v>
      </c>
      <c r="H589" s="5">
        <v>1720593</v>
      </c>
      <c r="I589" s="5">
        <v>1660849</v>
      </c>
      <c r="J589" s="5">
        <v>59744</v>
      </c>
      <c r="K589" s="3">
        <v>3.5</v>
      </c>
      <c r="M589" s="12"/>
      <c r="O589" s="14"/>
    </row>
    <row r="590" spans="1:15">
      <c r="A590" s="6">
        <v>45627</v>
      </c>
      <c r="B590" s="2">
        <f t="shared" si="81"/>
        <v>2024</v>
      </c>
      <c r="C590" s="2" t="str">
        <f t="shared" si="82"/>
        <v>M12</v>
      </c>
      <c r="D590" s="4">
        <v>1708856</v>
      </c>
      <c r="E590" s="4">
        <v>1652843</v>
      </c>
      <c r="F590" s="4">
        <v>56013</v>
      </c>
      <c r="G590" s="3">
        <v>3.3</v>
      </c>
      <c r="H590" s="5">
        <v>1724571</v>
      </c>
      <c r="I590" s="5">
        <v>1664199</v>
      </c>
      <c r="J590" s="5">
        <v>60372</v>
      </c>
      <c r="K590" s="3">
        <v>3.5</v>
      </c>
      <c r="M590" s="12"/>
      <c r="O590" s="14"/>
    </row>
    <row r="591" spans="1:15">
      <c r="A591" s="6">
        <v>45658</v>
      </c>
      <c r="B591" s="2">
        <f t="shared" si="81"/>
        <v>2025</v>
      </c>
      <c r="C591" s="2" t="str">
        <f t="shared" si="82"/>
        <v>M01</v>
      </c>
      <c r="D591" s="4">
        <v>1727401</v>
      </c>
      <c r="E591" s="4">
        <v>1655699</v>
      </c>
      <c r="F591" s="4">
        <v>71702</v>
      </c>
      <c r="G591" s="3">
        <v>4.2</v>
      </c>
      <c r="H591" s="5">
        <v>1728750</v>
      </c>
      <c r="I591" s="5">
        <v>1667740</v>
      </c>
      <c r="J591" s="5">
        <v>61010</v>
      </c>
      <c r="K591" s="3">
        <v>3.5</v>
      </c>
      <c r="M591" s="12"/>
      <c r="O591" s="14"/>
    </row>
    <row r="592" spans="1:15">
      <c r="A592" s="6">
        <v>45689</v>
      </c>
      <c r="B592" s="2">
        <f t="shared" si="81"/>
        <v>2025</v>
      </c>
      <c r="C592" s="2" t="str">
        <f t="shared" si="82"/>
        <v>M02</v>
      </c>
      <c r="D592" s="4">
        <v>1726860</v>
      </c>
      <c r="E592" s="4">
        <v>1660380</v>
      </c>
      <c r="F592" s="4">
        <v>66480</v>
      </c>
      <c r="G592" s="3">
        <v>3.8</v>
      </c>
      <c r="H592" s="5">
        <v>1732609</v>
      </c>
      <c r="I592" s="5">
        <v>1671109</v>
      </c>
      <c r="J592" s="5">
        <v>61500</v>
      </c>
      <c r="K592" s="3">
        <v>3.5</v>
      </c>
      <c r="M592" s="12"/>
      <c r="O592" s="14"/>
    </row>
    <row r="593" spans="1:15">
      <c r="A593" s="6">
        <v>45717</v>
      </c>
      <c r="B593" s="2">
        <f t="shared" si="81"/>
        <v>2025</v>
      </c>
      <c r="C593" s="2" t="str">
        <f t="shared" si="82"/>
        <v>M03</v>
      </c>
      <c r="D593" s="4">
        <v>1732597</v>
      </c>
      <c r="E593" s="4">
        <v>1669140</v>
      </c>
      <c r="F593" s="4">
        <v>63457</v>
      </c>
      <c r="G593" s="3">
        <v>3.7</v>
      </c>
      <c r="H593" s="5">
        <v>1735217</v>
      </c>
      <c r="I593" s="5">
        <v>1673457</v>
      </c>
      <c r="J593" s="5">
        <v>61760</v>
      </c>
      <c r="K593" s="3">
        <v>3.6</v>
      </c>
      <c r="M593" s="12"/>
      <c r="O593" s="14"/>
    </row>
    <row r="594" spans="1:15">
      <c r="A594" s="6">
        <v>45748</v>
      </c>
      <c r="B594" s="2">
        <f t="shared" si="81"/>
        <v>2025</v>
      </c>
      <c r="C594" s="2" t="str">
        <f t="shared" si="82"/>
        <v>M04</v>
      </c>
      <c r="D594" s="4">
        <v>1738834</v>
      </c>
      <c r="E594" s="4">
        <v>1685714</v>
      </c>
      <c r="F594" s="4">
        <v>53120</v>
      </c>
      <c r="G594" s="3">
        <v>3.1</v>
      </c>
      <c r="H594" s="5">
        <v>1736357</v>
      </c>
      <c r="I594" s="5">
        <v>1674455</v>
      </c>
      <c r="J594" s="5">
        <v>61902</v>
      </c>
      <c r="K594" s="3">
        <v>3.6</v>
      </c>
      <c r="M594" s="12"/>
      <c r="O594" s="14"/>
    </row>
    <row r="595" spans="1:15">
      <c r="A595" s="6">
        <v>45778</v>
      </c>
      <c r="B595" s="2">
        <f t="shared" si="81"/>
        <v>2025</v>
      </c>
      <c r="C595" s="2" t="str">
        <f t="shared" si="82"/>
        <v>M05</v>
      </c>
      <c r="D595" s="4">
        <v>1735013</v>
      </c>
      <c r="E595" s="4">
        <v>1677341</v>
      </c>
      <c r="F595" s="4">
        <v>57672</v>
      </c>
      <c r="G595" s="3">
        <v>3.3</v>
      </c>
      <c r="H595" s="5">
        <v>1736268</v>
      </c>
      <c r="I595" s="5">
        <v>1674469</v>
      </c>
      <c r="J595" s="5">
        <v>61799</v>
      </c>
      <c r="K595" s="3">
        <v>3.6</v>
      </c>
      <c r="M595" s="12"/>
      <c r="O595" s="14"/>
    </row>
    <row r="596" spans="1:15">
      <c r="A596" s="6">
        <v>45809</v>
      </c>
      <c r="B596" s="2">
        <f t="shared" si="81"/>
        <v>2025</v>
      </c>
      <c r="C596" s="2" t="str">
        <f t="shared" si="82"/>
        <v>M06</v>
      </c>
      <c r="D596" s="4">
        <v>1747563</v>
      </c>
      <c r="E596" s="4">
        <v>1686107</v>
      </c>
      <c r="F596" s="4">
        <v>61456</v>
      </c>
      <c r="G596" s="3">
        <v>3.5</v>
      </c>
      <c r="H596" s="5">
        <v>1735617</v>
      </c>
      <c r="I596" s="5">
        <v>1674323</v>
      </c>
      <c r="J596" s="5">
        <v>61294</v>
      </c>
      <c r="K596" s="3">
        <v>3.5</v>
      </c>
      <c r="M596" s="12"/>
      <c r="O596" s="14"/>
    </row>
    <row r="597" spans="1:15">
      <c r="A597" s="6">
        <v>45839</v>
      </c>
      <c r="B597" s="2">
        <f t="shared" si="81"/>
        <v>2025</v>
      </c>
      <c r="C597" s="2" t="str">
        <f t="shared" si="82"/>
        <v>M07</v>
      </c>
      <c r="D597" s="4">
        <v>1745068</v>
      </c>
      <c r="E597" s="4">
        <v>1679676</v>
      </c>
      <c r="F597" s="4">
        <v>65392</v>
      </c>
      <c r="G597" s="3">
        <v>3.7</v>
      </c>
      <c r="H597" s="5">
        <v>1735819</v>
      </c>
      <c r="I597" s="5">
        <v>1675261</v>
      </c>
      <c r="J597" s="5">
        <v>60558</v>
      </c>
      <c r="K597" s="3">
        <v>3.5</v>
      </c>
      <c r="M597" s="12"/>
      <c r="O597" s="14"/>
    </row>
    <row r="598" spans="1:15">
      <c r="A598" s="6">
        <v>45870</v>
      </c>
      <c r="B598" s="2">
        <f t="shared" si="81"/>
        <v>2025</v>
      </c>
      <c r="C598" s="2" t="str">
        <f t="shared" si="82"/>
        <v>M08</v>
      </c>
      <c r="D598" s="4">
        <v>1732713</v>
      </c>
      <c r="E598" s="4">
        <v>1666733</v>
      </c>
      <c r="F598" s="4">
        <v>65980</v>
      </c>
      <c r="G598" s="3">
        <v>3.8</v>
      </c>
      <c r="H598" s="5">
        <v>1737046</v>
      </c>
      <c r="I598" s="5">
        <v>1677105</v>
      </c>
      <c r="J598" s="5">
        <v>59941</v>
      </c>
      <c r="K598" s="3">
        <v>3.5</v>
      </c>
      <c r="M598" s="12"/>
      <c r="O598" s="14"/>
    </row>
    <row r="599" spans="1:15">
      <c r="A599" s="6">
        <v>45901</v>
      </c>
      <c r="B599" s="2">
        <f t="shared" si="81"/>
        <v>2025</v>
      </c>
      <c r="C599" s="2" t="str">
        <f t="shared" si="82"/>
        <v>M09</v>
      </c>
      <c r="D599" s="4">
        <v>1740035</v>
      </c>
      <c r="E599" s="4">
        <v>1685306</v>
      </c>
      <c r="F599" s="4">
        <v>54729</v>
      </c>
      <c r="G599" s="3">
        <v>3.1</v>
      </c>
      <c r="H599" s="5">
        <v>1739237</v>
      </c>
      <c r="I599" s="5">
        <v>1679613</v>
      </c>
      <c r="J599" s="5">
        <v>59624</v>
      </c>
      <c r="K599" s="3">
        <v>3.4</v>
      </c>
      <c r="M599" s="12"/>
      <c r="O599" s="14"/>
    </row>
    <row r="600" spans="1:15">
      <c r="A600" s="6">
        <v>45931</v>
      </c>
      <c r="B600" s="2">
        <f t="shared" si="81"/>
        <v>2025</v>
      </c>
      <c r="C600" s="2" t="str">
        <f t="shared" si="82"/>
        <v>M10</v>
      </c>
      <c r="D600" s="4" t="s">
        <v>59</v>
      </c>
      <c r="E600" s="4" t="s">
        <v>59</v>
      </c>
      <c r="F600" s="4" t="s">
        <v>59</v>
      </c>
      <c r="G600" s="3" t="s">
        <v>59</v>
      </c>
      <c r="H600"/>
      <c r="I600"/>
      <c r="J600"/>
      <c r="M600" s="12"/>
      <c r="O600" s="14"/>
    </row>
    <row r="601" spans="1:15">
      <c r="A601" s="6">
        <v>45962</v>
      </c>
      <c r="B601" s="2">
        <f t="shared" si="81"/>
        <v>2025</v>
      </c>
      <c r="C601" s="2" t="str">
        <f t="shared" si="82"/>
        <v>M11</v>
      </c>
      <c r="D601" s="4">
        <v>1748602</v>
      </c>
      <c r="E601" s="4">
        <v>1692367</v>
      </c>
      <c r="F601" s="4">
        <v>56235</v>
      </c>
      <c r="G601" s="3">
        <v>3.2</v>
      </c>
      <c r="H601" s="5">
        <v>1743419</v>
      </c>
      <c r="I601" s="5">
        <v>1683618</v>
      </c>
      <c r="J601" s="5">
        <v>59801</v>
      </c>
      <c r="K601" s="3">
        <v>3.4</v>
      </c>
      <c r="M601" s="12"/>
      <c r="O601" s="14"/>
    </row>
    <row r="602" spans="1:15">
      <c r="A602" s="6">
        <v>45992</v>
      </c>
      <c r="B602" s="2">
        <f t="shared" si="81"/>
        <v>2025</v>
      </c>
      <c r="C602" s="2" t="str">
        <f t="shared" si="82"/>
        <v>M12</v>
      </c>
      <c r="D602" s="4">
        <v>1739905</v>
      </c>
      <c r="E602" s="4">
        <v>1681703</v>
      </c>
      <c r="F602" s="4">
        <v>58202</v>
      </c>
      <c r="G602" s="3">
        <v>3.3</v>
      </c>
      <c r="H602" s="5">
        <v>1743797</v>
      </c>
      <c r="I602" s="5">
        <v>1683893</v>
      </c>
      <c r="J602" s="5">
        <v>59904</v>
      </c>
      <c r="K602" s="3">
        <v>3.4</v>
      </c>
      <c r="M602" s="12"/>
      <c r="O602" s="14"/>
    </row>
    <row r="603" spans="1:15">
      <c r="A603" s="6">
        <v>46023</v>
      </c>
      <c r="B603" s="2">
        <f t="shared" si="81"/>
        <v>2026</v>
      </c>
      <c r="C603" s="2" t="str">
        <f t="shared" si="82"/>
        <v>M01</v>
      </c>
      <c r="D603" s="4">
        <v>1720325</v>
      </c>
      <c r="E603" s="4">
        <v>1653935</v>
      </c>
      <c r="F603" s="4">
        <v>66390</v>
      </c>
      <c r="G603" s="3">
        <v>3.9</v>
      </c>
      <c r="H603" s="5">
        <v>1743617</v>
      </c>
      <c r="I603" s="5">
        <v>1684471</v>
      </c>
      <c r="J603" s="5">
        <v>59146</v>
      </c>
      <c r="K603" s="3">
        <v>3.4</v>
      </c>
      <c r="M603" s="12"/>
      <c r="O603" s="14"/>
    </row>
    <row r="604" spans="1:15">
      <c r="A604" s="6">
        <v>46054</v>
      </c>
      <c r="B604" s="2">
        <f t="shared" si="81"/>
        <v>2026</v>
      </c>
      <c r="C604" s="2" t="str">
        <f t="shared" si="82"/>
        <v>M02</v>
      </c>
      <c r="D604" s="4">
        <v>1724697</v>
      </c>
      <c r="E604" s="4">
        <v>1662088</v>
      </c>
      <c r="F604" s="4">
        <v>62609</v>
      </c>
      <c r="G604" s="3">
        <v>3.6</v>
      </c>
      <c r="H604" s="5">
        <v>1741570</v>
      </c>
      <c r="I604" s="5">
        <v>1682857</v>
      </c>
      <c r="J604" s="5">
        <v>58713</v>
      </c>
      <c r="K604" s="3">
        <v>3.4</v>
      </c>
      <c r="M604" s="12"/>
      <c r="O604" s="14"/>
    </row>
    <row r="605" spans="1:15">
      <c r="A605" s="6">
        <v>46082</v>
      </c>
      <c r="B605" s="2">
        <f t="shared" si="81"/>
        <v>2026</v>
      </c>
      <c r="C605" s="2" t="str">
        <f t="shared" si="82"/>
        <v>M03</v>
      </c>
      <c r="D605" s="4">
        <v>1728281</v>
      </c>
      <c r="E605" s="4">
        <v>1671111</v>
      </c>
      <c r="F605" s="4">
        <v>57170</v>
      </c>
      <c r="G605" s="3">
        <v>3.3</v>
      </c>
      <c r="H605" s="5">
        <v>1738872</v>
      </c>
      <c r="I605" s="5">
        <v>1680738</v>
      </c>
      <c r="J605" s="5">
        <v>58134</v>
      </c>
      <c r="K605" s="3">
        <v>3.3</v>
      </c>
      <c r="M605" s="12"/>
      <c r="O605" s="14"/>
    </row>
    <row r="606" spans="1:15">
      <c r="A606" s="6"/>
      <c r="B606" s="2"/>
      <c r="C606" s="2"/>
      <c r="G606" s="3"/>
      <c r="K606" s="3"/>
      <c r="M606" s="12"/>
      <c r="O606" s="14"/>
    </row>
    <row r="607" spans="1:15">
      <c r="A607" s="6"/>
      <c r="B607" s="2"/>
      <c r="C607" s="2"/>
      <c r="G607" s="3"/>
      <c r="K607" s="3"/>
      <c r="M607" s="12"/>
      <c r="O607" s="14"/>
    </row>
    <row r="608" spans="1:15">
      <c r="A608" s="6"/>
      <c r="B608" s="2"/>
      <c r="C608" s="2"/>
      <c r="D608" s="4">
        <f>MAX(D3:D605)</f>
        <v>1756296</v>
      </c>
      <c r="E608" s="4">
        <f>MAX(E3:E605)</f>
        <v>1710797</v>
      </c>
      <c r="F608" s="4">
        <f>MAX(F3:F605)</f>
        <v>179474</v>
      </c>
      <c r="G608" s="13">
        <f>MAX(G3:G605)</f>
        <v>10.7</v>
      </c>
      <c r="H608" s="4">
        <f>MAX(H3:H605)</f>
        <v>1743797</v>
      </c>
      <c r="I608" s="4">
        <f>MAX(I3:I605)</f>
        <v>1695854</v>
      </c>
      <c r="J608" s="4">
        <f>MAX(J3:J605)</f>
        <v>186379</v>
      </c>
      <c r="K608" s="13">
        <f>MAX(K3:K605)</f>
        <v>11</v>
      </c>
      <c r="L608" t="s">
        <v>50</v>
      </c>
      <c r="M608" s="12"/>
      <c r="O608" s="14"/>
    </row>
    <row r="609" spans="1:15">
      <c r="A609" s="6"/>
      <c r="B609" s="2"/>
      <c r="C609" s="2"/>
      <c r="D609" s="4">
        <f>MIN(D3:D605)</f>
        <v>1304031</v>
      </c>
      <c r="E609" s="4">
        <f>MIN(E3:E605)</f>
        <v>1233248</v>
      </c>
      <c r="F609" s="4">
        <f>MIN(F3:F605)</f>
        <v>31527</v>
      </c>
      <c r="G609" s="13">
        <f>MIN(G3:G605)</f>
        <v>2</v>
      </c>
      <c r="H609" s="4">
        <f>MIN(H3:H605)</f>
        <v>1329511</v>
      </c>
      <c r="I609" s="4">
        <f>MIN(I3:I605)</f>
        <v>1271866</v>
      </c>
      <c r="J609" s="4">
        <f>MIN(J3:J605)</f>
        <v>39772</v>
      </c>
      <c r="K609" s="13">
        <f>MIN(K3:K605)</f>
        <v>2.5</v>
      </c>
      <c r="L609" t="s">
        <v>51</v>
      </c>
      <c r="M609" s="12"/>
      <c r="O609" s="14"/>
    </row>
    <row r="610" spans="1:15">
      <c r="G610" t="s">
        <v>60</v>
      </c>
      <c r="H610" s="5">
        <f>H605-H608</f>
        <v>-4925</v>
      </c>
      <c r="I610" s="17">
        <f>I605-I608</f>
        <v>-15116</v>
      </c>
      <c r="J610" t="s">
        <v>58</v>
      </c>
      <c r="O610" s="14"/>
    </row>
    <row r="611" spans="1:15">
      <c r="A611" t="s">
        <v>28</v>
      </c>
      <c r="O611" s="14"/>
    </row>
    <row r="612" spans="1:15">
      <c r="A612" t="s">
        <v>29</v>
      </c>
      <c r="H612" s="4"/>
      <c r="I612" s="4"/>
      <c r="J612" s="4"/>
    </row>
    <row r="613" spans="1:15">
      <c r="G613" s="16" t="s">
        <v>47</v>
      </c>
      <c r="H613" s="4">
        <f>H605-H604</f>
        <v>-2698</v>
      </c>
      <c r="I613" s="4">
        <f t="shared" ref="I613:J613" si="83">I605-I604</f>
        <v>-2119</v>
      </c>
      <c r="J613" s="4">
        <f t="shared" si="83"/>
        <v>-579</v>
      </c>
    </row>
    <row r="614" spans="1:15">
      <c r="G614" s="16" t="s">
        <v>48</v>
      </c>
      <c r="H614" s="4">
        <f>H605-H593</f>
        <v>3655</v>
      </c>
      <c r="I614" s="4">
        <f t="shared" ref="I614:J614" si="84">I605-I593</f>
        <v>7281</v>
      </c>
      <c r="J614" s="4">
        <f t="shared" si="84"/>
        <v>-3626</v>
      </c>
    </row>
    <row r="630" spans="5:6">
      <c r="E630" s="4" t="s">
        <v>53</v>
      </c>
      <c r="F630" s="4" t="s">
        <v>54</v>
      </c>
    </row>
  </sheetData>
  <autoFilter ref="B2:K2" xr:uid="{F28E2A24-0090-4889-A295-CE61372BEB0D}"/>
  <mergeCells count="3">
    <mergeCell ref="A1:K1"/>
    <mergeCell ref="P1:Z1"/>
    <mergeCell ref="AC1:AM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5"/>
  <sheetViews>
    <sheetView workbookViewId="0">
      <pane ySplit="5" topLeftCell="A30" activePane="bottomLeft" state="frozenSplit"/>
      <selection pane="bottomLeft" activeCell="A53" sqref="A53"/>
    </sheetView>
  </sheetViews>
  <sheetFormatPr defaultColWidth="18.42578125" defaultRowHeight="15"/>
  <sheetData>
    <row r="1" spans="1:6">
      <c r="C1" t="s">
        <v>17</v>
      </c>
      <c r="D1" t="s">
        <v>17</v>
      </c>
      <c r="E1" t="s">
        <v>17</v>
      </c>
      <c r="F1" t="s">
        <v>17</v>
      </c>
    </row>
    <row r="2" spans="1:6" ht="27" thickBot="1">
      <c r="A2" s="1" t="s">
        <v>0</v>
      </c>
      <c r="B2" s="1" t="s">
        <v>1</v>
      </c>
      <c r="C2" s="1" t="s">
        <v>16</v>
      </c>
      <c r="D2" s="1" t="s">
        <v>15</v>
      </c>
      <c r="E2" s="1" t="s">
        <v>18</v>
      </c>
      <c r="F2" s="1" t="s">
        <v>19</v>
      </c>
    </row>
    <row r="3" spans="1:6" ht="15.75" thickTop="1">
      <c r="A3" s="2">
        <v>1976</v>
      </c>
      <c r="B3" s="2" t="s">
        <v>14</v>
      </c>
      <c r="C3" s="3">
        <v>4.0999999999999996</v>
      </c>
      <c r="D3" s="4">
        <v>55135</v>
      </c>
      <c r="E3" s="4">
        <v>1283262</v>
      </c>
      <c r="F3" s="4">
        <v>1338397</v>
      </c>
    </row>
    <row r="4" spans="1:6">
      <c r="A4" s="2">
        <v>1977</v>
      </c>
      <c r="B4" s="2" t="s">
        <v>14</v>
      </c>
      <c r="C4" s="3">
        <v>4</v>
      </c>
      <c r="D4" s="4">
        <v>55528</v>
      </c>
      <c r="E4" s="4">
        <v>1330521</v>
      </c>
      <c r="F4" s="4">
        <v>1386049</v>
      </c>
    </row>
    <row r="5" spans="1:6">
      <c r="A5" s="2">
        <v>1978</v>
      </c>
      <c r="B5" s="2" t="s">
        <v>14</v>
      </c>
      <c r="C5" s="3">
        <v>3.9</v>
      </c>
      <c r="D5" s="4">
        <v>54878</v>
      </c>
      <c r="E5" s="4">
        <v>1360894</v>
      </c>
      <c r="F5" s="4">
        <v>1415772</v>
      </c>
    </row>
    <row r="6" spans="1:6">
      <c r="A6" s="2">
        <v>1979</v>
      </c>
      <c r="B6" s="2" t="s">
        <v>14</v>
      </c>
      <c r="C6" s="3">
        <v>4.2</v>
      </c>
      <c r="D6" s="4">
        <v>59419</v>
      </c>
      <c r="E6" s="4">
        <v>1363067</v>
      </c>
      <c r="F6" s="4">
        <v>1422486</v>
      </c>
    </row>
    <row r="7" spans="1:6">
      <c r="A7" s="2">
        <v>1980</v>
      </c>
      <c r="B7" s="2" t="s">
        <v>14</v>
      </c>
      <c r="C7" s="3">
        <v>5.9</v>
      </c>
      <c r="D7" s="4">
        <v>84189</v>
      </c>
      <c r="E7" s="4">
        <v>1344122</v>
      </c>
      <c r="F7" s="4">
        <v>1428311</v>
      </c>
    </row>
    <row r="8" spans="1:6">
      <c r="A8" s="2">
        <v>1981</v>
      </c>
      <c r="B8" s="2" t="s">
        <v>14</v>
      </c>
      <c r="C8" s="3">
        <v>6.5</v>
      </c>
      <c r="D8" s="4">
        <v>93394</v>
      </c>
      <c r="E8" s="4">
        <v>1335522</v>
      </c>
      <c r="F8" s="4">
        <v>1428916</v>
      </c>
    </row>
    <row r="9" spans="1:6">
      <c r="A9" s="2">
        <v>1982</v>
      </c>
      <c r="B9" s="2" t="s">
        <v>14</v>
      </c>
      <c r="C9" s="3">
        <v>8.4</v>
      </c>
      <c r="D9" s="4">
        <v>118767</v>
      </c>
      <c r="E9" s="4">
        <v>1296872</v>
      </c>
      <c r="F9" s="4">
        <v>1415639</v>
      </c>
    </row>
    <row r="10" spans="1:6">
      <c r="A10" s="2">
        <v>1983</v>
      </c>
      <c r="B10" s="2" t="s">
        <v>14</v>
      </c>
      <c r="C10" s="3">
        <v>8.1999999999999993</v>
      </c>
      <c r="D10" s="4">
        <v>116452</v>
      </c>
      <c r="E10" s="4">
        <v>1300692</v>
      </c>
      <c r="F10" s="4">
        <v>1417144</v>
      </c>
    </row>
    <row r="11" spans="1:6">
      <c r="A11" s="2">
        <v>1984</v>
      </c>
      <c r="B11" s="2" t="s">
        <v>14</v>
      </c>
      <c r="C11" s="3">
        <v>7</v>
      </c>
      <c r="D11" s="4">
        <v>99725</v>
      </c>
      <c r="E11" s="4">
        <v>1321571</v>
      </c>
      <c r="F11" s="4">
        <v>1421296</v>
      </c>
    </row>
    <row r="12" spans="1:6">
      <c r="A12" s="2">
        <v>1985</v>
      </c>
      <c r="B12" s="2" t="s">
        <v>14</v>
      </c>
      <c r="C12" s="3">
        <v>7.4</v>
      </c>
      <c r="D12" s="4">
        <v>105480</v>
      </c>
      <c r="E12" s="4">
        <v>1318126</v>
      </c>
      <c r="F12" s="4">
        <v>1423606</v>
      </c>
    </row>
    <row r="13" spans="1:6">
      <c r="A13" s="2">
        <v>1986</v>
      </c>
      <c r="B13" s="2" t="s">
        <v>14</v>
      </c>
      <c r="C13" s="3">
        <v>6.8</v>
      </c>
      <c r="D13" s="4">
        <v>97809</v>
      </c>
      <c r="E13" s="4">
        <v>1345316</v>
      </c>
      <c r="F13" s="4">
        <v>1443125</v>
      </c>
    </row>
    <row r="14" spans="1:6">
      <c r="A14" s="2">
        <v>1987</v>
      </c>
      <c r="B14" s="2" t="s">
        <v>14</v>
      </c>
      <c r="C14" s="3">
        <v>5.6</v>
      </c>
      <c r="D14" s="4">
        <v>82203</v>
      </c>
      <c r="E14" s="4">
        <v>1379449</v>
      </c>
      <c r="F14" s="4">
        <v>1461652</v>
      </c>
    </row>
    <row r="15" spans="1:6">
      <c r="A15" s="2">
        <v>1988</v>
      </c>
      <c r="B15" s="2" t="s">
        <v>14</v>
      </c>
      <c r="C15" s="3">
        <v>4.7</v>
      </c>
      <c r="D15" s="4">
        <v>69248</v>
      </c>
      <c r="E15" s="4">
        <v>1419797</v>
      </c>
      <c r="F15" s="4">
        <v>1489045</v>
      </c>
    </row>
    <row r="16" spans="1:6">
      <c r="A16" s="2">
        <v>1989</v>
      </c>
      <c r="B16" s="2" t="s">
        <v>14</v>
      </c>
      <c r="C16" s="3">
        <v>4.3</v>
      </c>
      <c r="D16" s="4">
        <v>64750</v>
      </c>
      <c r="E16" s="4">
        <v>1437734</v>
      </c>
      <c r="F16" s="4">
        <v>1502484</v>
      </c>
    </row>
    <row r="17" spans="1:6">
      <c r="A17" s="2">
        <v>1990</v>
      </c>
      <c r="B17" s="2" t="s">
        <v>14</v>
      </c>
      <c r="C17" s="3">
        <v>4.4000000000000004</v>
      </c>
      <c r="D17" s="4">
        <v>64460</v>
      </c>
      <c r="E17" s="4">
        <v>1389360</v>
      </c>
      <c r="F17" s="4">
        <v>1453820</v>
      </c>
    </row>
    <row r="18" spans="1:6">
      <c r="A18" s="2">
        <v>1991</v>
      </c>
      <c r="B18" s="2" t="s">
        <v>14</v>
      </c>
      <c r="C18" s="3">
        <v>4.7</v>
      </c>
      <c r="D18" s="4">
        <v>68861</v>
      </c>
      <c r="E18" s="4">
        <v>1401981</v>
      </c>
      <c r="F18" s="4">
        <v>1470842</v>
      </c>
    </row>
    <row r="19" spans="1:6">
      <c r="A19" s="2">
        <v>1992</v>
      </c>
      <c r="B19" s="2" t="s">
        <v>14</v>
      </c>
      <c r="C19" s="3">
        <v>4.5</v>
      </c>
      <c r="D19" s="4">
        <v>68366</v>
      </c>
      <c r="E19" s="4">
        <v>1456943</v>
      </c>
      <c r="F19" s="4">
        <v>1525309</v>
      </c>
    </row>
    <row r="20" spans="1:6">
      <c r="A20" s="2">
        <v>1993</v>
      </c>
      <c r="B20" s="2" t="s">
        <v>14</v>
      </c>
      <c r="C20" s="3">
        <v>4.0999999999999996</v>
      </c>
      <c r="D20" s="4">
        <v>64129</v>
      </c>
      <c r="E20" s="4">
        <v>1491661</v>
      </c>
      <c r="F20" s="4">
        <v>1555790</v>
      </c>
    </row>
    <row r="21" spans="1:6">
      <c r="A21" s="2">
        <v>1994</v>
      </c>
      <c r="B21" s="2" t="s">
        <v>14</v>
      </c>
      <c r="C21" s="3">
        <v>3.6</v>
      </c>
      <c r="D21" s="4">
        <v>56943</v>
      </c>
      <c r="E21" s="4">
        <v>1518146</v>
      </c>
      <c r="F21" s="4">
        <v>1575089</v>
      </c>
    </row>
    <row r="22" spans="1:6">
      <c r="A22" s="2">
        <v>1995</v>
      </c>
      <c r="B22" s="2" t="s">
        <v>14</v>
      </c>
      <c r="C22" s="3">
        <v>3.5</v>
      </c>
      <c r="D22" s="4">
        <v>55826</v>
      </c>
      <c r="E22" s="4">
        <v>1532912</v>
      </c>
      <c r="F22" s="4">
        <v>1588738</v>
      </c>
    </row>
    <row r="23" spans="1:6">
      <c r="A23" s="2">
        <v>1996</v>
      </c>
      <c r="B23" s="2" t="s">
        <v>14</v>
      </c>
      <c r="C23" s="3">
        <v>3.6</v>
      </c>
      <c r="D23" s="4">
        <v>57906</v>
      </c>
      <c r="E23" s="4">
        <v>1551881</v>
      </c>
      <c r="F23" s="4">
        <v>1609787</v>
      </c>
    </row>
    <row r="24" spans="1:6">
      <c r="A24" s="2">
        <v>1997</v>
      </c>
      <c r="B24" s="2" t="s">
        <v>14</v>
      </c>
      <c r="C24" s="3">
        <v>3.1</v>
      </c>
      <c r="D24" s="4">
        <v>50335</v>
      </c>
      <c r="E24" s="4">
        <v>1549881</v>
      </c>
      <c r="F24" s="4">
        <v>1600216</v>
      </c>
    </row>
    <row r="25" spans="1:6">
      <c r="A25" s="2">
        <v>1998</v>
      </c>
      <c r="B25" s="2" t="s">
        <v>14</v>
      </c>
      <c r="C25" s="3">
        <v>2.8</v>
      </c>
      <c r="D25" s="4">
        <v>45221</v>
      </c>
      <c r="E25" s="4">
        <v>1548820</v>
      </c>
      <c r="F25" s="4">
        <v>1594041</v>
      </c>
    </row>
    <row r="26" spans="1:6">
      <c r="A26" s="2">
        <v>1999</v>
      </c>
      <c r="B26" s="2" t="s">
        <v>14</v>
      </c>
      <c r="C26" s="3">
        <v>2.7</v>
      </c>
      <c r="D26" s="4">
        <v>42447</v>
      </c>
      <c r="E26" s="4">
        <v>1550993</v>
      </c>
      <c r="F26" s="4">
        <v>1593440</v>
      </c>
    </row>
    <row r="27" spans="1:6">
      <c r="A27" s="2">
        <v>2000</v>
      </c>
      <c r="B27" s="2" t="s">
        <v>14</v>
      </c>
      <c r="C27" s="3">
        <v>2.7</v>
      </c>
      <c r="D27" s="4">
        <v>42966</v>
      </c>
      <c r="E27" s="4">
        <v>1551434</v>
      </c>
      <c r="F27" s="4">
        <v>1594400</v>
      </c>
    </row>
    <row r="28" spans="1:6">
      <c r="A28" s="2">
        <v>2001</v>
      </c>
      <c r="B28" s="2" t="s">
        <v>14</v>
      </c>
      <c r="C28" s="3">
        <v>3.3</v>
      </c>
      <c r="D28" s="4">
        <v>53711</v>
      </c>
      <c r="E28" s="4">
        <v>1556923</v>
      </c>
      <c r="F28" s="4">
        <v>1610634</v>
      </c>
    </row>
    <row r="29" spans="1:6">
      <c r="A29" s="2">
        <v>2002</v>
      </c>
      <c r="B29" s="2" t="s">
        <v>14</v>
      </c>
      <c r="C29" s="3">
        <v>4</v>
      </c>
      <c r="D29" s="4">
        <v>64869</v>
      </c>
      <c r="E29" s="4">
        <v>1564178</v>
      </c>
      <c r="F29" s="4">
        <v>1629047</v>
      </c>
    </row>
    <row r="30" spans="1:6">
      <c r="A30" s="2">
        <v>2003</v>
      </c>
      <c r="B30" s="2" t="s">
        <v>14</v>
      </c>
      <c r="C30" s="3">
        <v>4.4000000000000004</v>
      </c>
      <c r="D30" s="4">
        <v>71426</v>
      </c>
      <c r="E30" s="4">
        <v>1536505</v>
      </c>
      <c r="F30" s="4">
        <v>1607931</v>
      </c>
    </row>
    <row r="31" spans="1:6">
      <c r="A31" s="2">
        <v>2004</v>
      </c>
      <c r="B31" s="2" t="s">
        <v>14</v>
      </c>
      <c r="C31" s="3">
        <v>4.5</v>
      </c>
      <c r="D31" s="4">
        <v>72804</v>
      </c>
      <c r="E31" s="4">
        <v>1534634</v>
      </c>
      <c r="F31" s="4">
        <v>1607438</v>
      </c>
    </row>
    <row r="32" spans="1:6">
      <c r="A32" s="2">
        <v>2005</v>
      </c>
      <c r="B32" s="2" t="s">
        <v>14</v>
      </c>
      <c r="C32" s="3">
        <v>4.3</v>
      </c>
      <c r="D32" s="4">
        <v>69988</v>
      </c>
      <c r="E32" s="4">
        <v>1558522</v>
      </c>
      <c r="F32" s="4">
        <v>1628510</v>
      </c>
    </row>
    <row r="33" spans="1:6">
      <c r="A33" s="2">
        <v>2006</v>
      </c>
      <c r="B33" s="2" t="s">
        <v>14</v>
      </c>
      <c r="C33" s="3">
        <v>3.7</v>
      </c>
      <c r="D33" s="4">
        <v>60580</v>
      </c>
      <c r="E33" s="4">
        <v>1595344</v>
      </c>
      <c r="F33" s="4">
        <v>1655924</v>
      </c>
    </row>
    <row r="34" spans="1:6">
      <c r="A34" s="2">
        <v>2007</v>
      </c>
      <c r="B34" s="2" t="s">
        <v>14</v>
      </c>
      <c r="C34" s="3">
        <v>3.7</v>
      </c>
      <c r="D34" s="4">
        <v>61648</v>
      </c>
      <c r="E34" s="4">
        <v>1600507</v>
      </c>
      <c r="F34" s="4">
        <v>1662155</v>
      </c>
    </row>
    <row r="35" spans="1:6">
      <c r="A35" s="2">
        <v>2008</v>
      </c>
      <c r="B35" s="2" t="s">
        <v>14</v>
      </c>
      <c r="C35" s="3">
        <v>4.0999999999999996</v>
      </c>
      <c r="D35" s="4">
        <v>69750</v>
      </c>
      <c r="E35" s="4">
        <v>1612459</v>
      </c>
      <c r="F35" s="4">
        <v>1682209</v>
      </c>
    </row>
    <row r="36" spans="1:6">
      <c r="A36" s="2">
        <v>2009</v>
      </c>
      <c r="B36" s="2" t="s">
        <v>14</v>
      </c>
      <c r="C36" s="3">
        <v>6.4</v>
      </c>
      <c r="D36" s="4">
        <v>107498</v>
      </c>
      <c r="E36" s="4">
        <v>1569561</v>
      </c>
      <c r="F36" s="4">
        <v>1677059</v>
      </c>
    </row>
    <row r="37" spans="1:6">
      <c r="A37" s="2">
        <v>2010</v>
      </c>
      <c r="B37" s="2" t="s">
        <v>14</v>
      </c>
      <c r="C37" s="3">
        <v>6.1</v>
      </c>
      <c r="D37" s="4">
        <v>102451</v>
      </c>
      <c r="E37" s="4">
        <v>1571960</v>
      </c>
      <c r="F37" s="4">
        <v>1674411</v>
      </c>
    </row>
    <row r="38" spans="1:6">
      <c r="A38" s="2">
        <v>2011</v>
      </c>
      <c r="B38" s="2" t="s">
        <v>14</v>
      </c>
      <c r="C38" s="3">
        <v>5.6</v>
      </c>
      <c r="D38" s="4">
        <v>94289</v>
      </c>
      <c r="E38" s="4">
        <v>1575767</v>
      </c>
      <c r="F38" s="4">
        <v>1670056</v>
      </c>
    </row>
    <row r="39" spans="1:6">
      <c r="A39" s="2">
        <v>2012</v>
      </c>
      <c r="B39" s="2" t="s">
        <v>14</v>
      </c>
      <c r="C39" s="3">
        <v>5.0999999999999996</v>
      </c>
      <c r="D39" s="4">
        <v>83944</v>
      </c>
      <c r="E39" s="4">
        <v>1576236</v>
      </c>
      <c r="F39" s="4">
        <v>1660180</v>
      </c>
    </row>
    <row r="40" spans="1:6">
      <c r="A40" s="2">
        <v>2013</v>
      </c>
      <c r="B40" s="2" t="s">
        <v>14</v>
      </c>
      <c r="C40" s="3">
        <v>4.7</v>
      </c>
      <c r="D40" s="4">
        <v>79426</v>
      </c>
      <c r="E40" s="4">
        <v>1597139</v>
      </c>
      <c r="F40" s="4">
        <v>1676565</v>
      </c>
    </row>
    <row r="41" spans="1:6">
      <c r="A41" s="2">
        <v>2014</v>
      </c>
      <c r="B41" s="2" t="s">
        <v>14</v>
      </c>
      <c r="C41" s="3">
        <v>4.2</v>
      </c>
      <c r="D41" s="4">
        <v>72042</v>
      </c>
      <c r="E41" s="4">
        <v>1626676</v>
      </c>
      <c r="F41" s="4">
        <v>1698718</v>
      </c>
    </row>
    <row r="42" spans="1:6">
      <c r="A42" s="2">
        <v>2015</v>
      </c>
      <c r="B42" s="2" t="s">
        <v>14</v>
      </c>
      <c r="C42" s="3">
        <v>3.7</v>
      </c>
      <c r="D42" s="4">
        <v>63444</v>
      </c>
      <c r="E42" s="4">
        <v>1641119</v>
      </c>
      <c r="F42" s="4">
        <v>1704563</v>
      </c>
    </row>
    <row r="43" spans="1:6">
      <c r="A43" s="2">
        <v>2016</v>
      </c>
      <c r="B43" s="2" t="s">
        <v>14</v>
      </c>
      <c r="C43" s="3">
        <v>3.6</v>
      </c>
      <c r="D43" s="4">
        <v>61503</v>
      </c>
      <c r="E43" s="4">
        <v>1646841</v>
      </c>
      <c r="F43" s="4">
        <v>1708344</v>
      </c>
    </row>
    <row r="44" spans="1:6">
      <c r="A44" s="2">
        <v>2017</v>
      </c>
      <c r="B44" s="2" t="s">
        <v>14</v>
      </c>
      <c r="C44" s="3">
        <v>3.1</v>
      </c>
      <c r="D44" s="4">
        <v>52233</v>
      </c>
      <c r="E44" s="4">
        <v>1639273</v>
      </c>
      <c r="F44" s="4">
        <v>1691506</v>
      </c>
    </row>
    <row r="45" spans="1:6">
      <c r="A45" s="2">
        <v>2018</v>
      </c>
      <c r="B45" s="2" t="s">
        <v>14</v>
      </c>
      <c r="C45" s="3">
        <v>2.6</v>
      </c>
      <c r="D45" s="4">
        <v>44041</v>
      </c>
      <c r="E45" s="4">
        <v>1662044</v>
      </c>
      <c r="F45" s="4">
        <v>1706085</v>
      </c>
    </row>
    <row r="46" spans="1:6">
      <c r="A46" s="2">
        <v>2019</v>
      </c>
      <c r="B46" s="2" t="s">
        <v>14</v>
      </c>
      <c r="C46" s="3">
        <v>2.7</v>
      </c>
      <c r="D46" s="4">
        <v>46418</v>
      </c>
      <c r="E46" s="4">
        <v>1689018</v>
      </c>
      <c r="F46" s="4">
        <v>1735436</v>
      </c>
    </row>
    <row r="47" spans="1:6">
      <c r="A47" s="2">
        <v>2020</v>
      </c>
      <c r="B47" s="2" t="s">
        <v>14</v>
      </c>
      <c r="C47" s="3">
        <v>5.2</v>
      </c>
      <c r="D47" s="4">
        <v>86300</v>
      </c>
      <c r="E47" s="4">
        <v>1578414</v>
      </c>
      <c r="F47" s="4">
        <v>1664714</v>
      </c>
    </row>
    <row r="48" spans="1:6">
      <c r="A48" s="2">
        <v>2021</v>
      </c>
      <c r="B48" s="2" t="s">
        <v>14</v>
      </c>
      <c r="C48" s="3">
        <v>3.9</v>
      </c>
      <c r="D48" s="4">
        <v>65449</v>
      </c>
      <c r="E48" s="4">
        <v>1610127</v>
      </c>
      <c r="F48" s="4">
        <v>1675576</v>
      </c>
    </row>
    <row r="49" spans="1:6">
      <c r="A49" s="2">
        <v>2022</v>
      </c>
      <c r="B49" s="2" t="s">
        <v>14</v>
      </c>
      <c r="C49" s="3">
        <v>2.9</v>
      </c>
      <c r="D49" s="4">
        <v>48970</v>
      </c>
      <c r="E49" s="4">
        <v>1651348</v>
      </c>
      <c r="F49" s="4">
        <v>1700318</v>
      </c>
    </row>
    <row r="50" spans="1:6">
      <c r="A50" s="2">
        <v>2023</v>
      </c>
      <c r="B50" s="2" t="s">
        <v>14</v>
      </c>
      <c r="C50" s="3">
        <v>3</v>
      </c>
      <c r="D50" s="4">
        <v>50720</v>
      </c>
      <c r="E50" s="4">
        <v>1657354</v>
      </c>
      <c r="F50" s="4">
        <v>1708074</v>
      </c>
    </row>
    <row r="51" spans="1:6">
      <c r="A51" s="2">
        <v>2024</v>
      </c>
      <c r="B51" s="2" t="s">
        <v>14</v>
      </c>
      <c r="C51" s="3">
        <v>3.2</v>
      </c>
      <c r="D51" s="4">
        <v>53937</v>
      </c>
      <c r="E51" s="4">
        <v>1655382</v>
      </c>
      <c r="F51" s="4">
        <v>1709319</v>
      </c>
    </row>
    <row r="52" spans="1:6">
      <c r="A52" s="2">
        <v>2025</v>
      </c>
      <c r="B52" s="2" t="s">
        <v>14</v>
      </c>
      <c r="C52" s="3">
        <v>3.5</v>
      </c>
      <c r="D52" s="4">
        <v>61311</v>
      </c>
      <c r="E52" s="4">
        <v>1676379</v>
      </c>
      <c r="F52" s="4">
        <v>1737690</v>
      </c>
    </row>
    <row r="53" spans="1:6">
      <c r="A53" s="2"/>
      <c r="B53" s="2"/>
      <c r="C53" s="3"/>
      <c r="D53" s="4"/>
      <c r="E53" s="4"/>
    </row>
    <row r="55" spans="1:6">
      <c r="A55" t="s">
        <v>29</v>
      </c>
    </row>
  </sheetData>
  <phoneticPr fontId="1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5"/>
  <sheetViews>
    <sheetView workbookViewId="0">
      <selection activeCell="A10" sqref="A10:A17"/>
    </sheetView>
  </sheetViews>
  <sheetFormatPr defaultRowHeight="15"/>
  <cols>
    <col min="1" max="1" width="31.5703125" bestFit="1" customWidth="1"/>
    <col min="3" max="3" width="29.42578125" customWidth="1"/>
    <col min="4" max="4" width="2" customWidth="1"/>
    <col min="5" max="5" width="44.42578125" bestFit="1" customWidth="1"/>
    <col min="6" max="6" width="17.5703125" bestFit="1" customWidth="1"/>
  </cols>
  <sheetData>
    <row r="1" spans="1:6">
      <c r="C1" t="s">
        <v>49</v>
      </c>
      <c r="E1" s="15" t="s">
        <v>57</v>
      </c>
      <c r="F1" t="s">
        <v>55</v>
      </c>
    </row>
    <row r="2" spans="1:6">
      <c r="E2" s="15"/>
    </row>
    <row r="3" spans="1:6">
      <c r="A3" t="s">
        <v>28</v>
      </c>
    </row>
    <row r="4" spans="1:6">
      <c r="A4" t="s">
        <v>29</v>
      </c>
    </row>
    <row r="6" spans="1:6">
      <c r="A6" t="s">
        <v>30</v>
      </c>
      <c r="C6" t="s">
        <v>44</v>
      </c>
    </row>
    <row r="7" spans="1:6">
      <c r="A7" t="s">
        <v>31</v>
      </c>
    </row>
    <row r="8" spans="1:6">
      <c r="A8" s="15" t="s">
        <v>40</v>
      </c>
    </row>
    <row r="9" spans="1:6">
      <c r="A9" s="15" t="s">
        <v>56</v>
      </c>
    </row>
    <row r="10" spans="1:6">
      <c r="A10" s="11" t="s">
        <v>35</v>
      </c>
    </row>
    <row r="11" spans="1:6">
      <c r="A11" s="11" t="s">
        <v>34</v>
      </c>
    </row>
    <row r="12" spans="1:6">
      <c r="A12" s="11" t="s">
        <v>33</v>
      </c>
    </row>
    <row r="13" spans="1:6">
      <c r="A13" s="11" t="s">
        <v>32</v>
      </c>
    </row>
    <row r="14" spans="1:6">
      <c r="A14" s="11" t="s">
        <v>39</v>
      </c>
    </row>
    <row r="15" spans="1:6">
      <c r="A15" s="11" t="s">
        <v>38</v>
      </c>
    </row>
    <row r="16" spans="1:6">
      <c r="A16" s="11" t="s">
        <v>37</v>
      </c>
    </row>
    <row r="17" spans="1:3">
      <c r="A17" s="11" t="s">
        <v>36</v>
      </c>
    </row>
    <row r="29" spans="1:3">
      <c r="C29" t="s">
        <v>45</v>
      </c>
    </row>
    <row r="73" spans="3:3">
      <c r="C73" t="s">
        <v>46</v>
      </c>
    </row>
    <row r="75" spans="3:3">
      <c r="C75" t="s">
        <v>52</v>
      </c>
    </row>
  </sheetData>
  <hyperlinks>
    <hyperlink ref="A8" r:id="rId1" xr:uid="{00000000-0004-0000-0300-000000000000}"/>
    <hyperlink ref="E1" r:id="rId2" xr:uid="{A10C64CA-5716-417A-958F-59B3A799A3AB}"/>
    <hyperlink ref="A9" r:id="rId3" xr:uid="{B1387696-24A9-4028-85A4-6F6F33515599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</vt:lpstr>
      <vt:lpstr>Annual-CY</vt:lpstr>
      <vt:lpstr>Dir</vt:lpstr>
    </vt:vector>
  </TitlesOfParts>
  <Company>Iowa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Jeff [LEGIS]</dc:creator>
  <cp:lastModifiedBy>Johnson, Evan [LEGIS]</cp:lastModifiedBy>
  <dcterms:created xsi:type="dcterms:W3CDTF">2014-10-03T18:06:58Z</dcterms:created>
  <dcterms:modified xsi:type="dcterms:W3CDTF">2026-05-08T18:22:01Z</dcterms:modified>
</cp:coreProperties>
</file>