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3C414FDB-09B3-4DF4-A77E-8FEE17AA33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A Emp-Pop Ratio" sheetId="1" r:id="rId1"/>
    <sheet name="Current states" sheetId="2" r:id="rId2"/>
    <sheet name="Dir" sheetId="4" state="hidden" r:id="rId3"/>
  </sheets>
  <definedNames>
    <definedName name="_xlnm._FilterDatabase" localSheetId="1" hidden="1">'Current states'!$A$8:$M$8</definedName>
    <definedName name="_xlnm.Print_Titles" localSheetId="1">'Current states'!$1:$7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9" i="1" l="1"/>
  <c r="J608" i="1"/>
  <c r="M606" i="1"/>
  <c r="O603" i="1"/>
  <c r="M605" i="1"/>
  <c r="M604" i="1"/>
  <c r="M603" i="1"/>
  <c r="M602" i="1"/>
  <c r="M601" i="1"/>
  <c r="M600" i="1"/>
  <c r="M598" i="1"/>
  <c r="M597" i="1"/>
  <c r="M596" i="1"/>
  <c r="M595" i="1"/>
  <c r="M594" i="1"/>
  <c r="M593" i="1"/>
  <c r="O606" i="1" l="1"/>
  <c r="O605" i="1"/>
  <c r="O604" i="1"/>
  <c r="O602" i="1"/>
  <c r="O601" i="1"/>
  <c r="O600" i="1"/>
  <c r="O598" i="1"/>
  <c r="O595" i="1"/>
  <c r="O597" i="1"/>
  <c r="O596" i="1"/>
  <c r="O594" i="1"/>
  <c r="O593" i="1"/>
  <c r="M592" i="1"/>
  <c r="O592" i="1" l="1"/>
  <c r="M591" i="1"/>
  <c r="O591" i="1" l="1"/>
  <c r="M590" i="1"/>
  <c r="O590" i="1" l="1"/>
  <c r="M589" i="1"/>
  <c r="O589" i="1" l="1"/>
  <c r="M588" i="1"/>
  <c r="O588" i="1"/>
  <c r="M587" i="1" l="1"/>
  <c r="O587" i="1" l="1"/>
  <c r="M586" i="1"/>
  <c r="O586" i="1" l="1"/>
  <c r="M585" i="1"/>
  <c r="O585" i="1"/>
  <c r="M584" i="1" l="1"/>
  <c r="O584" i="1" l="1"/>
  <c r="E63" i="2"/>
  <c r="H63" i="2"/>
  <c r="M583" i="1"/>
  <c r="I63" i="2" l="1"/>
  <c r="O583" i="1"/>
  <c r="M582" i="1"/>
  <c r="O582" i="1" l="1"/>
  <c r="M581" i="1"/>
  <c r="O581" i="1" l="1"/>
  <c r="M580" i="1"/>
  <c r="O580" i="1"/>
  <c r="M579" i="1" l="1"/>
  <c r="O579" i="1" l="1"/>
  <c r="M578" i="1"/>
  <c r="I65" i="2" l="1"/>
  <c r="O578" i="1"/>
  <c r="M577" i="1"/>
  <c r="O577" i="1" l="1"/>
  <c r="M576" i="1"/>
  <c r="O576" i="1" l="1"/>
  <c r="M575" i="1"/>
  <c r="O575" i="1" l="1"/>
  <c r="M574" i="1"/>
  <c r="O574" i="1" l="1"/>
  <c r="M573" i="1"/>
  <c r="O573" i="1" l="1"/>
  <c r="O572" i="1"/>
  <c r="M572" i="1"/>
  <c r="M571" i="1"/>
  <c r="O571" i="1" l="1"/>
  <c r="M570" i="1"/>
  <c r="O570" i="1" l="1"/>
  <c r="M569" i="1"/>
  <c r="O569" i="1" l="1"/>
  <c r="M568" i="1"/>
  <c r="M567" i="1"/>
  <c r="O568" i="1" l="1"/>
  <c r="M566" i="1" l="1"/>
  <c r="O567" i="1"/>
  <c r="M565" i="1" l="1"/>
  <c r="O547" i="1" l="1"/>
  <c r="O566" i="1"/>
  <c r="O565" i="1"/>
  <c r="O511" i="1" l="1"/>
  <c r="O564" i="1" l="1"/>
  <c r="M564" i="1"/>
  <c r="M563" i="1" l="1"/>
  <c r="M562" i="1"/>
  <c r="O563" i="1" l="1"/>
  <c r="O562" i="1" l="1"/>
  <c r="M561" i="1"/>
  <c r="O561" i="1" l="1"/>
  <c r="M560" i="1"/>
  <c r="O560" i="1" l="1"/>
  <c r="M559" i="1"/>
  <c r="O559" i="1" l="1"/>
  <c r="O558" i="1"/>
  <c r="M558" i="1"/>
  <c r="O557" i="1" l="1"/>
  <c r="M557" i="1"/>
  <c r="M556" i="1" l="1"/>
  <c r="O556" i="1" l="1"/>
  <c r="M555" i="1"/>
  <c r="O555" i="1" l="1"/>
  <c r="M552" i="1"/>
  <c r="M554" i="1"/>
  <c r="O554" i="1" l="1"/>
  <c r="M553" i="1"/>
  <c r="O553" i="1" l="1"/>
  <c r="O552" i="1" l="1"/>
  <c r="M551" i="1"/>
  <c r="O551" i="1" l="1"/>
  <c r="O550" i="1"/>
  <c r="M550" i="1"/>
  <c r="M549" i="1" l="1"/>
  <c r="O549" i="1" l="1"/>
  <c r="M548" i="1"/>
  <c r="O548" i="1" l="1"/>
  <c r="M547" i="1"/>
  <c r="O546" i="1" l="1"/>
  <c r="M546" i="1"/>
  <c r="M545" i="1" l="1"/>
  <c r="O545" i="1" l="1"/>
  <c r="M544" i="1"/>
  <c r="O544" i="1" l="1"/>
  <c r="M543" i="1"/>
  <c r="O543" i="1" l="1"/>
  <c r="M478" i="1" l="1"/>
  <c r="M542" i="1"/>
  <c r="M541" i="1" l="1"/>
  <c r="M540" i="1" l="1"/>
  <c r="M539" i="1" l="1"/>
  <c r="M538" i="1" l="1"/>
  <c r="M537" i="1" l="1"/>
  <c r="M536" i="1" l="1"/>
  <c r="M535" i="1" l="1"/>
  <c r="M534" i="1" l="1"/>
  <c r="M533" i="1" l="1"/>
  <c r="M532" i="1" l="1"/>
  <c r="M530" i="1"/>
  <c r="M531" i="1"/>
  <c r="M529" i="1" l="1"/>
  <c r="O542" i="1" l="1"/>
  <c r="O534" i="1"/>
  <c r="O541" i="1"/>
  <c r="O539" i="1"/>
  <c r="O531" i="1"/>
  <c r="O538" i="1"/>
  <c r="O529" i="1"/>
  <c r="O532" i="1"/>
  <c r="O537" i="1"/>
  <c r="O540" i="1"/>
  <c r="O536" i="1"/>
  <c r="O533" i="1"/>
  <c r="O530" i="1"/>
  <c r="O535" i="1"/>
  <c r="M528" i="1" l="1"/>
  <c r="M527" i="1" l="1"/>
  <c r="M526" i="1" l="1"/>
  <c r="M525" i="1" l="1"/>
  <c r="O524" i="1" l="1"/>
  <c r="M524" i="1"/>
  <c r="M523" i="1" l="1"/>
  <c r="O523" i="1"/>
  <c r="O522" i="1" l="1"/>
  <c r="M522" i="1" l="1"/>
  <c r="O520" i="1" l="1"/>
  <c r="M520" i="1" l="1"/>
  <c r="M521" i="1"/>
  <c r="M519" i="1" l="1"/>
  <c r="O519" i="1"/>
  <c r="O521" i="1" l="1"/>
  <c r="O525" i="1"/>
  <c r="M518" i="1"/>
  <c r="O518" i="1"/>
  <c r="O528" i="1" l="1"/>
  <c r="M517" i="1"/>
  <c r="O512" i="1"/>
  <c r="O513" i="1"/>
  <c r="O514" i="1"/>
  <c r="O515" i="1"/>
  <c r="O516" i="1"/>
  <c r="O517" i="1"/>
  <c r="O526" i="1" l="1"/>
  <c r="O527" i="1"/>
  <c r="M516" i="1"/>
  <c r="M515" i="1" l="1"/>
  <c r="M514" i="1" l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O466" i="1"/>
  <c r="O467" i="1"/>
  <c r="O468" i="1"/>
  <c r="O469" i="1"/>
  <c r="O470" i="1"/>
  <c r="O46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7" i="1"/>
  <c r="M476" i="1"/>
  <c r="M475" i="1"/>
  <c r="M474" i="1"/>
  <c r="M473" i="1"/>
  <c r="M472" i="1"/>
  <c r="M471" i="1"/>
  <c r="M47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609" i="1" l="1"/>
  <c r="M608" i="1"/>
</calcChain>
</file>

<file path=xl/sharedStrings.xml><?xml version="1.0" encoding="utf-8"?>
<sst xmlns="http://schemas.openxmlformats.org/spreadsheetml/2006/main" count="2672" uniqueCount="194">
  <si>
    <t>19</t>
  </si>
  <si>
    <t>Iowa</t>
  </si>
  <si>
    <t>1976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</si>
  <si>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</si>
  <si>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</si>
  <si>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</si>
  <si>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</si>
  <si>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</si>
  <si>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</si>
  <si>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</si>
  <si>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</si>
  <si>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</si>
  <si>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</si>
  <si>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</si>
  <si>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</si>
  <si>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</si>
  <si>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</si>
  <si>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</si>
  <si>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</si>
  <si>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</si>
  <si>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</si>
  <si>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</si>
  <si>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</si>
  <si>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</si>
  <si>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</si>
  <si>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</si>
  <si>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</si>
  <si>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</si>
  <si>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</si>
  <si>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</si>
  <si>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</si>
  <si>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</si>
  <si>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</si>
  <si>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</si>
  <si>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</si>
  <si>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</si>
  <si>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</si>
  <si>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</si>
  <si>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</si>
  <si>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</si>
  <si>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</si>
  <si>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</si>
  <si>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</si>
  <si>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</si>
  <si>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</si>
  <si>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</si>
  <si>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</si>
  <si>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</si>
  <si>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</si>
  <si>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</si>
  <si>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</si>
  <si>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</si>
  <si>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</si>
  <si>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FIPS Code</t>
  </si>
  <si>
    <t>Year</t>
  </si>
  <si>
    <t>Month</t>
  </si>
  <si>
    <t>State</t>
  </si>
  <si>
    <t>Total Civilian Labor Force</t>
  </si>
  <si>
    <t>Civilian non-institutional Population</t>
  </si>
  <si>
    <t>% of Population</t>
  </si>
  <si>
    <t>Total employment</t>
  </si>
  <si>
    <t>Total Unemployed</t>
  </si>
  <si>
    <t>Unemployment Rate</t>
  </si>
  <si>
    <t>Year/Month</t>
  </si>
  <si>
    <t>States and selected areas:  Employment status of the civilian noninstitutional population,</t>
  </si>
  <si>
    <t>State and area</t>
  </si>
  <si>
    <t>Period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</si>
  <si>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</si>
  <si>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</si>
  <si>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</si>
  <si>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</si>
  <si>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</si>
  <si>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</si>
  <si>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</si>
  <si>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</si>
  <si>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</si>
  <si>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</si>
  <si>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</si>
  <si>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</si>
  <si>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</si>
  <si>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</si>
  <si>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</si>
  <si>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</si>
  <si>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</si>
  <si>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</si>
  <si>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</si>
  <si>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</si>
  <si>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</si>
  <si>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</si>
  <si>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</si>
  <si>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</si>
  <si>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</si>
  <si>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</si>
  <si>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</si>
  <si>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</si>
  <si>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</si>
  <si>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</si>
  <si>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</si>
  <si>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</si>
  <si>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</si>
  <si>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</si>
  <si>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</si>
  <si>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</si>
  <si>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</si>
  <si>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</si>
  <si>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</si>
  <si>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</si>
  <si>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</si>
  <si>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</si>
  <si>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</si>
  <si>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</si>
  <si>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</si>
  <si>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</si>
  <si>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</si>
  <si>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</si>
  <si>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</si>
  <si>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</si>
  <si>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</si>
  <si>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</si>
  <si>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</si>
  <si>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</si>
  <si>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</si>
  <si>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</si>
  <si>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</si>
  <si>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</si>
  <si>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</si>
  <si>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</si>
  <si>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</si>
  <si>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</si>
  <si>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</si>
  <si>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</si>
  <si>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</si>
  <si>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</si>
  <si>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</si>
  <si>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</si>
  <si>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</si>
  <si>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</si>
  <si>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</si>
  <si>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</si>
  <si>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</si>
  <si>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</si>
  <si>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</si>
  <si>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</si>
  <si>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</si>
  <si>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</si>
  <si>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</si>
  <si>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</si>
  <si>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</si>
  <si>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</si>
  <si>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</si>
  <si>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</si>
  <si>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</si>
  <si>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</si>
  <si>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</si>
  <si>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</si>
  <si>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</si>
  <si>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</si>
  <si>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</si>
  <si>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</si>
  <si>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</si>
  <si>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</si>
  <si>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</si>
  <si>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</si>
  <si>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</si>
  <si>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</si>
  <si>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Wyoming</t>
  </si>
  <si>
    <t>Most Recent Month</t>
  </si>
  <si>
    <t>Source:</t>
  </si>
  <si>
    <t>http://www.bls.gov/lau/rdscnp16.htm</t>
  </si>
  <si>
    <t>% of Population Not employed</t>
  </si>
  <si>
    <t>Historic Minimum</t>
  </si>
  <si>
    <t>2015</t>
  </si>
  <si>
    <t>2016</t>
  </si>
  <si>
    <t>Historic Maximum</t>
  </si>
  <si>
    <t>2017</t>
  </si>
  <si>
    <t>2018</t>
  </si>
  <si>
    <t>Paste in the iowa data starting with the year</t>
  </si>
  <si>
    <t>BLS release dates for the year</t>
  </si>
  <si>
    <t>State Employment and Unemployment</t>
  </si>
  <si>
    <t>2019</t>
  </si>
  <si>
    <t>Remove the (2) local codes and paste in the 51 rows for current states using the most recent month.</t>
  </si>
  <si>
    <t>2020</t>
  </si>
  <si>
    <t>2021</t>
  </si>
  <si>
    <t>2022</t>
  </si>
  <si>
    <t>Totals</t>
  </si>
  <si>
    <t>Percentage points above average</t>
  </si>
  <si>
    <t>2023</t>
  </si>
  <si>
    <t>56</t>
  </si>
  <si>
    <t>Use Seasonally Adjusted Zip File under Statewide Data</t>
  </si>
  <si>
    <t>https://www.bls.gov/schedule/2024/home.htm</t>
  </si>
  <si>
    <t>2024</t>
  </si>
  <si>
    <t>2025</t>
  </si>
  <si>
    <t>2026</t>
  </si>
  <si>
    <t>U.S. Recessions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</si>
</sst>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\ \ \ "/>
    <numFmt numFmtId="165" formatCode="0.0\ \ \ "/>
    <numFmt numFmtId="166" formatCode="0.0"/>
    <numFmt numFmtId="167" formatCode="0.0%"/>
    <numFmt numFmtId="168" formatCode="&quot;$&quot;#,##0.00"/>
    <numFmt numFmtId="169" formatCode="_(* #,##0_);_(* \(#,##0\);_(* &quot;-&quot;??_);_(@_)"/>
    <numFmt numFmtId="170" formatCode="0.00000000000000"/>
  </numFmts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2" fillId="0" borderId="0" xfId="3"/>
    <xf numFmtId="0" fontId="1" fillId="0" borderId="0" xfId="3" applyFont="1"/>
    <xf numFmtId="166" fontId="2" fillId="0" borderId="0" xfId="3" applyNumberForma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7" fontId="6" fillId="0" borderId="0" xfId="0" applyNumberFormat="1" applyFont="1"/>
    <xf numFmtId="10" fontId="6" fillId="0" borderId="0" xfId="4" applyNumberFormat="1" applyFont="1"/>
    <xf numFmtId="164" fontId="6" fillId="0" borderId="0" xfId="0" applyNumberFormat="1" applyFont="1"/>
    <xf numFmtId="43" fontId="6" fillId="0" borderId="0" xfId="1" applyFont="1"/>
    <xf numFmtId="169" fontId="6" fillId="0" borderId="0" xfId="0" applyNumberFormat="1" applyFont="1"/>
    <xf numFmtId="0" fontId="5" fillId="0" borderId="0" xfId="2"/>
    <xf numFmtId="0" fontId="7" fillId="0" borderId="0" xfId="0" applyFont="1"/>
    <xf numFmtId="167" fontId="7" fillId="0" borderId="0" xfId="4" applyNumberFormat="1" applyFont="1"/>
    <xf numFmtId="10" fontId="7" fillId="0" borderId="0" xfId="4" applyNumberFormat="1" applyFont="1"/>
    <xf numFmtId="165" fontId="7" fillId="0" borderId="0" xfId="0" applyNumberFormat="1" applyFont="1"/>
    <xf numFmtId="0" fontId="2" fillId="2" borderId="0" xfId="3" applyFill="1"/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3" applyFont="1" applyAlignment="1">
      <alignment horizontal="center" vertical="center" wrapText="1"/>
    </xf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5" fontId="2" fillId="0" borderId="0" xfId="3" applyNumberFormat="1"/>
    <xf numFmtId="170" fontId="2" fillId="0" borderId="0" xfId="3" applyNumberFormat="1"/>
    <xf numFmtId="164" fontId="2" fillId="0" borderId="0" xfId="3" applyNumberForma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/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8" fontId="1" fillId="0" borderId="0" xfId="3" applyNumberFormat="1" applyFont="1" applyAlignment="1">
      <alignment horizontal="center" vertical="center"/>
    </xf>
  </cellXfs>
  <cellStyles count="7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6" xr:uid="{00000000-0005-0000-0000-000033000000}"/>
    <cellStyle name="Percent" xfId="4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Employment-Population Ratio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61351706036744"/>
          <c:y val="0.14862277631962673"/>
          <c:w val="0.82509426946631659"/>
          <c:h val="0.66951771653543302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5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CA-4FB5-8B5E-9B99B0DF1652}"/>
              </c:ext>
            </c:extLst>
          </c:dPt>
          <c:cat>
            <c:numRef>
              <c:f>'IA Emp-Pop Ratio'!$A$2:$A$606</c:f>
              <c:numCache>
                <c:formatCode>mmm\-yy</c:formatCode>
                <c:ptCount val="605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  <c:pt idx="604">
                  <c:v>46143</c:v>
                </c:pt>
              </c:numCache>
            </c:numRef>
          </c:cat>
          <c:val>
            <c:numRef>
              <c:f>'IA Emp-Pop Ratio'!$P$2:$P$606</c:f>
              <c:numCache>
                <c:formatCode>General</c:formatCode>
                <c:ptCount val="605"/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A-4FB5-8B5E-9B99B0DF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8538760"/>
        <c:axId val="1"/>
      </c:barChar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'IA Emp-Pop Ratio'!$A$2:$A$606</c:f>
              <c:numCache>
                <c:formatCode>mmm\-yy</c:formatCode>
                <c:ptCount val="605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  <c:pt idx="604">
                  <c:v>46143</c:v>
                </c:pt>
              </c:numCache>
            </c:numRef>
          </c:cat>
          <c:val>
            <c:numRef>
              <c:f>'IA Emp-Pop Ratio'!$J$2:$J$606</c:f>
              <c:numCache>
                <c:formatCode>0.0\ \ \ </c:formatCode>
                <c:ptCount val="605"/>
                <c:pt idx="0">
                  <c:v>61.6</c:v>
                </c:pt>
                <c:pt idx="1">
                  <c:v>61.4</c:v>
                </c:pt>
                <c:pt idx="2">
                  <c:v>61.4</c:v>
                </c:pt>
                <c:pt idx="3">
                  <c:v>61.4</c:v>
                </c:pt>
                <c:pt idx="4">
                  <c:v>61.5</c:v>
                </c:pt>
                <c:pt idx="5">
                  <c:v>61.6</c:v>
                </c:pt>
                <c:pt idx="6">
                  <c:v>61.6</c:v>
                </c:pt>
                <c:pt idx="7">
                  <c:v>61.7</c:v>
                </c:pt>
                <c:pt idx="8">
                  <c:v>61.7</c:v>
                </c:pt>
                <c:pt idx="9">
                  <c:v>61.9</c:v>
                </c:pt>
                <c:pt idx="10">
                  <c:v>62</c:v>
                </c:pt>
                <c:pt idx="11">
                  <c:v>62.3</c:v>
                </c:pt>
                <c:pt idx="12">
                  <c:v>62.5</c:v>
                </c:pt>
                <c:pt idx="13">
                  <c:v>62.7</c:v>
                </c:pt>
                <c:pt idx="14">
                  <c:v>62.8</c:v>
                </c:pt>
                <c:pt idx="15">
                  <c:v>62.9</c:v>
                </c:pt>
                <c:pt idx="16">
                  <c:v>62.9</c:v>
                </c:pt>
                <c:pt idx="17">
                  <c:v>62.9</c:v>
                </c:pt>
                <c:pt idx="18">
                  <c:v>63</c:v>
                </c:pt>
                <c:pt idx="19">
                  <c:v>63.2</c:v>
                </c:pt>
                <c:pt idx="20">
                  <c:v>63.3</c:v>
                </c:pt>
                <c:pt idx="21">
                  <c:v>63.5</c:v>
                </c:pt>
                <c:pt idx="22">
                  <c:v>63.5</c:v>
                </c:pt>
                <c:pt idx="23">
                  <c:v>63.5</c:v>
                </c:pt>
                <c:pt idx="24">
                  <c:v>63.5</c:v>
                </c:pt>
                <c:pt idx="25">
                  <c:v>63.4</c:v>
                </c:pt>
                <c:pt idx="26">
                  <c:v>63.5</c:v>
                </c:pt>
                <c:pt idx="27">
                  <c:v>63.7</c:v>
                </c:pt>
                <c:pt idx="28">
                  <c:v>64</c:v>
                </c:pt>
                <c:pt idx="29">
                  <c:v>64.2</c:v>
                </c:pt>
                <c:pt idx="30">
                  <c:v>64.400000000000006</c:v>
                </c:pt>
                <c:pt idx="31">
                  <c:v>64.400000000000006</c:v>
                </c:pt>
                <c:pt idx="32">
                  <c:v>64.3</c:v>
                </c:pt>
                <c:pt idx="33">
                  <c:v>64.099999999999994</c:v>
                </c:pt>
                <c:pt idx="34">
                  <c:v>63.8</c:v>
                </c:pt>
                <c:pt idx="35">
                  <c:v>63.6</c:v>
                </c:pt>
                <c:pt idx="36">
                  <c:v>63.5</c:v>
                </c:pt>
                <c:pt idx="37">
                  <c:v>63.4</c:v>
                </c:pt>
                <c:pt idx="38">
                  <c:v>63.4</c:v>
                </c:pt>
                <c:pt idx="39">
                  <c:v>63.4</c:v>
                </c:pt>
                <c:pt idx="40">
                  <c:v>63.5</c:v>
                </c:pt>
                <c:pt idx="41">
                  <c:v>63.6</c:v>
                </c:pt>
                <c:pt idx="42">
                  <c:v>63.6</c:v>
                </c:pt>
                <c:pt idx="43">
                  <c:v>63.7</c:v>
                </c:pt>
                <c:pt idx="44">
                  <c:v>63.8</c:v>
                </c:pt>
                <c:pt idx="45">
                  <c:v>63.9</c:v>
                </c:pt>
                <c:pt idx="46">
                  <c:v>64</c:v>
                </c:pt>
                <c:pt idx="47">
                  <c:v>64.2</c:v>
                </c:pt>
                <c:pt idx="48">
                  <c:v>64.2</c:v>
                </c:pt>
                <c:pt idx="49">
                  <c:v>64.099999999999994</c:v>
                </c:pt>
                <c:pt idx="50">
                  <c:v>63.8</c:v>
                </c:pt>
                <c:pt idx="51">
                  <c:v>63.4</c:v>
                </c:pt>
                <c:pt idx="52">
                  <c:v>62.8</c:v>
                </c:pt>
                <c:pt idx="53">
                  <c:v>62.2</c:v>
                </c:pt>
                <c:pt idx="54">
                  <c:v>61.7</c:v>
                </c:pt>
                <c:pt idx="55">
                  <c:v>61.4</c:v>
                </c:pt>
                <c:pt idx="56">
                  <c:v>61.3</c:v>
                </c:pt>
                <c:pt idx="57">
                  <c:v>61.4</c:v>
                </c:pt>
                <c:pt idx="58">
                  <c:v>61.6</c:v>
                </c:pt>
                <c:pt idx="59">
                  <c:v>61.8</c:v>
                </c:pt>
                <c:pt idx="60">
                  <c:v>62.1</c:v>
                </c:pt>
                <c:pt idx="61">
                  <c:v>62.2</c:v>
                </c:pt>
                <c:pt idx="62">
                  <c:v>62.3</c:v>
                </c:pt>
                <c:pt idx="63">
                  <c:v>62.3</c:v>
                </c:pt>
                <c:pt idx="64">
                  <c:v>62.2</c:v>
                </c:pt>
                <c:pt idx="65">
                  <c:v>62.1</c:v>
                </c:pt>
                <c:pt idx="66">
                  <c:v>61.9</c:v>
                </c:pt>
                <c:pt idx="67">
                  <c:v>61.8</c:v>
                </c:pt>
                <c:pt idx="68">
                  <c:v>61.6</c:v>
                </c:pt>
                <c:pt idx="69">
                  <c:v>61.4</c:v>
                </c:pt>
                <c:pt idx="70">
                  <c:v>61.2</c:v>
                </c:pt>
                <c:pt idx="71">
                  <c:v>60.9</c:v>
                </c:pt>
                <c:pt idx="72">
                  <c:v>60.6</c:v>
                </c:pt>
                <c:pt idx="73">
                  <c:v>60.3</c:v>
                </c:pt>
                <c:pt idx="74">
                  <c:v>60.2</c:v>
                </c:pt>
                <c:pt idx="75">
                  <c:v>60.1</c:v>
                </c:pt>
                <c:pt idx="76">
                  <c:v>60.1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60.1</c:v>
                </c:pt>
                <c:pt idx="81">
                  <c:v>59.9</c:v>
                </c:pt>
                <c:pt idx="82">
                  <c:v>59.7</c:v>
                </c:pt>
                <c:pt idx="83">
                  <c:v>59.6</c:v>
                </c:pt>
                <c:pt idx="84">
                  <c:v>59.4</c:v>
                </c:pt>
                <c:pt idx="85">
                  <c:v>59.3</c:v>
                </c:pt>
                <c:pt idx="86">
                  <c:v>59.3</c:v>
                </c:pt>
                <c:pt idx="87">
                  <c:v>59.5</c:v>
                </c:pt>
                <c:pt idx="88">
                  <c:v>59.7</c:v>
                </c:pt>
                <c:pt idx="89">
                  <c:v>60.1</c:v>
                </c:pt>
                <c:pt idx="90">
                  <c:v>60.4</c:v>
                </c:pt>
                <c:pt idx="91">
                  <c:v>60.8</c:v>
                </c:pt>
                <c:pt idx="92">
                  <c:v>61</c:v>
                </c:pt>
                <c:pt idx="93">
                  <c:v>61.2</c:v>
                </c:pt>
                <c:pt idx="94">
                  <c:v>61.3</c:v>
                </c:pt>
                <c:pt idx="95">
                  <c:v>61.3</c:v>
                </c:pt>
                <c:pt idx="96">
                  <c:v>61.3</c:v>
                </c:pt>
                <c:pt idx="97">
                  <c:v>61.3</c:v>
                </c:pt>
                <c:pt idx="98">
                  <c:v>61.3</c:v>
                </c:pt>
                <c:pt idx="99">
                  <c:v>61.4</c:v>
                </c:pt>
                <c:pt idx="100">
                  <c:v>61.4</c:v>
                </c:pt>
                <c:pt idx="101">
                  <c:v>61.3</c:v>
                </c:pt>
                <c:pt idx="102">
                  <c:v>61.3</c:v>
                </c:pt>
                <c:pt idx="103">
                  <c:v>61.2</c:v>
                </c:pt>
                <c:pt idx="104">
                  <c:v>61.1</c:v>
                </c:pt>
                <c:pt idx="105">
                  <c:v>61</c:v>
                </c:pt>
                <c:pt idx="106">
                  <c:v>61</c:v>
                </c:pt>
                <c:pt idx="107">
                  <c:v>61</c:v>
                </c:pt>
                <c:pt idx="108">
                  <c:v>61</c:v>
                </c:pt>
                <c:pt idx="109">
                  <c:v>61.1</c:v>
                </c:pt>
                <c:pt idx="110">
                  <c:v>61.1</c:v>
                </c:pt>
                <c:pt idx="111">
                  <c:v>61.2</c:v>
                </c:pt>
                <c:pt idx="112">
                  <c:v>61.2</c:v>
                </c:pt>
                <c:pt idx="113">
                  <c:v>61.2</c:v>
                </c:pt>
                <c:pt idx="114">
                  <c:v>61.3</c:v>
                </c:pt>
                <c:pt idx="115">
                  <c:v>61.4</c:v>
                </c:pt>
                <c:pt idx="116">
                  <c:v>61.5</c:v>
                </c:pt>
                <c:pt idx="117">
                  <c:v>61.6</c:v>
                </c:pt>
                <c:pt idx="118">
                  <c:v>61.8</c:v>
                </c:pt>
                <c:pt idx="119">
                  <c:v>62</c:v>
                </c:pt>
                <c:pt idx="120">
                  <c:v>62.1</c:v>
                </c:pt>
                <c:pt idx="121">
                  <c:v>62.3</c:v>
                </c:pt>
                <c:pt idx="122">
                  <c:v>62.4</c:v>
                </c:pt>
                <c:pt idx="123">
                  <c:v>62.5</c:v>
                </c:pt>
                <c:pt idx="124">
                  <c:v>62.6</c:v>
                </c:pt>
                <c:pt idx="125">
                  <c:v>62.8</c:v>
                </c:pt>
                <c:pt idx="126">
                  <c:v>62.9</c:v>
                </c:pt>
                <c:pt idx="127">
                  <c:v>63.1</c:v>
                </c:pt>
                <c:pt idx="128">
                  <c:v>63.2</c:v>
                </c:pt>
                <c:pt idx="129">
                  <c:v>63.3</c:v>
                </c:pt>
                <c:pt idx="130">
                  <c:v>63.5</c:v>
                </c:pt>
                <c:pt idx="131">
                  <c:v>63.7</c:v>
                </c:pt>
                <c:pt idx="132">
                  <c:v>63.9</c:v>
                </c:pt>
                <c:pt idx="133">
                  <c:v>64.099999999999994</c:v>
                </c:pt>
                <c:pt idx="134">
                  <c:v>64.3</c:v>
                </c:pt>
                <c:pt idx="135">
                  <c:v>64.3</c:v>
                </c:pt>
                <c:pt idx="136">
                  <c:v>64.400000000000006</c:v>
                </c:pt>
                <c:pt idx="137">
                  <c:v>64.400000000000006</c:v>
                </c:pt>
                <c:pt idx="138">
                  <c:v>64.5</c:v>
                </c:pt>
                <c:pt idx="139">
                  <c:v>64.5</c:v>
                </c:pt>
                <c:pt idx="140">
                  <c:v>64.7</c:v>
                </c:pt>
                <c:pt idx="141">
                  <c:v>64.8</c:v>
                </c:pt>
                <c:pt idx="142">
                  <c:v>65</c:v>
                </c:pt>
                <c:pt idx="143">
                  <c:v>65.099999999999994</c:v>
                </c:pt>
                <c:pt idx="144">
                  <c:v>65.3</c:v>
                </c:pt>
                <c:pt idx="145">
                  <c:v>65.5</c:v>
                </c:pt>
                <c:pt idx="146">
                  <c:v>65.599999999999994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</c:v>
                </c:pt>
                <c:pt idx="159">
                  <c:v>67</c:v>
                </c:pt>
                <c:pt idx="160">
                  <c:v>66.900000000000006</c:v>
                </c:pt>
                <c:pt idx="161">
                  <c:v>66.8</c:v>
                </c:pt>
                <c:pt idx="162">
                  <c:v>66.8</c:v>
                </c:pt>
                <c:pt idx="163">
                  <c:v>66.8</c:v>
                </c:pt>
                <c:pt idx="164">
                  <c:v>66.7</c:v>
                </c:pt>
                <c:pt idx="165">
                  <c:v>66.7</c:v>
                </c:pt>
                <c:pt idx="166">
                  <c:v>66.7</c:v>
                </c:pt>
                <c:pt idx="167">
                  <c:v>66.7</c:v>
                </c:pt>
                <c:pt idx="168">
                  <c:v>66.7</c:v>
                </c:pt>
                <c:pt idx="169">
                  <c:v>66.7</c:v>
                </c:pt>
                <c:pt idx="170">
                  <c:v>66.599999999999994</c:v>
                </c:pt>
                <c:pt idx="171">
                  <c:v>66.599999999999994</c:v>
                </c:pt>
                <c:pt idx="172">
                  <c:v>66.599999999999994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66.7</c:v>
                </c:pt>
                <c:pt idx="176">
                  <c:v>66.7</c:v>
                </c:pt>
                <c:pt idx="177">
                  <c:v>66.7</c:v>
                </c:pt>
                <c:pt idx="178">
                  <c:v>66.599999999999994</c:v>
                </c:pt>
                <c:pt idx="179">
                  <c:v>66.599999999999994</c:v>
                </c:pt>
                <c:pt idx="180">
                  <c:v>66.599999999999994</c:v>
                </c:pt>
                <c:pt idx="181">
                  <c:v>66.599999999999994</c:v>
                </c:pt>
                <c:pt idx="182">
                  <c:v>66.7</c:v>
                </c:pt>
                <c:pt idx="183">
                  <c:v>66.8</c:v>
                </c:pt>
                <c:pt idx="184">
                  <c:v>67</c:v>
                </c:pt>
                <c:pt idx="185">
                  <c:v>67.099999999999994</c:v>
                </c:pt>
                <c:pt idx="186">
                  <c:v>67.3</c:v>
                </c:pt>
                <c:pt idx="187">
                  <c:v>67.3</c:v>
                </c:pt>
                <c:pt idx="188">
                  <c:v>67.3</c:v>
                </c:pt>
                <c:pt idx="189">
                  <c:v>67.3</c:v>
                </c:pt>
                <c:pt idx="190">
                  <c:v>67.400000000000006</c:v>
                </c:pt>
                <c:pt idx="191">
                  <c:v>67.5</c:v>
                </c:pt>
                <c:pt idx="192">
                  <c:v>67.599999999999994</c:v>
                </c:pt>
                <c:pt idx="193">
                  <c:v>67.8</c:v>
                </c:pt>
                <c:pt idx="194">
                  <c:v>67.900000000000006</c:v>
                </c:pt>
                <c:pt idx="195">
                  <c:v>68</c:v>
                </c:pt>
                <c:pt idx="196">
                  <c:v>68.099999999999994</c:v>
                </c:pt>
                <c:pt idx="197">
                  <c:v>68.099999999999994</c:v>
                </c:pt>
                <c:pt idx="198">
                  <c:v>68.099999999999994</c:v>
                </c:pt>
                <c:pt idx="199">
                  <c:v>68.099999999999994</c:v>
                </c:pt>
                <c:pt idx="200">
                  <c:v>68.2</c:v>
                </c:pt>
                <c:pt idx="201">
                  <c:v>68.2</c:v>
                </c:pt>
                <c:pt idx="202">
                  <c:v>68.3</c:v>
                </c:pt>
                <c:pt idx="203">
                  <c:v>68.400000000000006</c:v>
                </c:pt>
                <c:pt idx="204">
                  <c:v>68.599999999999994</c:v>
                </c:pt>
                <c:pt idx="205">
                  <c:v>68.7</c:v>
                </c:pt>
                <c:pt idx="206">
                  <c:v>68.8</c:v>
                </c:pt>
                <c:pt idx="207">
                  <c:v>69</c:v>
                </c:pt>
                <c:pt idx="208">
                  <c:v>69.2</c:v>
                </c:pt>
                <c:pt idx="209">
                  <c:v>69.3</c:v>
                </c:pt>
                <c:pt idx="210">
                  <c:v>69.5</c:v>
                </c:pt>
                <c:pt idx="211">
                  <c:v>69.599999999999994</c:v>
                </c:pt>
                <c:pt idx="212">
                  <c:v>69.599999999999994</c:v>
                </c:pt>
                <c:pt idx="213">
                  <c:v>69.599999999999994</c:v>
                </c:pt>
                <c:pt idx="214">
                  <c:v>69.599999999999994</c:v>
                </c:pt>
                <c:pt idx="215">
                  <c:v>69.599999999999994</c:v>
                </c:pt>
                <c:pt idx="216">
                  <c:v>69.599999999999994</c:v>
                </c:pt>
                <c:pt idx="217">
                  <c:v>69.599999999999994</c:v>
                </c:pt>
                <c:pt idx="218">
                  <c:v>69.7</c:v>
                </c:pt>
                <c:pt idx="219">
                  <c:v>69.8</c:v>
                </c:pt>
                <c:pt idx="220">
                  <c:v>70</c:v>
                </c:pt>
                <c:pt idx="221">
                  <c:v>70.099999999999994</c:v>
                </c:pt>
                <c:pt idx="222">
                  <c:v>70.2</c:v>
                </c:pt>
                <c:pt idx="223">
                  <c:v>70.3</c:v>
                </c:pt>
                <c:pt idx="224">
                  <c:v>70.3</c:v>
                </c:pt>
                <c:pt idx="225">
                  <c:v>70.400000000000006</c:v>
                </c:pt>
                <c:pt idx="226">
                  <c:v>70.5</c:v>
                </c:pt>
                <c:pt idx="227">
                  <c:v>70.599999999999994</c:v>
                </c:pt>
                <c:pt idx="228">
                  <c:v>70.599999999999994</c:v>
                </c:pt>
                <c:pt idx="229">
                  <c:v>70.599999999999994</c:v>
                </c:pt>
                <c:pt idx="230">
                  <c:v>70.400000000000006</c:v>
                </c:pt>
                <c:pt idx="231">
                  <c:v>70.3</c:v>
                </c:pt>
                <c:pt idx="232">
                  <c:v>70.2</c:v>
                </c:pt>
                <c:pt idx="233">
                  <c:v>70.099999999999994</c:v>
                </c:pt>
                <c:pt idx="234">
                  <c:v>70.099999999999994</c:v>
                </c:pt>
                <c:pt idx="235">
                  <c:v>70.2</c:v>
                </c:pt>
                <c:pt idx="236">
                  <c:v>70.400000000000006</c:v>
                </c:pt>
                <c:pt idx="237">
                  <c:v>70.5</c:v>
                </c:pt>
                <c:pt idx="238">
                  <c:v>70.599999999999994</c:v>
                </c:pt>
                <c:pt idx="239">
                  <c:v>70.599999999999994</c:v>
                </c:pt>
                <c:pt idx="240">
                  <c:v>70.7</c:v>
                </c:pt>
                <c:pt idx="241">
                  <c:v>70.8</c:v>
                </c:pt>
                <c:pt idx="242">
                  <c:v>70.8</c:v>
                </c:pt>
                <c:pt idx="243">
                  <c:v>70.8</c:v>
                </c:pt>
                <c:pt idx="244">
                  <c:v>70.900000000000006</c:v>
                </c:pt>
                <c:pt idx="245">
                  <c:v>70.900000000000006</c:v>
                </c:pt>
                <c:pt idx="246">
                  <c:v>71</c:v>
                </c:pt>
                <c:pt idx="247">
                  <c:v>71</c:v>
                </c:pt>
                <c:pt idx="248">
                  <c:v>71</c:v>
                </c:pt>
                <c:pt idx="249">
                  <c:v>70.900000000000006</c:v>
                </c:pt>
                <c:pt idx="250">
                  <c:v>70.8</c:v>
                </c:pt>
                <c:pt idx="251">
                  <c:v>70.7</c:v>
                </c:pt>
                <c:pt idx="252">
                  <c:v>70.599999999999994</c:v>
                </c:pt>
                <c:pt idx="253">
                  <c:v>70.5</c:v>
                </c:pt>
                <c:pt idx="254">
                  <c:v>70.5</c:v>
                </c:pt>
                <c:pt idx="255">
                  <c:v>70.599999999999994</c:v>
                </c:pt>
                <c:pt idx="256">
                  <c:v>70.599999999999994</c:v>
                </c:pt>
                <c:pt idx="257">
                  <c:v>70.599999999999994</c:v>
                </c:pt>
                <c:pt idx="258">
                  <c:v>70.5</c:v>
                </c:pt>
                <c:pt idx="259">
                  <c:v>70.400000000000006</c:v>
                </c:pt>
                <c:pt idx="260">
                  <c:v>70.3</c:v>
                </c:pt>
                <c:pt idx="261">
                  <c:v>70.3</c:v>
                </c:pt>
                <c:pt idx="262">
                  <c:v>70.2</c:v>
                </c:pt>
                <c:pt idx="263">
                  <c:v>70.2</c:v>
                </c:pt>
                <c:pt idx="264">
                  <c:v>70.2</c:v>
                </c:pt>
                <c:pt idx="265">
                  <c:v>70.2</c:v>
                </c:pt>
                <c:pt idx="266">
                  <c:v>70.099999999999994</c:v>
                </c:pt>
                <c:pt idx="267">
                  <c:v>70.099999999999994</c:v>
                </c:pt>
                <c:pt idx="268">
                  <c:v>70.099999999999994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69.900000000000006</c:v>
                </c:pt>
                <c:pt idx="275">
                  <c:v>69.900000000000006</c:v>
                </c:pt>
                <c:pt idx="276">
                  <c:v>69.900000000000006</c:v>
                </c:pt>
                <c:pt idx="277">
                  <c:v>69.900000000000006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69.900000000000006</c:v>
                </c:pt>
                <c:pt idx="282">
                  <c:v>69.8</c:v>
                </c:pt>
                <c:pt idx="283">
                  <c:v>69.7</c:v>
                </c:pt>
                <c:pt idx="284">
                  <c:v>69.7</c:v>
                </c:pt>
                <c:pt idx="285">
                  <c:v>69.599999999999994</c:v>
                </c:pt>
                <c:pt idx="286">
                  <c:v>69.599999999999994</c:v>
                </c:pt>
                <c:pt idx="287">
                  <c:v>69.7</c:v>
                </c:pt>
                <c:pt idx="288">
                  <c:v>69.8</c:v>
                </c:pt>
                <c:pt idx="289">
                  <c:v>69.8</c:v>
                </c:pt>
                <c:pt idx="290">
                  <c:v>69.7</c:v>
                </c:pt>
                <c:pt idx="291">
                  <c:v>69.599999999999994</c:v>
                </c:pt>
                <c:pt idx="292">
                  <c:v>69.400000000000006</c:v>
                </c:pt>
                <c:pt idx="293">
                  <c:v>69.400000000000006</c:v>
                </c:pt>
                <c:pt idx="294">
                  <c:v>69.400000000000006</c:v>
                </c:pt>
                <c:pt idx="295">
                  <c:v>69.400000000000006</c:v>
                </c:pt>
                <c:pt idx="296">
                  <c:v>69.5</c:v>
                </c:pt>
                <c:pt idx="297">
                  <c:v>69.599999999999994</c:v>
                </c:pt>
                <c:pt idx="298">
                  <c:v>69.7</c:v>
                </c:pt>
                <c:pt idx="299">
                  <c:v>69.7</c:v>
                </c:pt>
                <c:pt idx="300">
                  <c:v>69.7</c:v>
                </c:pt>
                <c:pt idx="301">
                  <c:v>69.7</c:v>
                </c:pt>
                <c:pt idx="302">
                  <c:v>69.7</c:v>
                </c:pt>
                <c:pt idx="303">
                  <c:v>69.7</c:v>
                </c:pt>
                <c:pt idx="304">
                  <c:v>69.7</c:v>
                </c:pt>
                <c:pt idx="305">
                  <c:v>69.7</c:v>
                </c:pt>
                <c:pt idx="306">
                  <c:v>69.7</c:v>
                </c:pt>
                <c:pt idx="307">
                  <c:v>69.599999999999994</c:v>
                </c:pt>
                <c:pt idx="308">
                  <c:v>69.400000000000006</c:v>
                </c:pt>
                <c:pt idx="309">
                  <c:v>69.3</c:v>
                </c:pt>
                <c:pt idx="310">
                  <c:v>69.2</c:v>
                </c:pt>
                <c:pt idx="311">
                  <c:v>69.2</c:v>
                </c:pt>
                <c:pt idx="312">
                  <c:v>69.3</c:v>
                </c:pt>
                <c:pt idx="313">
                  <c:v>69.5</c:v>
                </c:pt>
                <c:pt idx="314">
                  <c:v>69.599999999999994</c:v>
                </c:pt>
                <c:pt idx="315">
                  <c:v>69.7</c:v>
                </c:pt>
                <c:pt idx="316">
                  <c:v>69.8</c:v>
                </c:pt>
                <c:pt idx="317">
                  <c:v>69.900000000000006</c:v>
                </c:pt>
                <c:pt idx="318">
                  <c:v>69.900000000000006</c:v>
                </c:pt>
                <c:pt idx="319">
                  <c:v>69.8</c:v>
                </c:pt>
                <c:pt idx="320">
                  <c:v>69.7</c:v>
                </c:pt>
                <c:pt idx="321">
                  <c:v>69.599999999999994</c:v>
                </c:pt>
                <c:pt idx="322">
                  <c:v>69.5</c:v>
                </c:pt>
                <c:pt idx="323">
                  <c:v>69.3</c:v>
                </c:pt>
                <c:pt idx="324">
                  <c:v>69</c:v>
                </c:pt>
                <c:pt idx="325">
                  <c:v>68.8</c:v>
                </c:pt>
                <c:pt idx="326">
                  <c:v>68.599999999999994</c:v>
                </c:pt>
                <c:pt idx="327">
                  <c:v>68.3</c:v>
                </c:pt>
                <c:pt idx="328">
                  <c:v>68.099999999999994</c:v>
                </c:pt>
                <c:pt idx="329">
                  <c:v>67.900000000000006</c:v>
                </c:pt>
                <c:pt idx="330">
                  <c:v>67.900000000000006</c:v>
                </c:pt>
                <c:pt idx="331">
                  <c:v>67.8</c:v>
                </c:pt>
                <c:pt idx="332">
                  <c:v>67.900000000000006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67.900000000000006</c:v>
                </c:pt>
                <c:pt idx="338">
                  <c:v>67.900000000000006</c:v>
                </c:pt>
                <c:pt idx="339">
                  <c:v>67.8</c:v>
                </c:pt>
                <c:pt idx="340">
                  <c:v>67.8</c:v>
                </c:pt>
                <c:pt idx="341">
                  <c:v>67.8</c:v>
                </c:pt>
                <c:pt idx="342">
                  <c:v>67.8</c:v>
                </c:pt>
                <c:pt idx="343">
                  <c:v>67.7</c:v>
                </c:pt>
                <c:pt idx="344">
                  <c:v>67.7</c:v>
                </c:pt>
                <c:pt idx="345">
                  <c:v>67.7</c:v>
                </c:pt>
                <c:pt idx="346">
                  <c:v>67.7</c:v>
                </c:pt>
                <c:pt idx="347">
                  <c:v>67.7</c:v>
                </c:pt>
                <c:pt idx="348">
                  <c:v>67.8</c:v>
                </c:pt>
                <c:pt idx="349">
                  <c:v>68</c:v>
                </c:pt>
                <c:pt idx="350">
                  <c:v>68.099999999999994</c:v>
                </c:pt>
                <c:pt idx="351">
                  <c:v>68.3</c:v>
                </c:pt>
                <c:pt idx="352">
                  <c:v>68.5</c:v>
                </c:pt>
                <c:pt idx="353">
                  <c:v>68.599999999999994</c:v>
                </c:pt>
                <c:pt idx="354">
                  <c:v>68.7</c:v>
                </c:pt>
                <c:pt idx="355">
                  <c:v>68.7</c:v>
                </c:pt>
                <c:pt idx="356">
                  <c:v>68.8</c:v>
                </c:pt>
                <c:pt idx="357">
                  <c:v>68.7</c:v>
                </c:pt>
                <c:pt idx="358">
                  <c:v>68.8</c:v>
                </c:pt>
                <c:pt idx="359">
                  <c:v>68.900000000000006</c:v>
                </c:pt>
                <c:pt idx="360">
                  <c:v>69.099999999999994</c:v>
                </c:pt>
                <c:pt idx="361">
                  <c:v>69.3</c:v>
                </c:pt>
                <c:pt idx="362">
                  <c:v>69.5</c:v>
                </c:pt>
                <c:pt idx="363">
                  <c:v>69.599999999999994</c:v>
                </c:pt>
                <c:pt idx="364">
                  <c:v>69.7</c:v>
                </c:pt>
                <c:pt idx="365">
                  <c:v>69.7</c:v>
                </c:pt>
                <c:pt idx="366">
                  <c:v>69.7</c:v>
                </c:pt>
                <c:pt idx="367">
                  <c:v>69.7</c:v>
                </c:pt>
                <c:pt idx="368">
                  <c:v>69.7</c:v>
                </c:pt>
                <c:pt idx="369">
                  <c:v>69.7</c:v>
                </c:pt>
                <c:pt idx="370">
                  <c:v>69.8</c:v>
                </c:pt>
                <c:pt idx="371">
                  <c:v>69.7</c:v>
                </c:pt>
                <c:pt idx="372">
                  <c:v>69.7</c:v>
                </c:pt>
                <c:pt idx="373">
                  <c:v>69.599999999999994</c:v>
                </c:pt>
                <c:pt idx="374">
                  <c:v>69.5</c:v>
                </c:pt>
                <c:pt idx="375">
                  <c:v>69.400000000000006</c:v>
                </c:pt>
                <c:pt idx="376">
                  <c:v>69.3</c:v>
                </c:pt>
                <c:pt idx="377">
                  <c:v>69.3</c:v>
                </c:pt>
                <c:pt idx="378">
                  <c:v>69.3</c:v>
                </c:pt>
                <c:pt idx="379">
                  <c:v>69.3</c:v>
                </c:pt>
                <c:pt idx="380">
                  <c:v>69.3</c:v>
                </c:pt>
                <c:pt idx="381">
                  <c:v>69.400000000000006</c:v>
                </c:pt>
                <c:pt idx="382">
                  <c:v>69.400000000000006</c:v>
                </c:pt>
                <c:pt idx="383">
                  <c:v>69.5</c:v>
                </c:pt>
                <c:pt idx="384">
                  <c:v>69.599999999999994</c:v>
                </c:pt>
                <c:pt idx="385">
                  <c:v>69.599999999999994</c:v>
                </c:pt>
                <c:pt idx="386">
                  <c:v>69.599999999999994</c:v>
                </c:pt>
                <c:pt idx="387">
                  <c:v>69.599999999999994</c:v>
                </c:pt>
                <c:pt idx="388">
                  <c:v>69.599999999999994</c:v>
                </c:pt>
                <c:pt idx="389">
                  <c:v>69.599999999999994</c:v>
                </c:pt>
                <c:pt idx="390">
                  <c:v>69.599999999999994</c:v>
                </c:pt>
                <c:pt idx="391">
                  <c:v>69.599999999999994</c:v>
                </c:pt>
                <c:pt idx="392">
                  <c:v>69.599999999999994</c:v>
                </c:pt>
                <c:pt idx="393">
                  <c:v>69.400000000000006</c:v>
                </c:pt>
                <c:pt idx="394">
                  <c:v>69.2</c:v>
                </c:pt>
                <c:pt idx="395">
                  <c:v>68.8</c:v>
                </c:pt>
                <c:pt idx="396">
                  <c:v>68.5</c:v>
                </c:pt>
                <c:pt idx="397">
                  <c:v>68.099999999999994</c:v>
                </c:pt>
                <c:pt idx="398">
                  <c:v>67.8</c:v>
                </c:pt>
                <c:pt idx="399">
                  <c:v>67.5</c:v>
                </c:pt>
                <c:pt idx="400">
                  <c:v>67.400000000000006</c:v>
                </c:pt>
                <c:pt idx="401">
                  <c:v>67.2</c:v>
                </c:pt>
                <c:pt idx="402">
                  <c:v>67.099999999999994</c:v>
                </c:pt>
                <c:pt idx="403">
                  <c:v>67</c:v>
                </c:pt>
                <c:pt idx="404">
                  <c:v>66.8</c:v>
                </c:pt>
                <c:pt idx="405">
                  <c:v>66.7</c:v>
                </c:pt>
                <c:pt idx="406">
                  <c:v>66.599999999999994</c:v>
                </c:pt>
                <c:pt idx="407">
                  <c:v>66.5</c:v>
                </c:pt>
                <c:pt idx="408">
                  <c:v>66.599999999999994</c:v>
                </c:pt>
                <c:pt idx="409">
                  <c:v>66.7</c:v>
                </c:pt>
                <c:pt idx="410">
                  <c:v>66.8</c:v>
                </c:pt>
                <c:pt idx="411">
                  <c:v>66.900000000000006</c:v>
                </c:pt>
                <c:pt idx="412">
                  <c:v>66.900000000000006</c:v>
                </c:pt>
                <c:pt idx="413">
                  <c:v>66.8</c:v>
                </c:pt>
                <c:pt idx="414">
                  <c:v>66.7</c:v>
                </c:pt>
                <c:pt idx="415">
                  <c:v>66.599999999999994</c:v>
                </c:pt>
                <c:pt idx="416">
                  <c:v>66.5</c:v>
                </c:pt>
                <c:pt idx="417">
                  <c:v>66.5</c:v>
                </c:pt>
                <c:pt idx="418">
                  <c:v>66.599999999999994</c:v>
                </c:pt>
                <c:pt idx="419">
                  <c:v>66.599999999999994</c:v>
                </c:pt>
                <c:pt idx="420">
                  <c:v>66.7</c:v>
                </c:pt>
                <c:pt idx="421">
                  <c:v>66.599999999999994</c:v>
                </c:pt>
                <c:pt idx="422">
                  <c:v>66.599999999999994</c:v>
                </c:pt>
                <c:pt idx="423">
                  <c:v>66.5</c:v>
                </c:pt>
                <c:pt idx="424">
                  <c:v>66.400000000000006</c:v>
                </c:pt>
                <c:pt idx="425">
                  <c:v>66.3</c:v>
                </c:pt>
                <c:pt idx="426">
                  <c:v>66.2</c:v>
                </c:pt>
                <c:pt idx="427">
                  <c:v>66.2</c:v>
                </c:pt>
                <c:pt idx="428">
                  <c:v>66.2</c:v>
                </c:pt>
                <c:pt idx="429">
                  <c:v>66.2</c:v>
                </c:pt>
                <c:pt idx="430">
                  <c:v>66.2</c:v>
                </c:pt>
                <c:pt idx="431">
                  <c:v>66.2</c:v>
                </c:pt>
                <c:pt idx="432">
                  <c:v>66.2</c:v>
                </c:pt>
                <c:pt idx="433">
                  <c:v>66.2</c:v>
                </c:pt>
                <c:pt idx="434">
                  <c:v>66.099999999999994</c:v>
                </c:pt>
                <c:pt idx="435">
                  <c:v>66</c:v>
                </c:pt>
                <c:pt idx="436">
                  <c:v>65.900000000000006</c:v>
                </c:pt>
                <c:pt idx="437">
                  <c:v>65.900000000000006</c:v>
                </c:pt>
                <c:pt idx="438">
                  <c:v>65.8</c:v>
                </c:pt>
                <c:pt idx="439">
                  <c:v>65.8</c:v>
                </c:pt>
                <c:pt idx="440">
                  <c:v>65.900000000000006</c:v>
                </c:pt>
                <c:pt idx="441">
                  <c:v>65.900000000000006</c:v>
                </c:pt>
                <c:pt idx="442">
                  <c:v>65.900000000000006</c:v>
                </c:pt>
                <c:pt idx="443">
                  <c:v>65.900000000000006</c:v>
                </c:pt>
                <c:pt idx="444">
                  <c:v>65.900000000000006</c:v>
                </c:pt>
                <c:pt idx="445">
                  <c:v>65.900000000000006</c:v>
                </c:pt>
                <c:pt idx="446">
                  <c:v>65.900000000000006</c:v>
                </c:pt>
                <c:pt idx="447">
                  <c:v>66.099999999999994</c:v>
                </c:pt>
                <c:pt idx="448">
                  <c:v>66.3</c:v>
                </c:pt>
                <c:pt idx="449">
                  <c:v>66.5</c:v>
                </c:pt>
                <c:pt idx="450">
                  <c:v>66.7</c:v>
                </c:pt>
                <c:pt idx="451">
                  <c:v>66.8</c:v>
                </c:pt>
                <c:pt idx="452">
                  <c:v>66.8</c:v>
                </c:pt>
                <c:pt idx="453">
                  <c:v>66.8</c:v>
                </c:pt>
                <c:pt idx="454">
                  <c:v>66.7</c:v>
                </c:pt>
                <c:pt idx="455">
                  <c:v>66.7</c:v>
                </c:pt>
                <c:pt idx="456">
                  <c:v>66.8</c:v>
                </c:pt>
                <c:pt idx="457">
                  <c:v>66.900000000000006</c:v>
                </c:pt>
                <c:pt idx="458">
                  <c:v>67</c:v>
                </c:pt>
                <c:pt idx="459">
                  <c:v>67.099999999999994</c:v>
                </c:pt>
                <c:pt idx="460">
                  <c:v>67.2</c:v>
                </c:pt>
                <c:pt idx="461">
                  <c:v>67.3</c:v>
                </c:pt>
                <c:pt idx="462">
                  <c:v>67.3</c:v>
                </c:pt>
                <c:pt idx="463">
                  <c:v>67.3</c:v>
                </c:pt>
                <c:pt idx="464">
                  <c:v>67.400000000000006</c:v>
                </c:pt>
                <c:pt idx="465">
                  <c:v>67.400000000000006</c:v>
                </c:pt>
                <c:pt idx="466">
                  <c:v>67.5</c:v>
                </c:pt>
                <c:pt idx="467">
                  <c:v>67.5</c:v>
                </c:pt>
                <c:pt idx="468">
                  <c:v>67.5</c:v>
                </c:pt>
                <c:pt idx="469">
                  <c:v>67.5</c:v>
                </c:pt>
                <c:pt idx="470">
                  <c:v>67.5</c:v>
                </c:pt>
                <c:pt idx="471">
                  <c:v>67.5</c:v>
                </c:pt>
                <c:pt idx="472">
                  <c:v>67.400000000000006</c:v>
                </c:pt>
                <c:pt idx="473">
                  <c:v>67.3</c:v>
                </c:pt>
                <c:pt idx="474">
                  <c:v>67.2</c:v>
                </c:pt>
                <c:pt idx="475">
                  <c:v>67.2</c:v>
                </c:pt>
                <c:pt idx="476">
                  <c:v>67.2</c:v>
                </c:pt>
                <c:pt idx="477">
                  <c:v>67.2</c:v>
                </c:pt>
                <c:pt idx="478">
                  <c:v>67.3</c:v>
                </c:pt>
                <c:pt idx="479">
                  <c:v>67.400000000000006</c:v>
                </c:pt>
                <c:pt idx="480">
                  <c:v>67.5</c:v>
                </c:pt>
                <c:pt idx="481">
                  <c:v>67.599999999999994</c:v>
                </c:pt>
                <c:pt idx="482">
                  <c:v>67.599999999999994</c:v>
                </c:pt>
                <c:pt idx="483">
                  <c:v>67.5</c:v>
                </c:pt>
                <c:pt idx="484">
                  <c:v>67.400000000000006</c:v>
                </c:pt>
                <c:pt idx="485">
                  <c:v>67.3</c:v>
                </c:pt>
                <c:pt idx="486">
                  <c:v>67.2</c:v>
                </c:pt>
                <c:pt idx="487">
                  <c:v>67.2</c:v>
                </c:pt>
                <c:pt idx="488">
                  <c:v>67.099999999999994</c:v>
                </c:pt>
                <c:pt idx="489">
                  <c:v>66.900000000000006</c:v>
                </c:pt>
                <c:pt idx="490">
                  <c:v>66.8</c:v>
                </c:pt>
                <c:pt idx="491">
                  <c:v>66.7</c:v>
                </c:pt>
                <c:pt idx="492">
                  <c:v>66.599999999999994</c:v>
                </c:pt>
                <c:pt idx="493">
                  <c:v>66.599999999999994</c:v>
                </c:pt>
                <c:pt idx="494">
                  <c:v>66.599999999999994</c:v>
                </c:pt>
                <c:pt idx="495">
                  <c:v>66.7</c:v>
                </c:pt>
                <c:pt idx="496">
                  <c:v>66.7</c:v>
                </c:pt>
                <c:pt idx="497">
                  <c:v>66.7</c:v>
                </c:pt>
                <c:pt idx="498">
                  <c:v>66.7</c:v>
                </c:pt>
                <c:pt idx="499">
                  <c:v>66.7</c:v>
                </c:pt>
                <c:pt idx="500">
                  <c:v>66.599999999999994</c:v>
                </c:pt>
                <c:pt idx="501">
                  <c:v>66.599999999999994</c:v>
                </c:pt>
                <c:pt idx="502">
                  <c:v>66.5</c:v>
                </c:pt>
                <c:pt idx="503">
                  <c:v>66.5</c:v>
                </c:pt>
                <c:pt idx="504">
                  <c:v>66.599999999999994</c:v>
                </c:pt>
                <c:pt idx="505">
                  <c:v>66.8</c:v>
                </c:pt>
                <c:pt idx="506">
                  <c:v>67.099999999999994</c:v>
                </c:pt>
                <c:pt idx="507">
                  <c:v>67.3</c:v>
                </c:pt>
                <c:pt idx="508">
                  <c:v>67.400000000000006</c:v>
                </c:pt>
                <c:pt idx="509">
                  <c:v>67.5</c:v>
                </c:pt>
                <c:pt idx="510">
                  <c:v>67.5</c:v>
                </c:pt>
                <c:pt idx="511">
                  <c:v>67.5</c:v>
                </c:pt>
                <c:pt idx="512">
                  <c:v>67.400000000000006</c:v>
                </c:pt>
                <c:pt idx="513">
                  <c:v>67.5</c:v>
                </c:pt>
                <c:pt idx="514">
                  <c:v>67.5</c:v>
                </c:pt>
                <c:pt idx="515">
                  <c:v>67.599999999999994</c:v>
                </c:pt>
                <c:pt idx="516">
                  <c:v>67.7</c:v>
                </c:pt>
                <c:pt idx="517">
                  <c:v>67.8</c:v>
                </c:pt>
                <c:pt idx="518">
                  <c:v>67.900000000000006</c:v>
                </c:pt>
                <c:pt idx="519">
                  <c:v>68</c:v>
                </c:pt>
                <c:pt idx="520">
                  <c:v>68.099999999999994</c:v>
                </c:pt>
                <c:pt idx="521">
                  <c:v>68.2</c:v>
                </c:pt>
                <c:pt idx="522">
                  <c:v>68.2</c:v>
                </c:pt>
                <c:pt idx="523">
                  <c:v>68.2</c:v>
                </c:pt>
                <c:pt idx="524">
                  <c:v>68.2</c:v>
                </c:pt>
                <c:pt idx="525">
                  <c:v>68.2</c:v>
                </c:pt>
                <c:pt idx="526">
                  <c:v>68.2</c:v>
                </c:pt>
                <c:pt idx="527">
                  <c:v>68</c:v>
                </c:pt>
                <c:pt idx="528">
                  <c:v>67.7</c:v>
                </c:pt>
                <c:pt idx="529">
                  <c:v>67.3</c:v>
                </c:pt>
                <c:pt idx="530">
                  <c:v>66.900000000000006</c:v>
                </c:pt>
                <c:pt idx="531">
                  <c:v>60.3</c:v>
                </c:pt>
                <c:pt idx="532">
                  <c:v>60.8</c:v>
                </c:pt>
                <c:pt idx="533">
                  <c:v>61.1</c:v>
                </c:pt>
                <c:pt idx="534">
                  <c:v>61.6</c:v>
                </c:pt>
                <c:pt idx="535">
                  <c:v>62.1</c:v>
                </c:pt>
                <c:pt idx="536">
                  <c:v>62.6</c:v>
                </c:pt>
                <c:pt idx="537">
                  <c:v>63</c:v>
                </c:pt>
                <c:pt idx="538">
                  <c:v>63.3</c:v>
                </c:pt>
                <c:pt idx="539">
                  <c:v>63.5</c:v>
                </c:pt>
                <c:pt idx="540">
                  <c:v>63.5</c:v>
                </c:pt>
                <c:pt idx="541">
                  <c:v>63.6</c:v>
                </c:pt>
                <c:pt idx="542">
                  <c:v>63.7</c:v>
                </c:pt>
                <c:pt idx="543">
                  <c:v>63.9</c:v>
                </c:pt>
                <c:pt idx="544">
                  <c:v>64.099999999999994</c:v>
                </c:pt>
                <c:pt idx="545">
                  <c:v>64.3</c:v>
                </c:pt>
                <c:pt idx="546">
                  <c:v>64.400000000000006</c:v>
                </c:pt>
                <c:pt idx="547">
                  <c:v>64.5</c:v>
                </c:pt>
                <c:pt idx="548">
                  <c:v>64.599999999999994</c:v>
                </c:pt>
                <c:pt idx="549">
                  <c:v>64.8</c:v>
                </c:pt>
                <c:pt idx="550">
                  <c:v>65</c:v>
                </c:pt>
                <c:pt idx="551">
                  <c:v>65.2</c:v>
                </c:pt>
                <c:pt idx="552">
                  <c:v>65.400000000000006</c:v>
                </c:pt>
                <c:pt idx="553">
                  <c:v>65.7</c:v>
                </c:pt>
                <c:pt idx="554">
                  <c:v>65.8</c:v>
                </c:pt>
                <c:pt idx="555">
                  <c:v>65.900000000000006</c:v>
                </c:pt>
                <c:pt idx="556">
                  <c:v>65.900000000000006</c:v>
                </c:pt>
                <c:pt idx="557">
                  <c:v>65.8</c:v>
                </c:pt>
                <c:pt idx="558">
                  <c:v>65.8</c:v>
                </c:pt>
                <c:pt idx="559">
                  <c:v>65.7</c:v>
                </c:pt>
                <c:pt idx="560">
                  <c:v>65.599999999999994</c:v>
                </c:pt>
                <c:pt idx="561">
                  <c:v>65.599999999999994</c:v>
                </c:pt>
                <c:pt idx="562">
                  <c:v>65.599999999999994</c:v>
                </c:pt>
                <c:pt idx="563">
                  <c:v>65.599999999999994</c:v>
                </c:pt>
                <c:pt idx="564">
                  <c:v>65.599999999999994</c:v>
                </c:pt>
                <c:pt idx="565">
                  <c:v>65.599999999999994</c:v>
                </c:pt>
                <c:pt idx="566">
                  <c:v>65.7</c:v>
                </c:pt>
                <c:pt idx="567">
                  <c:v>65.7</c:v>
                </c:pt>
                <c:pt idx="568">
                  <c:v>65.7</c:v>
                </c:pt>
                <c:pt idx="569">
                  <c:v>65.599999999999994</c:v>
                </c:pt>
                <c:pt idx="570">
                  <c:v>65.5</c:v>
                </c:pt>
                <c:pt idx="571">
                  <c:v>65.5</c:v>
                </c:pt>
                <c:pt idx="572">
                  <c:v>65.400000000000006</c:v>
                </c:pt>
                <c:pt idx="573">
                  <c:v>65.3</c:v>
                </c:pt>
                <c:pt idx="574">
                  <c:v>65.2</c:v>
                </c:pt>
                <c:pt idx="575">
                  <c:v>65.099999999999994</c:v>
                </c:pt>
                <c:pt idx="576">
                  <c:v>65.099999999999994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64.900000000000006</c:v>
                </c:pt>
                <c:pt idx="583">
                  <c:v>64.8</c:v>
                </c:pt>
                <c:pt idx="584">
                  <c:v>64.8</c:v>
                </c:pt>
                <c:pt idx="585">
                  <c:v>64.900000000000006</c:v>
                </c:pt>
                <c:pt idx="586">
                  <c:v>65</c:v>
                </c:pt>
                <c:pt idx="587">
                  <c:v>65.099999999999994</c:v>
                </c:pt>
                <c:pt idx="588">
                  <c:v>65.2</c:v>
                </c:pt>
                <c:pt idx="589">
                  <c:v>65.3</c:v>
                </c:pt>
                <c:pt idx="590">
                  <c:v>65.400000000000006</c:v>
                </c:pt>
                <c:pt idx="591">
                  <c:v>65.400000000000006</c:v>
                </c:pt>
                <c:pt idx="592">
                  <c:v>65.400000000000006</c:v>
                </c:pt>
                <c:pt idx="593">
                  <c:v>65.3</c:v>
                </c:pt>
                <c:pt idx="594">
                  <c:v>65.3</c:v>
                </c:pt>
                <c:pt idx="595">
                  <c:v>65.400000000000006</c:v>
                </c:pt>
                <c:pt idx="596">
                  <c:v>65.5</c:v>
                </c:pt>
                <c:pt idx="598">
                  <c:v>65.599999999999994</c:v>
                </c:pt>
                <c:pt idx="599">
                  <c:v>65.599999999999994</c:v>
                </c:pt>
                <c:pt idx="600">
                  <c:v>65.599999999999994</c:v>
                </c:pt>
                <c:pt idx="601">
                  <c:v>65.5</c:v>
                </c:pt>
                <c:pt idx="602">
                  <c:v>65.400000000000006</c:v>
                </c:pt>
                <c:pt idx="603">
                  <c:v>65.3</c:v>
                </c:pt>
                <c:pt idx="604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83C-B089-53A6048C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38760"/>
        <c:axId val="1"/>
      </c:lineChart>
      <c:dateAx>
        <c:axId val="36853876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72"/>
          <c:min val="5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Population Employed</a:t>
                </a:r>
              </a:p>
            </c:rich>
          </c:tx>
          <c:layout>
            <c:manualLayout>
              <c:xMode val="edge"/>
              <c:yMode val="edge"/>
              <c:x val="2.0944285373419233E-2"/>
              <c:y val="0.10973643919510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8760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Iowa Population Not Employed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'IA Emp-Pop Ratio'!$A$2:$A$606</c:f>
              <c:numCache>
                <c:formatCode>mmm\-yy</c:formatCode>
                <c:ptCount val="605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  <c:pt idx="604">
                  <c:v>46143</c:v>
                </c:pt>
              </c:numCache>
            </c:numRef>
          </c:cat>
          <c:val>
            <c:numRef>
              <c:f>'IA Emp-Pop Ratio'!$P$2:$P$606</c:f>
              <c:numCache>
                <c:formatCode>General</c:formatCode>
                <c:ptCount val="605"/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B-4185-87CC-BD6D30AB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533184"/>
        <c:axId val="1"/>
      </c:barChart>
      <c:lineChart>
        <c:grouping val="standard"/>
        <c:varyColors val="0"/>
        <c:ser>
          <c:idx val="0"/>
          <c:order val="0"/>
          <c:tx>
            <c:strRef>
              <c:f>'IA Emp-Pop Ratio'!$M$1</c:f>
              <c:strCache>
                <c:ptCount val="1"/>
                <c:pt idx="0">
                  <c:v>% of Population Not employed</c:v>
                </c:pt>
              </c:strCache>
            </c:strRef>
          </c:tx>
          <c:marker>
            <c:symbol val="none"/>
          </c:marker>
          <c:cat>
            <c:numRef>
              <c:f>'IA Emp-Pop Ratio'!$A$2:$A$606</c:f>
              <c:numCache>
                <c:formatCode>mmm\-yy</c:formatCode>
                <c:ptCount val="605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  <c:pt idx="604">
                  <c:v>46143</c:v>
                </c:pt>
              </c:numCache>
            </c:numRef>
          </c:cat>
          <c:val>
            <c:numRef>
              <c:f>'IA Emp-Pop Ratio'!$M$2:$M$606</c:f>
              <c:numCache>
                <c:formatCode>0.0%</c:formatCode>
                <c:ptCount val="605"/>
                <c:pt idx="0">
                  <c:v>0.38443320425943855</c:v>
                </c:pt>
                <c:pt idx="1">
                  <c:v>0.38552537457709041</c:v>
                </c:pt>
                <c:pt idx="2">
                  <c:v>0.38628619691119692</c:v>
                </c:pt>
                <c:pt idx="3">
                  <c:v>0.38599710843373491</c:v>
                </c:pt>
                <c:pt idx="4">
                  <c:v>0.3852579403272377</c:v>
                </c:pt>
                <c:pt idx="5">
                  <c:v>0.3844805382027871</c:v>
                </c:pt>
                <c:pt idx="6">
                  <c:v>0.38392514395393473</c:v>
                </c:pt>
                <c:pt idx="7">
                  <c:v>0.3832070949185043</c:v>
                </c:pt>
                <c:pt idx="8">
                  <c:v>0.38253805648635708</c:v>
                </c:pt>
                <c:pt idx="9">
                  <c:v>0.38124103299856527</c:v>
                </c:pt>
                <c:pt idx="10">
                  <c:v>0.37954467271858577</c:v>
                </c:pt>
                <c:pt idx="11">
                  <c:v>0.37748066825775656</c:v>
                </c:pt>
                <c:pt idx="12">
                  <c:v>0.37549714013346042</c:v>
                </c:pt>
                <c:pt idx="13">
                  <c:v>0.37337428571428571</c:v>
                </c:pt>
                <c:pt idx="14">
                  <c:v>0.3719357754519505</c:v>
                </c:pt>
                <c:pt idx="15">
                  <c:v>0.3713041825095057</c:v>
                </c:pt>
                <c:pt idx="16">
                  <c:v>0.37129378262933083</c:v>
                </c:pt>
                <c:pt idx="17">
                  <c:v>0.37069748696064486</c:v>
                </c:pt>
                <c:pt idx="18">
                  <c:v>0.3697446707721459</c:v>
                </c:pt>
                <c:pt idx="19">
                  <c:v>0.36843823946994791</c:v>
                </c:pt>
                <c:pt idx="20">
                  <c:v>0.3666315042573321</c:v>
                </c:pt>
                <c:pt idx="21">
                  <c:v>0.36535964083175804</c:v>
                </c:pt>
                <c:pt idx="22">
                  <c:v>0.36478895184135979</c:v>
                </c:pt>
                <c:pt idx="23">
                  <c:v>0.36478669183577161</c:v>
                </c:pt>
                <c:pt idx="24">
                  <c:v>0.36540735502121641</c:v>
                </c:pt>
                <c:pt idx="25">
                  <c:v>0.36565708902496469</c:v>
                </c:pt>
                <c:pt idx="26">
                  <c:v>0.36464877589453859</c:v>
                </c:pt>
                <c:pt idx="27">
                  <c:v>0.36285136406396989</c:v>
                </c:pt>
                <c:pt idx="28">
                  <c:v>0.36043045112781957</c:v>
                </c:pt>
                <c:pt idx="29">
                  <c:v>0.35786472522310941</c:v>
                </c:pt>
                <c:pt idx="30">
                  <c:v>0.35638995776630689</c:v>
                </c:pt>
                <c:pt idx="31">
                  <c:v>0.35599859287054408</c:v>
                </c:pt>
                <c:pt idx="32">
                  <c:v>0.35717815283638066</c:v>
                </c:pt>
                <c:pt idx="33">
                  <c:v>0.35935332708528583</c:v>
                </c:pt>
                <c:pt idx="34">
                  <c:v>0.36179156908665105</c:v>
                </c:pt>
                <c:pt idx="35">
                  <c:v>0.36392696629213483</c:v>
                </c:pt>
                <c:pt idx="36">
                  <c:v>0.36536967711745438</c:v>
                </c:pt>
                <c:pt idx="37">
                  <c:v>0.36599625818521986</c:v>
                </c:pt>
                <c:pt idx="38">
                  <c:v>0.36595885928003741</c:v>
                </c:pt>
                <c:pt idx="39">
                  <c:v>0.36557056074766353</c:v>
                </c:pt>
                <c:pt idx="40">
                  <c:v>0.36500373657169549</c:v>
                </c:pt>
                <c:pt idx="41">
                  <c:v>0.36443510737628387</c:v>
                </c:pt>
                <c:pt idx="42">
                  <c:v>0.36388194120391976</c:v>
                </c:pt>
                <c:pt idx="43">
                  <c:v>0.36322714552238805</c:v>
                </c:pt>
                <c:pt idx="44">
                  <c:v>0.36204291044776121</c:v>
                </c:pt>
                <c:pt idx="45">
                  <c:v>0.36091794871794874</c:v>
                </c:pt>
                <c:pt idx="46">
                  <c:v>0.35960438024231128</c:v>
                </c:pt>
                <c:pt idx="47">
                  <c:v>0.3582008387698043</c:v>
                </c:pt>
                <c:pt idx="48">
                  <c:v>0.35812529110386587</c:v>
                </c:pt>
                <c:pt idx="49">
                  <c:v>0.35933079529181655</c:v>
                </c:pt>
                <c:pt idx="50">
                  <c:v>0.36188017481764984</c:v>
                </c:pt>
                <c:pt idx="51">
                  <c:v>0.36637513052987913</c:v>
                </c:pt>
                <c:pt idx="52">
                  <c:v>0.37207711408033289</c:v>
                </c:pt>
                <c:pt idx="53">
                  <c:v>0.37793757752522711</c:v>
                </c:pt>
                <c:pt idx="54">
                  <c:v>0.38288611022270141</c:v>
                </c:pt>
                <c:pt idx="55">
                  <c:v>0.3857009404114265</c:v>
                </c:pt>
                <c:pt idx="56">
                  <c:v>0.38668889219995528</c:v>
                </c:pt>
                <c:pt idx="57">
                  <c:v>0.3859542537699765</c:v>
                </c:pt>
                <c:pt idx="58">
                  <c:v>0.38405498928012527</c:v>
                </c:pt>
                <c:pt idx="59">
                  <c:v>0.38156568959025711</c:v>
                </c:pt>
                <c:pt idx="60">
                  <c:v>0.37921461510183757</c:v>
                </c:pt>
                <c:pt idx="61">
                  <c:v>0.37773521156117879</c:v>
                </c:pt>
                <c:pt idx="62">
                  <c:v>0.37731292072398365</c:v>
                </c:pt>
                <c:pt idx="63">
                  <c:v>0.37734878022336477</c:v>
                </c:pt>
                <c:pt idx="64">
                  <c:v>0.37819737105950868</c:v>
                </c:pt>
                <c:pt idx="65">
                  <c:v>0.37935816220108648</c:v>
                </c:pt>
                <c:pt idx="66">
                  <c:v>0.38074308281276237</c:v>
                </c:pt>
                <c:pt idx="67">
                  <c:v>0.3821725186996916</c:v>
                </c:pt>
                <c:pt idx="68">
                  <c:v>0.38362144025836037</c:v>
                </c:pt>
                <c:pt idx="69">
                  <c:v>0.38572148498121139</c:v>
                </c:pt>
                <c:pt idx="70">
                  <c:v>0.38847216463144751</c:v>
                </c:pt>
                <c:pt idx="71">
                  <c:v>0.3913836931931568</c:v>
                </c:pt>
                <c:pt idx="72">
                  <c:v>0.39435414286047432</c:v>
                </c:pt>
                <c:pt idx="73">
                  <c:v>0.39670921014325067</c:v>
                </c:pt>
                <c:pt idx="74">
                  <c:v>0.39800007096913964</c:v>
                </c:pt>
                <c:pt idx="75">
                  <c:v>0.39863192008978549</c:v>
                </c:pt>
                <c:pt idx="76">
                  <c:v>0.39857235761418619</c:v>
                </c:pt>
                <c:pt idx="77">
                  <c:v>0.39800344868215082</c:v>
                </c:pt>
                <c:pt idx="78">
                  <c:v>0.39785242947481853</c:v>
                </c:pt>
                <c:pt idx="79">
                  <c:v>0.39818429775458314</c:v>
                </c:pt>
                <c:pt idx="80">
                  <c:v>0.39926403761897494</c:v>
                </c:pt>
                <c:pt idx="81">
                  <c:v>0.40092755919076617</c:v>
                </c:pt>
                <c:pt idx="82">
                  <c:v>0.402694391359666</c:v>
                </c:pt>
                <c:pt idx="83">
                  <c:v>0.4044503923744498</c:v>
                </c:pt>
                <c:pt idx="84">
                  <c:v>0.40594952936810497</c:v>
                </c:pt>
                <c:pt idx="85">
                  <c:v>0.40688555004286781</c:v>
                </c:pt>
                <c:pt idx="86">
                  <c:v>0.40655308866919354</c:v>
                </c:pt>
                <c:pt idx="87">
                  <c:v>0.40515443039873544</c:v>
                </c:pt>
                <c:pt idx="88">
                  <c:v>0.40264613407923394</c:v>
                </c:pt>
                <c:pt idx="89">
                  <c:v>0.3993001465845793</c:v>
                </c:pt>
                <c:pt idx="90">
                  <c:v>0.39568070209353678</c:v>
                </c:pt>
                <c:pt idx="91">
                  <c:v>0.39231571837787022</c:v>
                </c:pt>
                <c:pt idx="92">
                  <c:v>0.38987288783851132</c:v>
                </c:pt>
                <c:pt idx="93">
                  <c:v>0.38802239200084498</c:v>
                </c:pt>
                <c:pt idx="94">
                  <c:v>0.38708960928944813</c:v>
                </c:pt>
                <c:pt idx="95">
                  <c:v>0.38681521230602733</c:v>
                </c:pt>
                <c:pt idx="96">
                  <c:v>0.38709107773955315</c:v>
                </c:pt>
                <c:pt idx="97">
                  <c:v>0.38708448356538422</c:v>
                </c:pt>
                <c:pt idx="98">
                  <c:v>0.38683697302072906</c:v>
                </c:pt>
                <c:pt idx="99">
                  <c:v>0.38640721566371028</c:v>
                </c:pt>
                <c:pt idx="100">
                  <c:v>0.38649735523346046</c:v>
                </c:pt>
                <c:pt idx="101">
                  <c:v>0.3866605859149102</c:v>
                </c:pt>
                <c:pt idx="102">
                  <c:v>0.38725089745814645</c:v>
                </c:pt>
                <c:pt idx="103">
                  <c:v>0.38789559222283776</c:v>
                </c:pt>
                <c:pt idx="104">
                  <c:v>0.38881129882933479</c:v>
                </c:pt>
                <c:pt idx="105">
                  <c:v>0.38981065386100289</c:v>
                </c:pt>
                <c:pt idx="106">
                  <c:v>0.39018539958777015</c:v>
                </c:pt>
                <c:pt idx="107">
                  <c:v>0.39020780834114671</c:v>
                </c:pt>
                <c:pt idx="108">
                  <c:v>0.38969050527358745</c:v>
                </c:pt>
                <c:pt idx="109">
                  <c:v>0.3890089989507059</c:v>
                </c:pt>
                <c:pt idx="110">
                  <c:v>0.38852184501527065</c:v>
                </c:pt>
                <c:pt idx="111">
                  <c:v>0.38823288050276322</c:v>
                </c:pt>
                <c:pt idx="112">
                  <c:v>0.38774244843627104</c:v>
                </c:pt>
                <c:pt idx="113">
                  <c:v>0.38750177441247363</c:v>
                </c:pt>
                <c:pt idx="114">
                  <c:v>0.38716859464316006</c:v>
                </c:pt>
                <c:pt idx="115">
                  <c:v>0.38644552963049256</c:v>
                </c:pt>
                <c:pt idx="116">
                  <c:v>0.38513173654689259</c:v>
                </c:pt>
                <c:pt idx="117">
                  <c:v>0.38364329609337439</c:v>
                </c:pt>
                <c:pt idx="118">
                  <c:v>0.38175767250664672</c:v>
                </c:pt>
                <c:pt idx="119">
                  <c:v>0.38011904449746964</c:v>
                </c:pt>
                <c:pt idx="120">
                  <c:v>0.37874505343294379</c:v>
                </c:pt>
                <c:pt idx="121">
                  <c:v>0.37748208079126716</c:v>
                </c:pt>
                <c:pt idx="122">
                  <c:v>0.37619971242740802</c:v>
                </c:pt>
                <c:pt idx="123">
                  <c:v>0.37517781754772395</c:v>
                </c:pt>
                <c:pt idx="124">
                  <c:v>0.37385519362386199</c:v>
                </c:pt>
                <c:pt idx="125">
                  <c:v>0.37238777566863035</c:v>
                </c:pt>
                <c:pt idx="126">
                  <c:v>0.37072567979478471</c:v>
                </c:pt>
                <c:pt idx="127">
                  <c:v>0.36935842393883017</c:v>
                </c:pt>
                <c:pt idx="128">
                  <c:v>0.36804496174722967</c:v>
                </c:pt>
                <c:pt idx="129">
                  <c:v>0.36650764328888735</c:v>
                </c:pt>
                <c:pt idx="130">
                  <c:v>0.36470460123229131</c:v>
                </c:pt>
                <c:pt idx="131">
                  <c:v>0.36265234378374023</c:v>
                </c:pt>
                <c:pt idx="132">
                  <c:v>0.36062407267759589</c:v>
                </c:pt>
                <c:pt idx="133">
                  <c:v>0.35865501247805232</c:v>
                </c:pt>
                <c:pt idx="134">
                  <c:v>0.35746425866768156</c:v>
                </c:pt>
                <c:pt idx="135">
                  <c:v>0.3567191082527002</c:v>
                </c:pt>
                <c:pt idx="136">
                  <c:v>0.35626944619543344</c:v>
                </c:pt>
                <c:pt idx="137">
                  <c:v>0.35594238532304245</c:v>
                </c:pt>
                <c:pt idx="138">
                  <c:v>0.35543430305928675</c:v>
                </c:pt>
                <c:pt idx="139">
                  <c:v>0.35472217278154328</c:v>
                </c:pt>
                <c:pt idx="140">
                  <c:v>0.35349033176873584</c:v>
                </c:pt>
                <c:pt idx="141">
                  <c:v>0.35207514614314817</c:v>
                </c:pt>
                <c:pt idx="142">
                  <c:v>0.35049182944783741</c:v>
                </c:pt>
                <c:pt idx="143">
                  <c:v>0.34882711375518299</c:v>
                </c:pt>
                <c:pt idx="144">
                  <c:v>0.34706903629132657</c:v>
                </c:pt>
                <c:pt idx="145">
                  <c:v>0.34549021510484795</c:v>
                </c:pt>
                <c:pt idx="146">
                  <c:v>0.34377477982428206</c:v>
                </c:pt>
                <c:pt idx="147">
                  <c:v>0.34228629136627253</c:v>
                </c:pt>
                <c:pt idx="148">
                  <c:v>0.34102496760275769</c:v>
                </c:pt>
                <c:pt idx="149">
                  <c:v>0.33989373295171416</c:v>
                </c:pt>
                <c:pt idx="150">
                  <c:v>0.33883910357638275</c:v>
                </c:pt>
                <c:pt idx="151">
                  <c:v>0.33741258489438164</c:v>
                </c:pt>
                <c:pt idx="152">
                  <c:v>0.33607034688094228</c:v>
                </c:pt>
                <c:pt idx="153">
                  <c:v>0.33414761226748751</c:v>
                </c:pt>
                <c:pt idx="154">
                  <c:v>0.33218030311836949</c:v>
                </c:pt>
                <c:pt idx="155">
                  <c:v>0.33088884032669019</c:v>
                </c:pt>
                <c:pt idx="156">
                  <c:v>0.32983495568694959</c:v>
                </c:pt>
                <c:pt idx="157">
                  <c:v>0.32949167790840678</c:v>
                </c:pt>
                <c:pt idx="158">
                  <c:v>0.32993331132640741</c:v>
                </c:pt>
                <c:pt idx="159">
                  <c:v>0.33031291861751139</c:v>
                </c:pt>
                <c:pt idx="160">
                  <c:v>0.33089039923533903</c:v>
                </c:pt>
                <c:pt idx="161">
                  <c:v>0.33175895640201752</c:v>
                </c:pt>
                <c:pt idx="162">
                  <c:v>0.33212105474488535</c:v>
                </c:pt>
                <c:pt idx="163">
                  <c:v>0.33227636511966413</c:v>
                </c:pt>
                <c:pt idx="164">
                  <c:v>0.33262922076766543</c:v>
                </c:pt>
                <c:pt idx="165">
                  <c:v>0.33285197826833357</c:v>
                </c:pt>
                <c:pt idx="166">
                  <c:v>0.33271569663070522</c:v>
                </c:pt>
                <c:pt idx="167">
                  <c:v>0.33256955337638217</c:v>
                </c:pt>
                <c:pt idx="168">
                  <c:v>0.3325649396899219</c:v>
                </c:pt>
                <c:pt idx="169">
                  <c:v>0.33334791638622335</c:v>
                </c:pt>
                <c:pt idx="170">
                  <c:v>0.33402364476752899</c:v>
                </c:pt>
                <c:pt idx="171">
                  <c:v>0.33431911207934856</c:v>
                </c:pt>
                <c:pt idx="172">
                  <c:v>0.33439215259649546</c:v>
                </c:pt>
                <c:pt idx="173">
                  <c:v>0.33404358905251952</c:v>
                </c:pt>
                <c:pt idx="174">
                  <c:v>0.33330670158455716</c:v>
                </c:pt>
                <c:pt idx="175">
                  <c:v>0.332710510940669</c:v>
                </c:pt>
                <c:pt idx="176">
                  <c:v>0.33250098429335384</c:v>
                </c:pt>
                <c:pt idx="177">
                  <c:v>0.33286807787259037</c:v>
                </c:pt>
                <c:pt idx="178">
                  <c:v>0.33353296670783411</c:v>
                </c:pt>
                <c:pt idx="179">
                  <c:v>0.33410163742723525</c:v>
                </c:pt>
                <c:pt idx="180">
                  <c:v>0.33436138528212805</c:v>
                </c:pt>
                <c:pt idx="181">
                  <c:v>0.33376555485186526</c:v>
                </c:pt>
                <c:pt idx="182">
                  <c:v>0.33267183792488969</c:v>
                </c:pt>
                <c:pt idx="183">
                  <c:v>0.33151452932196496</c:v>
                </c:pt>
                <c:pt idx="184">
                  <c:v>0.33016689698755508</c:v>
                </c:pt>
                <c:pt idx="185">
                  <c:v>0.32884631572339429</c:v>
                </c:pt>
                <c:pt idx="186">
                  <c:v>0.32747137373273399</c:v>
                </c:pt>
                <c:pt idx="187">
                  <c:v>0.32707568127012415</c:v>
                </c:pt>
                <c:pt idx="188">
                  <c:v>0.32686320448112288</c:v>
                </c:pt>
                <c:pt idx="189">
                  <c:v>0.32662829075205546</c:v>
                </c:pt>
                <c:pt idx="190">
                  <c:v>0.32587275928198506</c:v>
                </c:pt>
                <c:pt idx="191">
                  <c:v>0.32511937942098912</c:v>
                </c:pt>
                <c:pt idx="192">
                  <c:v>0.32369594275439167</c:v>
                </c:pt>
                <c:pt idx="193">
                  <c:v>0.3221136194492682</c:v>
                </c:pt>
                <c:pt idx="194">
                  <c:v>0.32055640531490237</c:v>
                </c:pt>
                <c:pt idx="195">
                  <c:v>0.31958668056662781</c:v>
                </c:pt>
                <c:pt idx="196">
                  <c:v>0.31881721342543096</c:v>
                </c:pt>
                <c:pt idx="197">
                  <c:v>0.31878862939094771</c:v>
                </c:pt>
                <c:pt idx="198">
                  <c:v>0.31860642309645376</c:v>
                </c:pt>
                <c:pt idx="199">
                  <c:v>0.31868577177295765</c:v>
                </c:pt>
                <c:pt idx="200">
                  <c:v>0.31818790442269829</c:v>
                </c:pt>
                <c:pt idx="201">
                  <c:v>0.31764199033796475</c:v>
                </c:pt>
                <c:pt idx="202">
                  <c:v>0.31661627112379948</c:v>
                </c:pt>
                <c:pt idx="203">
                  <c:v>0.3155597740748553</c:v>
                </c:pt>
                <c:pt idx="204">
                  <c:v>0.31436296590542862</c:v>
                </c:pt>
                <c:pt idx="205">
                  <c:v>0.31301937891048343</c:v>
                </c:pt>
                <c:pt idx="206">
                  <c:v>0.31154302674788048</c:v>
                </c:pt>
                <c:pt idx="207">
                  <c:v>0.30993725218822471</c:v>
                </c:pt>
                <c:pt idx="208">
                  <c:v>0.30823891912199691</c:v>
                </c:pt>
                <c:pt idx="209">
                  <c:v>0.30664042160220983</c:v>
                </c:pt>
                <c:pt idx="210">
                  <c:v>0.30533371416623728</c:v>
                </c:pt>
                <c:pt idx="211">
                  <c:v>0.30439461004948715</c:v>
                </c:pt>
                <c:pt idx="212">
                  <c:v>0.30415438977071324</c:v>
                </c:pt>
                <c:pt idx="213">
                  <c:v>0.30397159653105177</c:v>
                </c:pt>
                <c:pt idx="214">
                  <c:v>0.30405753156669652</c:v>
                </c:pt>
                <c:pt idx="215">
                  <c:v>0.30422693069675294</c:v>
                </c:pt>
                <c:pt idx="216">
                  <c:v>0.30427030963800039</c:v>
                </c:pt>
                <c:pt idx="217">
                  <c:v>0.30362880327748487</c:v>
                </c:pt>
                <c:pt idx="218">
                  <c:v>0.30287310306648857</c:v>
                </c:pt>
                <c:pt idx="219">
                  <c:v>0.30171002571791794</c:v>
                </c:pt>
                <c:pt idx="220">
                  <c:v>0.30034705632962649</c:v>
                </c:pt>
                <c:pt idx="221">
                  <c:v>0.29902144622358162</c:v>
                </c:pt>
                <c:pt idx="222">
                  <c:v>0.29786859468830412</c:v>
                </c:pt>
                <c:pt idx="223">
                  <c:v>0.2970031007515051</c:v>
                </c:pt>
                <c:pt idx="224">
                  <c:v>0.29664550838160397</c:v>
                </c:pt>
                <c:pt idx="225">
                  <c:v>0.29615700740101447</c:v>
                </c:pt>
                <c:pt idx="226">
                  <c:v>0.2950548308899919</c:v>
                </c:pt>
                <c:pt idx="227">
                  <c:v>0.29405735955556517</c:v>
                </c:pt>
                <c:pt idx="228">
                  <c:v>0.2936956738289897</c:v>
                </c:pt>
                <c:pt idx="229">
                  <c:v>0.29416265190457119</c:v>
                </c:pt>
                <c:pt idx="230">
                  <c:v>0.29564626075842831</c:v>
                </c:pt>
                <c:pt idx="231">
                  <c:v>0.29713182735289312</c:v>
                </c:pt>
                <c:pt idx="232">
                  <c:v>0.29834322993139595</c:v>
                </c:pt>
                <c:pt idx="233">
                  <c:v>0.29880604971575897</c:v>
                </c:pt>
                <c:pt idx="234">
                  <c:v>0.29872280374441018</c:v>
                </c:pt>
                <c:pt idx="235">
                  <c:v>0.29757377945718583</c:v>
                </c:pt>
                <c:pt idx="236">
                  <c:v>0.29617991664989241</c:v>
                </c:pt>
                <c:pt idx="237">
                  <c:v>0.29506909878757498</c:v>
                </c:pt>
                <c:pt idx="238">
                  <c:v>0.29440293466388529</c:v>
                </c:pt>
                <c:pt idx="239">
                  <c:v>0.29395177383389048</c:v>
                </c:pt>
                <c:pt idx="240">
                  <c:v>0.29319431866076573</c:v>
                </c:pt>
                <c:pt idx="241">
                  <c:v>0.29247368801549845</c:v>
                </c:pt>
                <c:pt idx="242">
                  <c:v>0.29203813384158944</c:v>
                </c:pt>
                <c:pt idx="243">
                  <c:v>0.29158632830334058</c:v>
                </c:pt>
                <c:pt idx="244">
                  <c:v>0.29118165317626554</c:v>
                </c:pt>
                <c:pt idx="245">
                  <c:v>0.29080530862366055</c:v>
                </c:pt>
                <c:pt idx="246">
                  <c:v>0.29046363017610577</c:v>
                </c:pt>
                <c:pt idx="247">
                  <c:v>0.29023679578227318</c:v>
                </c:pt>
                <c:pt idx="248">
                  <c:v>0.2903006071375685</c:v>
                </c:pt>
                <c:pt idx="249">
                  <c:v>0.29082503886537692</c:v>
                </c:pt>
                <c:pt idx="250">
                  <c:v>0.29189722753541864</c:v>
                </c:pt>
                <c:pt idx="251">
                  <c:v>0.29294627597516648</c:v>
                </c:pt>
                <c:pt idx="252">
                  <c:v>0.29421271726980608</c:v>
                </c:pt>
                <c:pt idx="253">
                  <c:v>0.29470320477640499</c:v>
                </c:pt>
                <c:pt idx="254">
                  <c:v>0.29470651641708667</c:v>
                </c:pt>
                <c:pt idx="255">
                  <c:v>0.29442677229350173</c:v>
                </c:pt>
                <c:pt idx="256">
                  <c:v>0.29446594977519724</c:v>
                </c:pt>
                <c:pt idx="257">
                  <c:v>0.29447941932612032</c:v>
                </c:pt>
                <c:pt idx="258">
                  <c:v>0.2951822077927384</c:v>
                </c:pt>
                <c:pt idx="259">
                  <c:v>0.29612519298271084</c:v>
                </c:pt>
                <c:pt idx="260">
                  <c:v>0.29697306316395605</c:v>
                </c:pt>
                <c:pt idx="261">
                  <c:v>0.29723639037521643</c:v>
                </c:pt>
                <c:pt idx="262">
                  <c:v>0.29764788767491329</c:v>
                </c:pt>
                <c:pt idx="263">
                  <c:v>0.29769665166012677</c:v>
                </c:pt>
                <c:pt idx="264">
                  <c:v>0.29811177929725613</c:v>
                </c:pt>
                <c:pt idx="265">
                  <c:v>0.29828370184440378</c:v>
                </c:pt>
                <c:pt idx="266">
                  <c:v>0.29861145370780651</c:v>
                </c:pt>
                <c:pt idx="267">
                  <c:v>0.2989446769996606</c:v>
                </c:pt>
                <c:pt idx="268">
                  <c:v>0.29948934157128665</c:v>
                </c:pt>
                <c:pt idx="269">
                  <c:v>0.29960242092734685</c:v>
                </c:pt>
                <c:pt idx="270">
                  <c:v>0.29990495778688581</c:v>
                </c:pt>
                <c:pt idx="271">
                  <c:v>0.29982720429747972</c:v>
                </c:pt>
                <c:pt idx="272">
                  <c:v>0.30010093323729248</c:v>
                </c:pt>
                <c:pt idx="273">
                  <c:v>0.30043120490040853</c:v>
                </c:pt>
                <c:pt idx="274">
                  <c:v>0.3007355090375684</c:v>
                </c:pt>
                <c:pt idx="275">
                  <c:v>0.30104427519457599</c:v>
                </c:pt>
                <c:pt idx="276">
                  <c:v>0.30096520241124819</c:v>
                </c:pt>
                <c:pt idx="277">
                  <c:v>0.3006761400483749</c:v>
                </c:pt>
                <c:pt idx="278">
                  <c:v>0.30017569101452435</c:v>
                </c:pt>
                <c:pt idx="279">
                  <c:v>0.30004913190543075</c:v>
                </c:pt>
                <c:pt idx="280">
                  <c:v>0.30028759558390006</c:v>
                </c:pt>
                <c:pt idx="281">
                  <c:v>0.30066461553415624</c:v>
                </c:pt>
                <c:pt idx="282">
                  <c:v>0.30169633155595854</c:v>
                </c:pt>
                <c:pt idx="283">
                  <c:v>0.30279739358806845</c:v>
                </c:pt>
                <c:pt idx="284">
                  <c:v>0.30337938590775043</c:v>
                </c:pt>
                <c:pt idx="285">
                  <c:v>0.30376958158578621</c:v>
                </c:pt>
                <c:pt idx="286">
                  <c:v>0.30351023669409322</c:v>
                </c:pt>
                <c:pt idx="287">
                  <c:v>0.30262808291234455</c:v>
                </c:pt>
                <c:pt idx="288">
                  <c:v>0.30204173031461079</c:v>
                </c:pt>
                <c:pt idx="289">
                  <c:v>0.30217330926571789</c:v>
                </c:pt>
                <c:pt idx="290">
                  <c:v>0.30322084197668381</c:v>
                </c:pt>
                <c:pt idx="291">
                  <c:v>0.30443876073651532</c:v>
                </c:pt>
                <c:pt idx="292">
                  <c:v>0.30554730337365626</c:v>
                </c:pt>
                <c:pt idx="293">
                  <c:v>0.30625610247682178</c:v>
                </c:pt>
                <c:pt idx="294">
                  <c:v>0.30631063027503258</c:v>
                </c:pt>
                <c:pt idx="295">
                  <c:v>0.30576607218778673</c:v>
                </c:pt>
                <c:pt idx="296">
                  <c:v>0.304783862599661</c:v>
                </c:pt>
                <c:pt idx="297">
                  <c:v>0.30377736371965491</c:v>
                </c:pt>
                <c:pt idx="298">
                  <c:v>0.303073243147438</c:v>
                </c:pt>
                <c:pt idx="299">
                  <c:v>0.30270896895435861</c:v>
                </c:pt>
                <c:pt idx="300">
                  <c:v>0.30258849285690348</c:v>
                </c:pt>
                <c:pt idx="301">
                  <c:v>0.30261118871559783</c:v>
                </c:pt>
                <c:pt idx="302">
                  <c:v>0.30279743204724291</c:v>
                </c:pt>
                <c:pt idx="303">
                  <c:v>0.30294527398728299</c:v>
                </c:pt>
                <c:pt idx="304">
                  <c:v>0.30296313027113747</c:v>
                </c:pt>
                <c:pt idx="305">
                  <c:v>0.30308388875279496</c:v>
                </c:pt>
                <c:pt idx="306">
                  <c:v>0.30349051629772966</c:v>
                </c:pt>
                <c:pt idx="307">
                  <c:v>0.3044143199767787</c:v>
                </c:pt>
                <c:pt idx="308">
                  <c:v>0.3056751588070209</c:v>
                </c:pt>
                <c:pt idx="309">
                  <c:v>0.30685861553574095</c:v>
                </c:pt>
                <c:pt idx="310">
                  <c:v>0.30757324917077883</c:v>
                </c:pt>
                <c:pt idx="311">
                  <c:v>0.30765442302160323</c:v>
                </c:pt>
                <c:pt idx="312">
                  <c:v>0.3069282643768631</c:v>
                </c:pt>
                <c:pt idx="313">
                  <c:v>0.30543630578351999</c:v>
                </c:pt>
                <c:pt idx="314">
                  <c:v>0.30383771773653701</c:v>
                </c:pt>
                <c:pt idx="315">
                  <c:v>0.3025200734986207</c:v>
                </c:pt>
                <c:pt idx="316">
                  <c:v>0.30168992341179007</c:v>
                </c:pt>
                <c:pt idx="317">
                  <c:v>0.3012740802410826</c:v>
                </c:pt>
                <c:pt idx="318">
                  <c:v>0.30122964120867446</c:v>
                </c:pt>
                <c:pt idx="319">
                  <c:v>0.30168814247446102</c:v>
                </c:pt>
                <c:pt idx="320">
                  <c:v>0.30260493448243547</c:v>
                </c:pt>
                <c:pt idx="321">
                  <c:v>0.30391225843343622</c:v>
                </c:pt>
                <c:pt idx="322">
                  <c:v>0.30548721062133533</c:v>
                </c:pt>
                <c:pt idx="323">
                  <c:v>0.30739574634991318</c:v>
                </c:pt>
                <c:pt idx="324">
                  <c:v>0.3097125376999556</c:v>
                </c:pt>
                <c:pt idx="325">
                  <c:v>0.3120424292107159</c:v>
                </c:pt>
                <c:pt idx="326">
                  <c:v>0.31435276164789488</c:v>
                </c:pt>
                <c:pt idx="327">
                  <c:v>0.31670585459172923</c:v>
                </c:pt>
                <c:pt idx="328">
                  <c:v>0.31904603771175677</c:v>
                </c:pt>
                <c:pt idx="329">
                  <c:v>0.32065880538337604</c:v>
                </c:pt>
                <c:pt idx="330">
                  <c:v>0.32146991650920304</c:v>
                </c:pt>
                <c:pt idx="331">
                  <c:v>0.32151569483295112</c:v>
                </c:pt>
                <c:pt idx="332">
                  <c:v>0.32100051026572318</c:v>
                </c:pt>
                <c:pt idx="333">
                  <c:v>0.32037545487836594</c:v>
                </c:pt>
                <c:pt idx="334">
                  <c:v>0.31983934890773613</c:v>
                </c:pt>
                <c:pt idx="335">
                  <c:v>0.31969512566984587</c:v>
                </c:pt>
                <c:pt idx="336">
                  <c:v>0.32005413241233416</c:v>
                </c:pt>
                <c:pt idx="337">
                  <c:v>0.32076814409791704</c:v>
                </c:pt>
                <c:pt idx="338">
                  <c:v>0.32144153500904799</c:v>
                </c:pt>
                <c:pt idx="339">
                  <c:v>0.32177853776874576</c:v>
                </c:pt>
                <c:pt idx="340">
                  <c:v>0.32193093176426779</c:v>
                </c:pt>
                <c:pt idx="341">
                  <c:v>0.32209667640412282</c:v>
                </c:pt>
                <c:pt idx="342">
                  <c:v>0.32224491909556263</c:v>
                </c:pt>
                <c:pt idx="343">
                  <c:v>0.32251527105573341</c:v>
                </c:pt>
                <c:pt idx="344">
                  <c:v>0.3229594132132666</c:v>
                </c:pt>
                <c:pt idx="345">
                  <c:v>0.32335057987082694</c:v>
                </c:pt>
                <c:pt idx="346">
                  <c:v>0.32329029908771384</c:v>
                </c:pt>
                <c:pt idx="347">
                  <c:v>0.32268206563788032</c:v>
                </c:pt>
                <c:pt idx="348">
                  <c:v>0.32154479868735703</c:v>
                </c:pt>
                <c:pt idx="349">
                  <c:v>0.32006715893710702</c:v>
                </c:pt>
                <c:pt idx="350">
                  <c:v>0.31855199764969472</c:v>
                </c:pt>
                <c:pt idx="351">
                  <c:v>0.31702311836783426</c:v>
                </c:pt>
                <c:pt idx="352">
                  <c:v>0.31547848077052165</c:v>
                </c:pt>
                <c:pt idx="353">
                  <c:v>0.31412807461869818</c:v>
                </c:pt>
                <c:pt idx="354">
                  <c:v>0.31320687247997453</c:v>
                </c:pt>
                <c:pt idx="355">
                  <c:v>0.31272690486221266</c:v>
                </c:pt>
                <c:pt idx="356">
                  <c:v>0.31245133955982735</c:v>
                </c:pt>
                <c:pt idx="357">
                  <c:v>0.3127281896072921</c:v>
                </c:pt>
                <c:pt idx="358">
                  <c:v>0.31215304936607197</c:v>
                </c:pt>
                <c:pt idx="359">
                  <c:v>0.31117353008694532</c:v>
                </c:pt>
                <c:pt idx="360">
                  <c:v>0.30948089653174954</c:v>
                </c:pt>
                <c:pt idx="361">
                  <c:v>0.30733958554057178</c:v>
                </c:pt>
                <c:pt idx="362">
                  <c:v>0.30535688837734903</c:v>
                </c:pt>
                <c:pt idx="363">
                  <c:v>0.30398600186258512</c:v>
                </c:pt>
                <c:pt idx="364">
                  <c:v>0.30333560150230277</c:v>
                </c:pt>
                <c:pt idx="365">
                  <c:v>0.30325334948412747</c:v>
                </c:pt>
                <c:pt idx="366">
                  <c:v>0.30335198615844133</c:v>
                </c:pt>
                <c:pt idx="367">
                  <c:v>0.3032797072189713</c:v>
                </c:pt>
                <c:pt idx="368">
                  <c:v>0.30301723670012398</c:v>
                </c:pt>
                <c:pt idx="369">
                  <c:v>0.30261294945798406</c:v>
                </c:pt>
                <c:pt idx="370">
                  <c:v>0.30231682817121519</c:v>
                </c:pt>
                <c:pt idx="371">
                  <c:v>0.30250940887476618</c:v>
                </c:pt>
                <c:pt idx="372">
                  <c:v>0.30331472520085173</c:v>
                </c:pt>
                <c:pt idx="373">
                  <c:v>0.30432623450215529</c:v>
                </c:pt>
                <c:pt idx="374">
                  <c:v>0.30530920792691923</c:v>
                </c:pt>
                <c:pt idx="375">
                  <c:v>0.30609873089442918</c:v>
                </c:pt>
                <c:pt idx="376">
                  <c:v>0.30665888582698436</c:v>
                </c:pt>
                <c:pt idx="377">
                  <c:v>0.30694840085951047</c:v>
                </c:pt>
                <c:pt idx="378">
                  <c:v>0.30703022699278704</c:v>
                </c:pt>
                <c:pt idx="379">
                  <c:v>0.30698789795258846</c:v>
                </c:pt>
                <c:pt idx="380">
                  <c:v>0.30675556345084865</c:v>
                </c:pt>
                <c:pt idx="381">
                  <c:v>0.30631142281823093</c:v>
                </c:pt>
                <c:pt idx="382">
                  <c:v>0.30569927657628249</c:v>
                </c:pt>
                <c:pt idx="383">
                  <c:v>0.30493999127051835</c:v>
                </c:pt>
                <c:pt idx="384">
                  <c:v>0.3043330103553733</c:v>
                </c:pt>
                <c:pt idx="385">
                  <c:v>0.3039940885665548</c:v>
                </c:pt>
                <c:pt idx="386">
                  <c:v>0.30395859290156657</c:v>
                </c:pt>
                <c:pt idx="387">
                  <c:v>0.304029492919628</c:v>
                </c:pt>
                <c:pt idx="388">
                  <c:v>0.30399662584842346</c:v>
                </c:pt>
                <c:pt idx="389">
                  <c:v>0.3037918825828208</c:v>
                </c:pt>
                <c:pt idx="390">
                  <c:v>0.30353722993496129</c:v>
                </c:pt>
                <c:pt idx="391">
                  <c:v>0.30362752188718767</c:v>
                </c:pt>
                <c:pt idx="392">
                  <c:v>0.30433227195141177</c:v>
                </c:pt>
                <c:pt idx="393">
                  <c:v>0.30591232784984579</c:v>
                </c:pt>
                <c:pt idx="394">
                  <c:v>0.308351565311417</c:v>
                </c:pt>
                <c:pt idx="395">
                  <c:v>0.3115601509789036</c:v>
                </c:pt>
                <c:pt idx="396">
                  <c:v>0.31531667479601466</c:v>
                </c:pt>
                <c:pt idx="397">
                  <c:v>0.3190539207244979</c:v>
                </c:pt>
                <c:pt idx="398">
                  <c:v>0.32231496383162656</c:v>
                </c:pt>
                <c:pt idx="399">
                  <c:v>0.32474461392387771</c:v>
                </c:pt>
                <c:pt idx="400">
                  <c:v>0.32646027728328603</c:v>
                </c:pt>
                <c:pt idx="401">
                  <c:v>0.32765577809942059</c:v>
                </c:pt>
                <c:pt idx="402">
                  <c:v>0.32873044143864238</c:v>
                </c:pt>
                <c:pt idx="403">
                  <c:v>0.3300113373759469</c:v>
                </c:pt>
                <c:pt idx="404">
                  <c:v>0.33151119859552058</c:v>
                </c:pt>
                <c:pt idx="405">
                  <c:v>0.3331808009988883</c:v>
                </c:pt>
                <c:pt idx="406">
                  <c:v>0.33441478125225804</c:v>
                </c:pt>
                <c:pt idx="407">
                  <c:v>0.33485652720294534</c:v>
                </c:pt>
                <c:pt idx="408">
                  <c:v>0.33435683378698</c:v>
                </c:pt>
                <c:pt idx="409">
                  <c:v>0.33309761498591423</c:v>
                </c:pt>
                <c:pt idx="410">
                  <c:v>0.33177962452178478</c:v>
                </c:pt>
                <c:pt idx="411">
                  <c:v>0.3310938195695961</c:v>
                </c:pt>
                <c:pt idx="412">
                  <c:v>0.33117282171604495</c:v>
                </c:pt>
                <c:pt idx="413">
                  <c:v>0.33197084163268559</c:v>
                </c:pt>
                <c:pt idx="414">
                  <c:v>0.3331727325225956</c:v>
                </c:pt>
                <c:pt idx="415">
                  <c:v>0.3342694763367221</c:v>
                </c:pt>
                <c:pt idx="416">
                  <c:v>0.33488255483297075</c:v>
                </c:pt>
                <c:pt idx="417">
                  <c:v>0.33489751953894881</c:v>
                </c:pt>
                <c:pt idx="418">
                  <c:v>0.33438590638743498</c:v>
                </c:pt>
                <c:pt idx="419">
                  <c:v>0.33377818858655051</c:v>
                </c:pt>
                <c:pt idx="420">
                  <c:v>0.33346551226648624</c:v>
                </c:pt>
                <c:pt idx="421">
                  <c:v>0.3335452990213173</c:v>
                </c:pt>
                <c:pt idx="422">
                  <c:v>0.3341010464446762</c:v>
                </c:pt>
                <c:pt idx="423">
                  <c:v>0.33502628106499405</c:v>
                </c:pt>
                <c:pt idx="424">
                  <c:v>0.33608212694643053</c:v>
                </c:pt>
                <c:pt idx="425">
                  <c:v>0.33700235384626392</c:v>
                </c:pt>
                <c:pt idx="426">
                  <c:v>0.33769228116307026</c:v>
                </c:pt>
                <c:pt idx="427">
                  <c:v>0.33796394962649473</c:v>
                </c:pt>
                <c:pt idx="428">
                  <c:v>0.33800128377038657</c:v>
                </c:pt>
                <c:pt idx="429">
                  <c:v>0.33782279743714294</c:v>
                </c:pt>
                <c:pt idx="430">
                  <c:v>0.33760951149595314</c:v>
                </c:pt>
                <c:pt idx="431">
                  <c:v>0.33764339732646564</c:v>
                </c:pt>
                <c:pt idx="432">
                  <c:v>0.33787023850300157</c:v>
                </c:pt>
                <c:pt idx="433">
                  <c:v>0.33815895681707503</c:v>
                </c:pt>
                <c:pt idx="434">
                  <c:v>0.33874812225040069</c:v>
                </c:pt>
                <c:pt idx="435">
                  <c:v>0.33958255432668494</c:v>
                </c:pt>
                <c:pt idx="436">
                  <c:v>0.34051017324695959</c:v>
                </c:pt>
                <c:pt idx="437">
                  <c:v>0.34122399601430131</c:v>
                </c:pt>
                <c:pt idx="438">
                  <c:v>0.34151274866651782</c:v>
                </c:pt>
                <c:pt idx="439">
                  <c:v>0.34150629349126665</c:v>
                </c:pt>
                <c:pt idx="440">
                  <c:v>0.34124532087319487</c:v>
                </c:pt>
                <c:pt idx="441">
                  <c:v>0.34086559399043237</c:v>
                </c:pt>
                <c:pt idx="442">
                  <c:v>0.34063748840009239</c:v>
                </c:pt>
                <c:pt idx="443">
                  <c:v>0.3407009146422762</c:v>
                </c:pt>
                <c:pt idx="444">
                  <c:v>0.34101331632007142</c:v>
                </c:pt>
                <c:pt idx="445">
                  <c:v>0.34114725134922258</c:v>
                </c:pt>
                <c:pt idx="446">
                  <c:v>0.34063702165640608</c:v>
                </c:pt>
                <c:pt idx="447">
                  <c:v>0.33905075686338282</c:v>
                </c:pt>
                <c:pt idx="448">
                  <c:v>0.33676946948690312</c:v>
                </c:pt>
                <c:pt idx="449">
                  <c:v>0.33460560589124916</c:v>
                </c:pt>
                <c:pt idx="450">
                  <c:v>0.33293166155963766</c:v>
                </c:pt>
                <c:pt idx="451">
                  <c:v>0.33200404552627516</c:v>
                </c:pt>
                <c:pt idx="452">
                  <c:v>0.33193445575191155</c:v>
                </c:pt>
                <c:pt idx="453">
                  <c:v>0.33242769271688455</c:v>
                </c:pt>
                <c:pt idx="454">
                  <c:v>0.33289486432303117</c:v>
                </c:pt>
                <c:pt idx="455">
                  <c:v>0.33282679677703703</c:v>
                </c:pt>
                <c:pt idx="456">
                  <c:v>0.33206939983495926</c:v>
                </c:pt>
                <c:pt idx="457">
                  <c:v>0.33079017699144314</c:v>
                </c:pt>
                <c:pt idx="458">
                  <c:v>0.32954073478962176</c:v>
                </c:pt>
                <c:pt idx="459">
                  <c:v>0.32867638372207336</c:v>
                </c:pt>
                <c:pt idx="460">
                  <c:v>0.32808050483958728</c:v>
                </c:pt>
                <c:pt idx="461">
                  <c:v>0.32749385864950525</c:v>
                </c:pt>
                <c:pt idx="462">
                  <c:v>0.32705016351168087</c:v>
                </c:pt>
                <c:pt idx="463">
                  <c:v>0.32663005537848838</c:v>
                </c:pt>
                <c:pt idx="464">
                  <c:v>0.32611959386572659</c:v>
                </c:pt>
                <c:pt idx="465">
                  <c:v>0.32556678614461926</c:v>
                </c:pt>
                <c:pt idx="466">
                  <c:v>0.32506640277009108</c:v>
                </c:pt>
                <c:pt idx="467">
                  <c:v>0.32481971895406558</c:v>
                </c:pt>
                <c:pt idx="468">
                  <c:v>0.32483727317957722</c:v>
                </c:pt>
                <c:pt idx="469">
                  <c:v>0.32493276226826517</c:v>
                </c:pt>
                <c:pt idx="470">
                  <c:v>0.32508727470303583</c:v>
                </c:pt>
                <c:pt idx="471">
                  <c:v>0.32535158780995171</c:v>
                </c:pt>
                <c:pt idx="472">
                  <c:v>0.32591274106315232</c:v>
                </c:pt>
                <c:pt idx="473">
                  <c:v>0.32670547377236264</c:v>
                </c:pt>
                <c:pt idx="474">
                  <c:v>0.32753839165955123</c:v>
                </c:pt>
                <c:pt idx="475">
                  <c:v>0.32815552137036763</c:v>
                </c:pt>
                <c:pt idx="476">
                  <c:v>0.3284259775053564</c:v>
                </c:pt>
                <c:pt idx="477">
                  <c:v>0.32813898713526674</c:v>
                </c:pt>
                <c:pt idx="478">
                  <c:v>0.32714377334907069</c:v>
                </c:pt>
                <c:pt idx="479">
                  <c:v>0.32581078431252147</c:v>
                </c:pt>
                <c:pt idx="480">
                  <c:v>0.3245177983249406</c:v>
                </c:pt>
                <c:pt idx="481">
                  <c:v>0.32396379559559174</c:v>
                </c:pt>
                <c:pt idx="482">
                  <c:v>0.32422211288866748</c:v>
                </c:pt>
                <c:pt idx="483">
                  <c:v>0.32503113172295994</c:v>
                </c:pt>
                <c:pt idx="484">
                  <c:v>0.32599498253613635</c:v>
                </c:pt>
                <c:pt idx="485">
                  <c:v>0.32688393409677163</c:v>
                </c:pt>
                <c:pt idx="486">
                  <c:v>0.32761381405166184</c:v>
                </c:pt>
                <c:pt idx="487">
                  <c:v>0.32829138145346309</c:v>
                </c:pt>
                <c:pt idx="488">
                  <c:v>0.32922901724824288</c:v>
                </c:pt>
                <c:pt idx="489">
                  <c:v>0.33053129706014484</c:v>
                </c:pt>
                <c:pt idx="490">
                  <c:v>0.33197458157563586</c:v>
                </c:pt>
                <c:pt idx="491">
                  <c:v>0.33329463469915072</c:v>
                </c:pt>
                <c:pt idx="492">
                  <c:v>0.33410732283384403</c:v>
                </c:pt>
                <c:pt idx="493">
                  <c:v>0.33417473735980446</c:v>
                </c:pt>
                <c:pt idx="494">
                  <c:v>0.3338176691400353</c:v>
                </c:pt>
                <c:pt idx="495">
                  <c:v>0.33319417742378465</c:v>
                </c:pt>
                <c:pt idx="496">
                  <c:v>0.33266980318209755</c:v>
                </c:pt>
                <c:pt idx="497">
                  <c:v>0.33251790500104078</c:v>
                </c:pt>
                <c:pt idx="498">
                  <c:v>0.33278013087491459</c:v>
                </c:pt>
                <c:pt idx="499">
                  <c:v>0.33326657621279948</c:v>
                </c:pt>
                <c:pt idx="500">
                  <c:v>0.33393079101149692</c:v>
                </c:pt>
                <c:pt idx="501">
                  <c:v>0.33444312249368896</c:v>
                </c:pt>
                <c:pt idx="502">
                  <c:v>0.3346992739331785</c:v>
                </c:pt>
                <c:pt idx="503">
                  <c:v>0.33450298234126163</c:v>
                </c:pt>
                <c:pt idx="504">
                  <c:v>0.33351560668223834</c:v>
                </c:pt>
                <c:pt idx="505">
                  <c:v>0.33166846904147462</c:v>
                </c:pt>
                <c:pt idx="506">
                  <c:v>0.32940760886757603</c:v>
                </c:pt>
                <c:pt idx="507">
                  <c:v>0.32731020747103318</c:v>
                </c:pt>
                <c:pt idx="508">
                  <c:v>0.32585162850617505</c:v>
                </c:pt>
                <c:pt idx="509">
                  <c:v>0.32517177883282788</c:v>
                </c:pt>
                <c:pt idx="510">
                  <c:v>0.32506412655819839</c:v>
                </c:pt>
                <c:pt idx="511">
                  <c:v>0.32533755046201768</c:v>
                </c:pt>
                <c:pt idx="512">
                  <c:v>0.32555537707132187</c:v>
                </c:pt>
                <c:pt idx="513">
                  <c:v>0.32545275067544094</c:v>
                </c:pt>
                <c:pt idx="514">
                  <c:v>0.32485072298098083</c:v>
                </c:pt>
                <c:pt idx="515">
                  <c:v>0.3238261365684228</c:v>
                </c:pt>
                <c:pt idx="516">
                  <c:v>0.32269653372282869</c:v>
                </c:pt>
                <c:pt idx="517">
                  <c:v>0.32159059611816881</c:v>
                </c:pt>
                <c:pt idx="518">
                  <c:v>0.32061963629552059</c:v>
                </c:pt>
                <c:pt idx="519">
                  <c:v>0.31964135173494768</c:v>
                </c:pt>
                <c:pt idx="520">
                  <c:v>0.31877007575895094</c:v>
                </c:pt>
                <c:pt idx="521">
                  <c:v>0.31814082278799977</c:v>
                </c:pt>
                <c:pt idx="522">
                  <c:v>0.31778043017130775</c:v>
                </c:pt>
                <c:pt idx="523">
                  <c:v>0.31764549988581608</c:v>
                </c:pt>
                <c:pt idx="524">
                  <c:v>0.31755418266983826</c:v>
                </c:pt>
                <c:pt idx="525">
                  <c:v>0.31767059401968867</c:v>
                </c:pt>
                <c:pt idx="526">
                  <c:v>0.31830785380744958</c:v>
                </c:pt>
                <c:pt idx="527">
                  <c:v>0.32007475315817219</c:v>
                </c:pt>
                <c:pt idx="528">
                  <c:v>0.32313127378829187</c:v>
                </c:pt>
                <c:pt idx="529">
                  <c:v>0.32710761559525614</c:v>
                </c:pt>
                <c:pt idx="530">
                  <c:v>0.33148521424357719</c:v>
                </c:pt>
                <c:pt idx="531">
                  <c:v>0.3971219906251594</c:v>
                </c:pt>
                <c:pt idx="532">
                  <c:v>0.3920204773688204</c:v>
                </c:pt>
                <c:pt idx="533">
                  <c:v>0.38936544391622768</c:v>
                </c:pt>
                <c:pt idx="534">
                  <c:v>0.38430115113867647</c:v>
                </c:pt>
                <c:pt idx="535">
                  <c:v>0.37923112655411745</c:v>
                </c:pt>
                <c:pt idx="536">
                  <c:v>0.37401129535793426</c:v>
                </c:pt>
                <c:pt idx="537">
                  <c:v>0.37012071962987164</c:v>
                </c:pt>
                <c:pt idx="538">
                  <c:v>0.36708973811115309</c:v>
                </c:pt>
                <c:pt idx="539">
                  <c:v>0.36534985902500233</c:v>
                </c:pt>
                <c:pt idx="540">
                  <c:v>0.36473113408942764</c:v>
                </c:pt>
                <c:pt idx="541">
                  <c:v>0.36388243263411063</c:v>
                </c:pt>
                <c:pt idx="542">
                  <c:v>0.36258942048566034</c:v>
                </c:pt>
                <c:pt idx="543">
                  <c:v>0.36098939997129831</c:v>
                </c:pt>
                <c:pt idx="544">
                  <c:v>0.35917058700146826</c:v>
                </c:pt>
                <c:pt idx="545">
                  <c:v>0.35726963629357661</c:v>
                </c:pt>
                <c:pt idx="546">
                  <c:v>0.35578981644833901</c:v>
                </c:pt>
                <c:pt idx="547">
                  <c:v>0.35453529409887646</c:v>
                </c:pt>
                <c:pt idx="548">
                  <c:v>0.35357257500144551</c:v>
                </c:pt>
                <c:pt idx="549">
                  <c:v>0.35197246985900849</c:v>
                </c:pt>
                <c:pt idx="550">
                  <c:v>0.3501534774877762</c:v>
                </c:pt>
                <c:pt idx="551">
                  <c:v>0.34795444573344209</c:v>
                </c:pt>
                <c:pt idx="552">
                  <c:v>0.34558672922476363</c:v>
                </c:pt>
                <c:pt idx="553">
                  <c:v>0.34327946597588921</c:v>
                </c:pt>
                <c:pt idx="554">
                  <c:v>0.34183734865347115</c:v>
                </c:pt>
                <c:pt idx="555">
                  <c:v>0.34119713246514866</c:v>
                </c:pt>
                <c:pt idx="556">
                  <c:v>0.34132047427531426</c:v>
                </c:pt>
                <c:pt idx="557">
                  <c:v>0.34175004576895829</c:v>
                </c:pt>
                <c:pt idx="558">
                  <c:v>0.34243319900867608</c:v>
                </c:pt>
                <c:pt idx="559">
                  <c:v>0.34320055911629094</c:v>
                </c:pt>
                <c:pt idx="560">
                  <c:v>0.34384845135643871</c:v>
                </c:pt>
                <c:pt idx="561">
                  <c:v>0.34424117495490852</c:v>
                </c:pt>
                <c:pt idx="562">
                  <c:v>0.34434523608753914</c:v>
                </c:pt>
                <c:pt idx="563">
                  <c:v>0.34423137178688856</c:v>
                </c:pt>
                <c:pt idx="564">
                  <c:v>0.34388087205814777</c:v>
                </c:pt>
                <c:pt idx="565">
                  <c:v>0.34356143060210242</c:v>
                </c:pt>
                <c:pt idx="566">
                  <c:v>0.34330615788481433</c:v>
                </c:pt>
                <c:pt idx="567">
                  <c:v>0.34320897342111678</c:v>
                </c:pt>
                <c:pt idx="568">
                  <c:v>0.34344500121455535</c:v>
                </c:pt>
                <c:pt idx="569">
                  <c:v>0.34395688900222793</c:v>
                </c:pt>
                <c:pt idx="570">
                  <c:v>0.34453495313913102</c:v>
                </c:pt>
                <c:pt idx="571">
                  <c:v>0.34527436015267587</c:v>
                </c:pt>
                <c:pt idx="572">
                  <c:v>0.34624838800156377</c:v>
                </c:pt>
                <c:pt idx="573">
                  <c:v>0.34726109989620796</c:v>
                </c:pt>
                <c:pt idx="574">
                  <c:v>0.34823229169580311</c:v>
                </c:pt>
                <c:pt idx="575">
                  <c:v>0.34896203069908638</c:v>
                </c:pt>
                <c:pt idx="576">
                  <c:v>0.34940471200953627</c:v>
                </c:pt>
                <c:pt idx="577">
                  <c:v>0.34960559677334341</c:v>
                </c:pt>
                <c:pt idx="578">
                  <c:v>0.34971417294914864</c:v>
                </c:pt>
                <c:pt idx="579">
                  <c:v>0.34973438630704645</c:v>
                </c:pt>
                <c:pt idx="580">
                  <c:v>0.34979013659671482</c:v>
                </c:pt>
                <c:pt idx="581">
                  <c:v>0.35014943666027698</c:v>
                </c:pt>
                <c:pt idx="582">
                  <c:v>0.35094655032900307</c:v>
                </c:pt>
                <c:pt idx="583">
                  <c:v>0.35153402550139606</c:v>
                </c:pt>
                <c:pt idx="584">
                  <c:v>0.35160875735418506</c:v>
                </c:pt>
                <c:pt idx="585">
                  <c:v>0.35113706412215834</c:v>
                </c:pt>
                <c:pt idx="586">
                  <c:v>0.35026361509262421</c:v>
                </c:pt>
                <c:pt idx="587">
                  <c:v>0.3492145364333713</c:v>
                </c:pt>
                <c:pt idx="588">
                  <c:v>0.34804270907812235</c:v>
                </c:pt>
                <c:pt idx="589">
                  <c:v>0.34688041421730226</c:v>
                </c:pt>
                <c:pt idx="590">
                  <c:v>0.34614801541934731</c:v>
                </c:pt>
                <c:pt idx="591">
                  <c:v>0.34596813378933866</c:v>
                </c:pt>
                <c:pt idx="592">
                  <c:v>0.34625861308998374</c:v>
                </c:pt>
                <c:pt idx="593">
                  <c:v>0.34663166578344978</c:v>
                </c:pt>
                <c:pt idx="594">
                  <c:v>0.34659557173925931</c:v>
                </c:pt>
                <c:pt idx="595">
                  <c:v>0.34612577459945398</c:v>
                </c:pt>
                <c:pt idx="596">
                  <c:v>0.34541847140261595</c:v>
                </c:pt>
                <c:pt idx="598">
                  <c:v>0.34428516513625335</c:v>
                </c:pt>
                <c:pt idx="599">
                  <c:v>0.34432617251002362</c:v>
                </c:pt>
                <c:pt idx="600">
                  <c:v>0.3442101460164898</c:v>
                </c:pt>
                <c:pt idx="601">
                  <c:v>0.34494586488701012</c:v>
                </c:pt>
                <c:pt idx="602">
                  <c:v>0.34590275645448709</c:v>
                </c:pt>
                <c:pt idx="603">
                  <c:v>0.34714282601556679</c:v>
                </c:pt>
                <c:pt idx="604">
                  <c:v>0.34801522037806659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AF8-B756-EF41A25A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33184"/>
        <c:axId val="1"/>
      </c:lineChart>
      <c:dateAx>
        <c:axId val="368533184"/>
        <c:scaling>
          <c:orientation val="minMax"/>
        </c:scaling>
        <c:delete val="0"/>
        <c:axPos val="b"/>
        <c:maj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36"/>
        <c:majorTimeUnit val="months"/>
        <c:minorUnit val="36"/>
        <c:minorTimeUnit val="months"/>
      </c:dateAx>
      <c:valAx>
        <c:axId val="1"/>
        <c:scaling>
          <c:orientation val="minMax"/>
          <c:max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533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610</xdr:row>
      <xdr:rowOff>38100</xdr:rowOff>
    </xdr:from>
    <xdr:to>
      <xdr:col>11</xdr:col>
      <xdr:colOff>114300</xdr:colOff>
      <xdr:row>625</xdr:row>
      <xdr:rowOff>66675</xdr:rowOff>
    </xdr:to>
    <xdr:graphicFrame macro="">
      <xdr:nvGraphicFramePr>
        <xdr:cNvPr id="1333" name="Chart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610</xdr:row>
      <xdr:rowOff>66675</xdr:rowOff>
    </xdr:from>
    <xdr:to>
      <xdr:col>18</xdr:col>
      <xdr:colOff>333375</xdr:colOff>
      <xdr:row>625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4</xdr:row>
      <xdr:rowOff>28154</xdr:rowOff>
    </xdr:from>
    <xdr:to>
      <xdr:col>13</xdr:col>
      <xdr:colOff>457201</xdr:colOff>
      <xdr:row>26</xdr:row>
      <xdr:rowOff>10298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6" y="790154"/>
          <a:ext cx="7448550" cy="4173144"/>
        </a:xfrm>
        <a:prstGeom prst="rect">
          <a:avLst/>
        </a:prstGeom>
      </xdr:spPr>
    </xdr:pic>
    <xdr:clientData/>
  </xdr:twoCellAnchor>
  <xdr:twoCellAnchor editAs="oneCell">
    <xdr:from>
      <xdr:col>1</xdr:col>
      <xdr:colOff>15785</xdr:colOff>
      <xdr:row>28</xdr:row>
      <xdr:rowOff>123825</xdr:rowOff>
    </xdr:from>
    <xdr:to>
      <xdr:col>12</xdr:col>
      <xdr:colOff>608609</xdr:colOff>
      <xdr:row>65</xdr:row>
      <xdr:rowOff>189534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560" y="5457825"/>
          <a:ext cx="7298424" cy="711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ls.gov/schedule/2024/home.htm" TargetMode="External"/><Relationship Id="rId1" Type="http://schemas.openxmlformats.org/officeDocument/2006/relationships/hyperlink" Target="http://www.bls.gov/lau/rdscn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0"/>
  <sheetViews>
    <sheetView tabSelected="1" zoomScale="110" zoomScaleNormal="110" workbookViewId="0">
      <pane ySplit="2" topLeftCell="A597" activePane="bottomLeft" state="frozenSplit"/>
      <selection pane="bottomLeft" activeCell="A608" sqref="A608"/>
    </sheetView>
  </sheetViews>
  <sheetFormatPr defaultColWidth="9.140625" defaultRowHeight="14.25"/>
  <cols>
    <col min="1" max="1" width="11.5703125" style="14" bestFit="1" customWidth="1"/>
    <col min="2" max="5" width="9.140625" style="14"/>
    <col min="6" max="6" width="9.5703125" style="14" customWidth="1"/>
    <col min="7" max="11" width="9.140625" style="14"/>
    <col min="12" max="12" width="10.85546875" style="14" customWidth="1"/>
    <col min="13" max="13" width="16.7109375" style="14" customWidth="1"/>
    <col min="14" max="16384" width="9.140625" style="14"/>
  </cols>
  <sheetData>
    <row r="1" spans="1:16" ht="33.75" customHeight="1">
      <c r="A1" s="13" t="s">
        <v>63</v>
      </c>
      <c r="B1" s="12" t="s">
        <v>53</v>
      </c>
      <c r="C1" s="12" t="s">
        <v>56</v>
      </c>
      <c r="D1" s="5" t="s">
        <v>54</v>
      </c>
      <c r="E1" s="5" t="s">
        <v>55</v>
      </c>
      <c r="F1" s="12" t="s">
        <v>58</v>
      </c>
      <c r="G1" s="5" t="s">
        <v>57</v>
      </c>
      <c r="H1" s="5" t="s">
        <v>59</v>
      </c>
      <c r="I1" s="5" t="s">
        <v>60</v>
      </c>
      <c r="J1" s="6" t="s">
        <v>59</v>
      </c>
      <c r="K1" s="5" t="s">
        <v>61</v>
      </c>
      <c r="L1" s="5" t="s">
        <v>62</v>
      </c>
      <c r="M1" s="5" t="s">
        <v>169</v>
      </c>
      <c r="N1" s="21"/>
      <c r="O1" s="21"/>
      <c r="P1" s="14" t="s">
        <v>193</v>
      </c>
    </row>
    <row r="2" spans="1:16">
      <c r="A2" s="15">
        <v>27760</v>
      </c>
      <c r="B2" s="1" t="s">
        <v>0</v>
      </c>
      <c r="C2" s="2" t="s">
        <v>1</v>
      </c>
      <c r="D2" s="1" t="s">
        <v>2</v>
      </c>
      <c r="E2" s="1" t="s">
        <v>3</v>
      </c>
      <c r="F2" s="3">
        <v>2066000</v>
      </c>
      <c r="G2" s="3">
        <v>1330037</v>
      </c>
      <c r="H2" s="4">
        <v>64.400000000000006</v>
      </c>
      <c r="I2" s="3">
        <v>1271761</v>
      </c>
      <c r="J2" s="4">
        <v>61.6</v>
      </c>
      <c r="K2" s="3">
        <v>58276</v>
      </c>
      <c r="L2" s="4">
        <v>4.4000000000000004</v>
      </c>
      <c r="M2" s="22">
        <f t="shared" ref="M2:M65" si="0">(F2-I2)/F2</f>
        <v>0.38443320425943855</v>
      </c>
      <c r="N2" s="21"/>
      <c r="O2" s="21"/>
    </row>
    <row r="3" spans="1:16">
      <c r="A3" s="15">
        <v>27791</v>
      </c>
      <c r="B3" s="1" t="s">
        <v>0</v>
      </c>
      <c r="C3" s="2" t="s">
        <v>1</v>
      </c>
      <c r="D3" s="1" t="s">
        <v>2</v>
      </c>
      <c r="E3" s="1" t="s">
        <v>4</v>
      </c>
      <c r="F3" s="3">
        <v>2069000</v>
      </c>
      <c r="G3" s="3">
        <v>1329761</v>
      </c>
      <c r="H3" s="4">
        <v>64.3</v>
      </c>
      <c r="I3" s="3">
        <v>1271348</v>
      </c>
      <c r="J3" s="4">
        <v>61.4</v>
      </c>
      <c r="K3" s="3">
        <v>58413</v>
      </c>
      <c r="L3" s="4">
        <v>4.4000000000000004</v>
      </c>
      <c r="M3" s="22">
        <f t="shared" si="0"/>
        <v>0.38552537457709041</v>
      </c>
      <c r="N3" s="21"/>
      <c r="O3" s="21"/>
    </row>
    <row r="4" spans="1:16">
      <c r="A4" s="15">
        <v>27820</v>
      </c>
      <c r="B4" s="1" t="s">
        <v>0</v>
      </c>
      <c r="C4" s="2" t="s">
        <v>1</v>
      </c>
      <c r="D4" s="1" t="s">
        <v>2</v>
      </c>
      <c r="E4" s="1" t="s">
        <v>5</v>
      </c>
      <c r="F4" s="3">
        <v>2072000</v>
      </c>
      <c r="G4" s="3">
        <v>1329743</v>
      </c>
      <c r="H4" s="4">
        <v>64.2</v>
      </c>
      <c r="I4" s="3">
        <v>1271615</v>
      </c>
      <c r="J4" s="4">
        <v>61.4</v>
      </c>
      <c r="K4" s="3">
        <v>58128</v>
      </c>
      <c r="L4" s="4">
        <v>4.4000000000000004</v>
      </c>
      <c r="M4" s="22">
        <f t="shared" si="0"/>
        <v>0.38628619691119692</v>
      </c>
      <c r="N4" s="21"/>
      <c r="O4" s="21"/>
    </row>
    <row r="5" spans="1:16">
      <c r="A5" s="15">
        <v>27851</v>
      </c>
      <c r="B5" s="1" t="s">
        <v>0</v>
      </c>
      <c r="C5" s="2" t="s">
        <v>1</v>
      </c>
      <c r="D5" s="1" t="s">
        <v>2</v>
      </c>
      <c r="E5" s="1" t="s">
        <v>6</v>
      </c>
      <c r="F5" s="3">
        <v>2075000</v>
      </c>
      <c r="G5" s="3">
        <v>1330963</v>
      </c>
      <c r="H5" s="4">
        <v>64.099999999999994</v>
      </c>
      <c r="I5" s="3">
        <v>1274056</v>
      </c>
      <c r="J5" s="4">
        <v>61.4</v>
      </c>
      <c r="K5" s="3">
        <v>56907</v>
      </c>
      <c r="L5" s="4">
        <v>4.3</v>
      </c>
      <c r="M5" s="22">
        <f t="shared" si="0"/>
        <v>0.38599710843373491</v>
      </c>
      <c r="N5" s="21"/>
      <c r="O5" s="21"/>
    </row>
    <row r="6" spans="1:16">
      <c r="A6" s="15">
        <v>27881</v>
      </c>
      <c r="B6" s="1" t="s">
        <v>0</v>
      </c>
      <c r="C6" s="2" t="s">
        <v>1</v>
      </c>
      <c r="D6" s="1" t="s">
        <v>2</v>
      </c>
      <c r="E6" s="1" t="s">
        <v>7</v>
      </c>
      <c r="F6" s="3">
        <v>2078000</v>
      </c>
      <c r="G6" s="3">
        <v>1332817</v>
      </c>
      <c r="H6" s="4">
        <v>64.099999999999994</v>
      </c>
      <c r="I6" s="3">
        <v>1277434</v>
      </c>
      <c r="J6" s="4">
        <v>61.5</v>
      </c>
      <c r="K6" s="3">
        <v>55383</v>
      </c>
      <c r="L6" s="4">
        <v>4.2</v>
      </c>
      <c r="M6" s="22">
        <f t="shared" si="0"/>
        <v>0.3852579403272377</v>
      </c>
      <c r="N6" s="21"/>
      <c r="O6" s="21"/>
    </row>
    <row r="7" spans="1:16">
      <c r="A7" s="15">
        <v>27912</v>
      </c>
      <c r="B7" s="1" t="s">
        <v>0</v>
      </c>
      <c r="C7" s="2" t="s">
        <v>1</v>
      </c>
      <c r="D7" s="1" t="s">
        <v>2</v>
      </c>
      <c r="E7" s="1" t="s">
        <v>8</v>
      </c>
      <c r="F7" s="3">
        <v>2081000</v>
      </c>
      <c r="G7" s="3">
        <v>1334863</v>
      </c>
      <c r="H7" s="4">
        <v>64.099999999999994</v>
      </c>
      <c r="I7" s="3">
        <v>1280896</v>
      </c>
      <c r="J7" s="4">
        <v>61.6</v>
      </c>
      <c r="K7" s="3">
        <v>53967</v>
      </c>
      <c r="L7" s="4">
        <v>4</v>
      </c>
      <c r="M7" s="22">
        <f t="shared" si="0"/>
        <v>0.3844805382027871</v>
      </c>
      <c r="N7" s="21"/>
      <c r="O7" s="21"/>
    </row>
    <row r="8" spans="1:16">
      <c r="A8" s="15">
        <v>27942</v>
      </c>
      <c r="B8" s="1" t="s">
        <v>0</v>
      </c>
      <c r="C8" s="2" t="s">
        <v>1</v>
      </c>
      <c r="D8" s="1" t="s">
        <v>2</v>
      </c>
      <c r="E8" s="1" t="s">
        <v>9</v>
      </c>
      <c r="F8" s="3">
        <v>2084000</v>
      </c>
      <c r="G8" s="3">
        <v>1336952</v>
      </c>
      <c r="H8" s="4">
        <v>64.2</v>
      </c>
      <c r="I8" s="3">
        <v>1283900</v>
      </c>
      <c r="J8" s="4">
        <v>61.6</v>
      </c>
      <c r="K8" s="3">
        <v>53052</v>
      </c>
      <c r="L8" s="4">
        <v>4</v>
      </c>
      <c r="M8" s="22">
        <f t="shared" si="0"/>
        <v>0.38392514395393473</v>
      </c>
      <c r="N8" s="21"/>
      <c r="O8" s="21"/>
    </row>
    <row r="9" spans="1:16">
      <c r="A9" s="15">
        <v>27973</v>
      </c>
      <c r="B9" s="1" t="s">
        <v>0</v>
      </c>
      <c r="C9" s="2" t="s">
        <v>1</v>
      </c>
      <c r="D9" s="1" t="s">
        <v>2</v>
      </c>
      <c r="E9" s="1" t="s">
        <v>10</v>
      </c>
      <c r="F9" s="3">
        <v>2086000</v>
      </c>
      <c r="G9" s="3">
        <v>1339444</v>
      </c>
      <c r="H9" s="4">
        <v>64.2</v>
      </c>
      <c r="I9" s="3">
        <v>1286630</v>
      </c>
      <c r="J9" s="4">
        <v>61.7</v>
      </c>
      <c r="K9" s="3">
        <v>52814</v>
      </c>
      <c r="L9" s="4">
        <v>3.9</v>
      </c>
      <c r="M9" s="22">
        <f t="shared" si="0"/>
        <v>0.3832070949185043</v>
      </c>
      <c r="N9" s="21"/>
      <c r="O9" s="21"/>
    </row>
    <row r="10" spans="1:16">
      <c r="A10" s="15">
        <v>28004</v>
      </c>
      <c r="B10" s="1" t="s">
        <v>0</v>
      </c>
      <c r="C10" s="2" t="s">
        <v>1</v>
      </c>
      <c r="D10" s="1" t="s">
        <v>2</v>
      </c>
      <c r="E10" s="1" t="s">
        <v>11</v>
      </c>
      <c r="F10" s="3">
        <v>2089000</v>
      </c>
      <c r="G10" s="3">
        <v>1342977</v>
      </c>
      <c r="H10" s="4">
        <v>64.3</v>
      </c>
      <c r="I10" s="3">
        <v>1289878</v>
      </c>
      <c r="J10" s="4">
        <v>61.7</v>
      </c>
      <c r="K10" s="3">
        <v>53099</v>
      </c>
      <c r="L10" s="4">
        <v>4</v>
      </c>
      <c r="M10" s="22">
        <f t="shared" si="0"/>
        <v>0.38253805648635708</v>
      </c>
      <c r="N10" s="21"/>
      <c r="O10" s="21"/>
    </row>
    <row r="11" spans="1:16">
      <c r="A11" s="15">
        <v>28034</v>
      </c>
      <c r="B11" s="1" t="s">
        <v>0</v>
      </c>
      <c r="C11" s="2" t="s">
        <v>1</v>
      </c>
      <c r="D11" s="1" t="s">
        <v>2</v>
      </c>
      <c r="E11" s="1" t="s">
        <v>12</v>
      </c>
      <c r="F11" s="3">
        <v>2091000</v>
      </c>
      <c r="G11" s="3">
        <v>1347680</v>
      </c>
      <c r="H11" s="4">
        <v>64.5</v>
      </c>
      <c r="I11" s="3">
        <v>1293825</v>
      </c>
      <c r="J11" s="4">
        <v>61.9</v>
      </c>
      <c r="K11" s="3">
        <v>53855</v>
      </c>
      <c r="L11" s="4">
        <v>4</v>
      </c>
      <c r="M11" s="22">
        <f t="shared" si="0"/>
        <v>0.38124103299856527</v>
      </c>
      <c r="N11" s="21"/>
      <c r="O11" s="21"/>
    </row>
    <row r="12" spans="1:16">
      <c r="A12" s="15">
        <v>28065</v>
      </c>
      <c r="B12" s="1" t="s">
        <v>0</v>
      </c>
      <c r="C12" s="2" t="s">
        <v>1</v>
      </c>
      <c r="D12" s="1" t="s">
        <v>2</v>
      </c>
      <c r="E12" s="1" t="s">
        <v>13</v>
      </c>
      <c r="F12" s="3">
        <v>2093000</v>
      </c>
      <c r="G12" s="3">
        <v>1353383</v>
      </c>
      <c r="H12" s="4">
        <v>64.7</v>
      </c>
      <c r="I12" s="3">
        <v>1298613</v>
      </c>
      <c r="J12" s="4">
        <v>62</v>
      </c>
      <c r="K12" s="3">
        <v>54770</v>
      </c>
      <c r="L12" s="4">
        <v>4</v>
      </c>
      <c r="M12" s="22">
        <f t="shared" si="0"/>
        <v>0.37954467271858577</v>
      </c>
      <c r="N12" s="21"/>
      <c r="O12" s="21"/>
    </row>
    <row r="13" spans="1:16">
      <c r="A13" s="15">
        <v>28095</v>
      </c>
      <c r="B13" s="1" t="s">
        <v>0</v>
      </c>
      <c r="C13" s="2" t="s">
        <v>1</v>
      </c>
      <c r="D13" s="1" t="s">
        <v>2</v>
      </c>
      <c r="E13" s="1" t="s">
        <v>14</v>
      </c>
      <c r="F13" s="3">
        <v>2095000</v>
      </c>
      <c r="G13" s="3">
        <v>1359683</v>
      </c>
      <c r="H13" s="4">
        <v>64.900000000000006</v>
      </c>
      <c r="I13" s="3">
        <v>1304178</v>
      </c>
      <c r="J13" s="4">
        <v>62.3</v>
      </c>
      <c r="K13" s="3">
        <v>55505</v>
      </c>
      <c r="L13" s="4">
        <v>4.0999999999999996</v>
      </c>
      <c r="M13" s="22">
        <f t="shared" si="0"/>
        <v>0.37748066825775656</v>
      </c>
      <c r="N13" s="21"/>
      <c r="O13" s="21"/>
    </row>
    <row r="14" spans="1:16">
      <c r="A14" s="15">
        <v>28126</v>
      </c>
      <c r="B14" s="1" t="s">
        <v>0</v>
      </c>
      <c r="C14" s="2" t="s">
        <v>1</v>
      </c>
      <c r="D14" s="1" t="s">
        <v>15</v>
      </c>
      <c r="E14" s="1" t="s">
        <v>3</v>
      </c>
      <c r="F14" s="3">
        <v>2098000</v>
      </c>
      <c r="G14" s="3">
        <v>1366083</v>
      </c>
      <c r="H14" s="4">
        <v>65.099999999999994</v>
      </c>
      <c r="I14" s="3">
        <v>1310207</v>
      </c>
      <c r="J14" s="4">
        <v>62.5</v>
      </c>
      <c r="K14" s="3">
        <v>55876</v>
      </c>
      <c r="L14" s="4">
        <v>4.0999999999999996</v>
      </c>
      <c r="M14" s="22">
        <f t="shared" si="0"/>
        <v>0.37549714013346042</v>
      </c>
      <c r="N14" s="21"/>
      <c r="O14" s="21"/>
    </row>
    <row r="15" spans="1:16">
      <c r="A15" s="15">
        <v>28157</v>
      </c>
      <c r="B15" s="1" t="s">
        <v>0</v>
      </c>
      <c r="C15" s="2" t="s">
        <v>1</v>
      </c>
      <c r="D15" s="1" t="s">
        <v>15</v>
      </c>
      <c r="E15" s="1" t="s">
        <v>4</v>
      </c>
      <c r="F15" s="3">
        <v>2100000</v>
      </c>
      <c r="G15" s="3">
        <v>1371753</v>
      </c>
      <c r="H15" s="4">
        <v>65.3</v>
      </c>
      <c r="I15" s="3">
        <v>1315914</v>
      </c>
      <c r="J15" s="4">
        <v>62.7</v>
      </c>
      <c r="K15" s="3">
        <v>55839</v>
      </c>
      <c r="L15" s="4">
        <v>4.0999999999999996</v>
      </c>
      <c r="M15" s="22">
        <f t="shared" si="0"/>
        <v>0.37337428571428571</v>
      </c>
      <c r="N15" s="21"/>
      <c r="O15" s="21"/>
    </row>
    <row r="16" spans="1:16">
      <c r="A16" s="15">
        <v>28185</v>
      </c>
      <c r="B16" s="1" t="s">
        <v>0</v>
      </c>
      <c r="C16" s="2" t="s">
        <v>1</v>
      </c>
      <c r="D16" s="1" t="s">
        <v>15</v>
      </c>
      <c r="E16" s="1" t="s">
        <v>5</v>
      </c>
      <c r="F16" s="3">
        <v>2102000</v>
      </c>
      <c r="G16" s="3">
        <v>1375914</v>
      </c>
      <c r="H16" s="4">
        <v>65.5</v>
      </c>
      <c r="I16" s="3">
        <v>1320191</v>
      </c>
      <c r="J16" s="4">
        <v>62.8</v>
      </c>
      <c r="K16" s="3">
        <v>55723</v>
      </c>
      <c r="L16" s="4">
        <v>4</v>
      </c>
      <c r="M16" s="22">
        <f t="shared" si="0"/>
        <v>0.3719357754519505</v>
      </c>
      <c r="N16" s="21"/>
      <c r="O16" s="21"/>
    </row>
    <row r="17" spans="1:15">
      <c r="A17" s="15">
        <v>28216</v>
      </c>
      <c r="B17" s="1" t="s">
        <v>0</v>
      </c>
      <c r="C17" s="2" t="s">
        <v>1</v>
      </c>
      <c r="D17" s="1" t="s">
        <v>15</v>
      </c>
      <c r="E17" s="1" t="s">
        <v>6</v>
      </c>
      <c r="F17" s="3">
        <v>2104000</v>
      </c>
      <c r="G17" s="3">
        <v>1378544</v>
      </c>
      <c r="H17" s="4">
        <v>65.5</v>
      </c>
      <c r="I17" s="3">
        <v>1322776</v>
      </c>
      <c r="J17" s="4">
        <v>62.9</v>
      </c>
      <c r="K17" s="3">
        <v>55768</v>
      </c>
      <c r="L17" s="4">
        <v>4</v>
      </c>
      <c r="M17" s="22">
        <f t="shared" si="0"/>
        <v>0.3713041825095057</v>
      </c>
      <c r="N17" s="21"/>
      <c r="O17" s="21"/>
    </row>
    <row r="18" spans="1:15">
      <c r="A18" s="15">
        <v>28246</v>
      </c>
      <c r="B18" s="1" t="s">
        <v>0</v>
      </c>
      <c r="C18" s="2" t="s">
        <v>1</v>
      </c>
      <c r="D18" s="1" t="s">
        <v>15</v>
      </c>
      <c r="E18" s="1" t="s">
        <v>7</v>
      </c>
      <c r="F18" s="3">
        <v>2107000</v>
      </c>
      <c r="G18" s="3">
        <v>1380693</v>
      </c>
      <c r="H18" s="4">
        <v>65.5</v>
      </c>
      <c r="I18" s="3">
        <v>1324684</v>
      </c>
      <c r="J18" s="4">
        <v>62.9</v>
      </c>
      <c r="K18" s="3">
        <v>56009</v>
      </c>
      <c r="L18" s="4">
        <v>4.0999999999999996</v>
      </c>
      <c r="M18" s="22">
        <f t="shared" si="0"/>
        <v>0.37129378262933083</v>
      </c>
      <c r="N18" s="21"/>
      <c r="O18" s="21"/>
    </row>
    <row r="19" spans="1:15">
      <c r="A19" s="15">
        <v>28277</v>
      </c>
      <c r="B19" s="1" t="s">
        <v>0</v>
      </c>
      <c r="C19" s="2" t="s">
        <v>1</v>
      </c>
      <c r="D19" s="1" t="s">
        <v>15</v>
      </c>
      <c r="E19" s="1" t="s">
        <v>8</v>
      </c>
      <c r="F19" s="3">
        <v>2109000</v>
      </c>
      <c r="G19" s="3">
        <v>1383650</v>
      </c>
      <c r="H19" s="4">
        <v>65.599999999999994</v>
      </c>
      <c r="I19" s="3">
        <v>1327199</v>
      </c>
      <c r="J19" s="4">
        <v>62.9</v>
      </c>
      <c r="K19" s="3">
        <v>56451</v>
      </c>
      <c r="L19" s="4">
        <v>4.0999999999999996</v>
      </c>
      <c r="M19" s="22">
        <f t="shared" si="0"/>
        <v>0.37069748696064486</v>
      </c>
      <c r="N19" s="21"/>
      <c r="O19" s="21"/>
    </row>
    <row r="20" spans="1:15">
      <c r="A20" s="15">
        <v>28307</v>
      </c>
      <c r="B20" s="1" t="s">
        <v>0</v>
      </c>
      <c r="C20" s="2" t="s">
        <v>1</v>
      </c>
      <c r="D20" s="1" t="s">
        <v>15</v>
      </c>
      <c r="E20" s="1" t="s">
        <v>9</v>
      </c>
      <c r="F20" s="3">
        <v>2111000</v>
      </c>
      <c r="G20" s="3">
        <v>1387277</v>
      </c>
      <c r="H20" s="4">
        <v>65.7</v>
      </c>
      <c r="I20" s="3">
        <v>1330469</v>
      </c>
      <c r="J20" s="4">
        <v>63</v>
      </c>
      <c r="K20" s="3">
        <v>56808</v>
      </c>
      <c r="L20" s="4">
        <v>4.0999999999999996</v>
      </c>
      <c r="M20" s="22">
        <f t="shared" si="0"/>
        <v>0.3697446707721459</v>
      </c>
      <c r="N20" s="21"/>
      <c r="O20" s="21"/>
    </row>
    <row r="21" spans="1:15">
      <c r="A21" s="15">
        <v>28338</v>
      </c>
      <c r="B21" s="1" t="s">
        <v>0</v>
      </c>
      <c r="C21" s="2" t="s">
        <v>1</v>
      </c>
      <c r="D21" s="1" t="s">
        <v>15</v>
      </c>
      <c r="E21" s="1" t="s">
        <v>10</v>
      </c>
      <c r="F21" s="3">
        <v>2113000</v>
      </c>
      <c r="G21" s="3">
        <v>1391295</v>
      </c>
      <c r="H21" s="4">
        <v>65.8</v>
      </c>
      <c r="I21" s="3">
        <v>1334490</v>
      </c>
      <c r="J21" s="4">
        <v>63.2</v>
      </c>
      <c r="K21" s="3">
        <v>56805</v>
      </c>
      <c r="L21" s="4">
        <v>4.0999999999999996</v>
      </c>
      <c r="M21" s="22">
        <f t="shared" si="0"/>
        <v>0.36843823946994791</v>
      </c>
      <c r="N21" s="21"/>
      <c r="O21" s="21"/>
    </row>
    <row r="22" spans="1:15">
      <c r="A22" s="15">
        <v>28369</v>
      </c>
      <c r="B22" s="1" t="s">
        <v>0</v>
      </c>
      <c r="C22" s="2" t="s">
        <v>1</v>
      </c>
      <c r="D22" s="1" t="s">
        <v>15</v>
      </c>
      <c r="E22" s="1" t="s">
        <v>11</v>
      </c>
      <c r="F22" s="3">
        <v>2114000</v>
      </c>
      <c r="G22" s="3">
        <v>1395335</v>
      </c>
      <c r="H22" s="4">
        <v>66</v>
      </c>
      <c r="I22" s="3">
        <v>1338941</v>
      </c>
      <c r="J22" s="4">
        <v>63.3</v>
      </c>
      <c r="K22" s="3">
        <v>56394</v>
      </c>
      <c r="L22" s="4">
        <v>4</v>
      </c>
      <c r="M22" s="22">
        <f t="shared" si="0"/>
        <v>0.3666315042573321</v>
      </c>
      <c r="N22" s="21"/>
      <c r="O22" s="21"/>
    </row>
    <row r="23" spans="1:15">
      <c r="A23" s="15">
        <v>28399</v>
      </c>
      <c r="B23" s="1" t="s">
        <v>0</v>
      </c>
      <c r="C23" s="2" t="s">
        <v>1</v>
      </c>
      <c r="D23" s="1" t="s">
        <v>15</v>
      </c>
      <c r="E23" s="1" t="s">
        <v>12</v>
      </c>
      <c r="F23" s="3">
        <v>2116000</v>
      </c>
      <c r="G23" s="3">
        <v>1398691</v>
      </c>
      <c r="H23" s="4">
        <v>66.099999999999994</v>
      </c>
      <c r="I23" s="3">
        <v>1342899</v>
      </c>
      <c r="J23" s="4">
        <v>63.5</v>
      </c>
      <c r="K23" s="3">
        <v>55792</v>
      </c>
      <c r="L23" s="4">
        <v>4</v>
      </c>
      <c r="M23" s="22">
        <f t="shared" si="0"/>
        <v>0.36535964083175804</v>
      </c>
      <c r="N23" s="21"/>
      <c r="O23" s="21"/>
    </row>
    <row r="24" spans="1:15">
      <c r="A24" s="15">
        <v>28430</v>
      </c>
      <c r="B24" s="1" t="s">
        <v>0</v>
      </c>
      <c r="C24" s="2" t="s">
        <v>1</v>
      </c>
      <c r="D24" s="1" t="s">
        <v>15</v>
      </c>
      <c r="E24" s="1" t="s">
        <v>13</v>
      </c>
      <c r="F24" s="3">
        <v>2118000</v>
      </c>
      <c r="G24" s="3">
        <v>1400827</v>
      </c>
      <c r="H24" s="4">
        <v>66.099999999999994</v>
      </c>
      <c r="I24" s="3">
        <v>1345377</v>
      </c>
      <c r="J24" s="4">
        <v>63.5</v>
      </c>
      <c r="K24" s="3">
        <v>55450</v>
      </c>
      <c r="L24" s="4">
        <v>4</v>
      </c>
      <c r="M24" s="22">
        <f t="shared" si="0"/>
        <v>0.36478895184135979</v>
      </c>
      <c r="N24" s="21"/>
      <c r="O24" s="21"/>
    </row>
    <row r="25" spans="1:15">
      <c r="A25" s="15">
        <v>28460</v>
      </c>
      <c r="B25" s="1" t="s">
        <v>0</v>
      </c>
      <c r="C25" s="2" t="s">
        <v>1</v>
      </c>
      <c r="D25" s="1" t="s">
        <v>15</v>
      </c>
      <c r="E25" s="1" t="s">
        <v>14</v>
      </c>
      <c r="F25" s="3">
        <v>2119000</v>
      </c>
      <c r="G25" s="3">
        <v>1401614</v>
      </c>
      <c r="H25" s="4">
        <v>66.099999999999994</v>
      </c>
      <c r="I25" s="3">
        <v>1346017</v>
      </c>
      <c r="J25" s="4">
        <v>63.5</v>
      </c>
      <c r="K25" s="3">
        <v>55597</v>
      </c>
      <c r="L25" s="4">
        <v>4</v>
      </c>
      <c r="M25" s="22">
        <f t="shared" si="0"/>
        <v>0.36478669183577161</v>
      </c>
      <c r="N25" s="21"/>
      <c r="O25" s="21"/>
    </row>
    <row r="26" spans="1:15">
      <c r="A26" s="15">
        <v>28491</v>
      </c>
      <c r="B26" s="1" t="s">
        <v>0</v>
      </c>
      <c r="C26" s="2" t="s">
        <v>1</v>
      </c>
      <c r="D26" s="1" t="s">
        <v>16</v>
      </c>
      <c r="E26" s="1" t="s">
        <v>3</v>
      </c>
      <c r="F26" s="3">
        <v>2121000</v>
      </c>
      <c r="G26" s="3">
        <v>1401936</v>
      </c>
      <c r="H26" s="4">
        <v>66.099999999999994</v>
      </c>
      <c r="I26" s="3">
        <v>1345971</v>
      </c>
      <c r="J26" s="4">
        <v>63.5</v>
      </c>
      <c r="K26" s="3">
        <v>55965</v>
      </c>
      <c r="L26" s="4">
        <v>4</v>
      </c>
      <c r="M26" s="22">
        <f t="shared" si="0"/>
        <v>0.36540735502121641</v>
      </c>
      <c r="N26" s="21"/>
      <c r="O26" s="21"/>
    </row>
    <row r="27" spans="1:15">
      <c r="A27" s="15">
        <v>28522</v>
      </c>
      <c r="B27" s="1" t="s">
        <v>0</v>
      </c>
      <c r="C27" s="2" t="s">
        <v>1</v>
      </c>
      <c r="D27" s="1" t="s">
        <v>16</v>
      </c>
      <c r="E27" s="1" t="s">
        <v>4</v>
      </c>
      <c r="F27" s="3">
        <v>2123000</v>
      </c>
      <c r="G27" s="3">
        <v>1402982</v>
      </c>
      <c r="H27" s="4">
        <v>66.099999999999994</v>
      </c>
      <c r="I27" s="3">
        <v>1346710</v>
      </c>
      <c r="J27" s="4">
        <v>63.4</v>
      </c>
      <c r="K27" s="3">
        <v>56272</v>
      </c>
      <c r="L27" s="4">
        <v>4</v>
      </c>
      <c r="M27" s="22">
        <f t="shared" si="0"/>
        <v>0.36565708902496469</v>
      </c>
      <c r="N27" s="21"/>
      <c r="O27" s="21"/>
    </row>
    <row r="28" spans="1:15">
      <c r="A28" s="15">
        <v>28550</v>
      </c>
      <c r="B28" s="1" t="s">
        <v>0</v>
      </c>
      <c r="C28" s="2" t="s">
        <v>1</v>
      </c>
      <c r="D28" s="1" t="s">
        <v>16</v>
      </c>
      <c r="E28" s="1" t="s">
        <v>5</v>
      </c>
      <c r="F28" s="3">
        <v>2124000</v>
      </c>
      <c r="G28" s="3">
        <v>1405599</v>
      </c>
      <c r="H28" s="4">
        <v>66.2</v>
      </c>
      <c r="I28" s="3">
        <v>1349486</v>
      </c>
      <c r="J28" s="4">
        <v>63.5</v>
      </c>
      <c r="K28" s="3">
        <v>56113</v>
      </c>
      <c r="L28" s="4">
        <v>4</v>
      </c>
      <c r="M28" s="22">
        <f t="shared" si="0"/>
        <v>0.36464877589453859</v>
      </c>
      <c r="N28" s="21"/>
      <c r="O28" s="21"/>
    </row>
    <row r="29" spans="1:15">
      <c r="A29" s="15">
        <v>28581</v>
      </c>
      <c r="B29" s="1" t="s">
        <v>0</v>
      </c>
      <c r="C29" s="2" t="s">
        <v>1</v>
      </c>
      <c r="D29" s="1" t="s">
        <v>16</v>
      </c>
      <c r="E29" s="1" t="s">
        <v>6</v>
      </c>
      <c r="F29" s="3">
        <v>2126000</v>
      </c>
      <c r="G29" s="3">
        <v>1409857</v>
      </c>
      <c r="H29" s="4">
        <v>66.3</v>
      </c>
      <c r="I29" s="3">
        <v>1354578</v>
      </c>
      <c r="J29" s="4">
        <v>63.7</v>
      </c>
      <c r="K29" s="3">
        <v>55279</v>
      </c>
      <c r="L29" s="4">
        <v>3.9</v>
      </c>
      <c r="M29" s="22">
        <f t="shared" si="0"/>
        <v>0.36285136406396989</v>
      </c>
      <c r="N29" s="21"/>
      <c r="O29" s="21"/>
    </row>
    <row r="30" spans="1:15">
      <c r="A30" s="15">
        <v>28611</v>
      </c>
      <c r="B30" s="1" t="s">
        <v>0</v>
      </c>
      <c r="C30" s="2" t="s">
        <v>1</v>
      </c>
      <c r="D30" s="1" t="s">
        <v>16</v>
      </c>
      <c r="E30" s="1" t="s">
        <v>7</v>
      </c>
      <c r="F30" s="3">
        <v>2128000</v>
      </c>
      <c r="G30" s="3">
        <v>1415004</v>
      </c>
      <c r="H30" s="4">
        <v>66.5</v>
      </c>
      <c r="I30" s="3">
        <v>1361004</v>
      </c>
      <c r="J30" s="4">
        <v>64</v>
      </c>
      <c r="K30" s="3">
        <v>54000</v>
      </c>
      <c r="L30" s="4">
        <v>3.8</v>
      </c>
      <c r="M30" s="22">
        <f t="shared" si="0"/>
        <v>0.36043045112781957</v>
      </c>
      <c r="N30" s="21"/>
      <c r="O30" s="21"/>
    </row>
    <row r="31" spans="1:15">
      <c r="A31" s="15">
        <v>28642</v>
      </c>
      <c r="B31" s="1" t="s">
        <v>0</v>
      </c>
      <c r="C31" s="2" t="s">
        <v>1</v>
      </c>
      <c r="D31" s="1" t="s">
        <v>16</v>
      </c>
      <c r="E31" s="1" t="s">
        <v>8</v>
      </c>
      <c r="F31" s="3">
        <v>2129000</v>
      </c>
      <c r="G31" s="3">
        <v>1419747</v>
      </c>
      <c r="H31" s="4">
        <v>66.7</v>
      </c>
      <c r="I31" s="3">
        <v>1367106</v>
      </c>
      <c r="J31" s="4">
        <v>64.2</v>
      </c>
      <c r="K31" s="3">
        <v>52641</v>
      </c>
      <c r="L31" s="4">
        <v>3.7</v>
      </c>
      <c r="M31" s="22">
        <f t="shared" si="0"/>
        <v>0.35786472522310941</v>
      </c>
      <c r="N31" s="21"/>
      <c r="O31" s="21"/>
    </row>
    <row r="32" spans="1:15">
      <c r="A32" s="15">
        <v>28672</v>
      </c>
      <c r="B32" s="1" t="s">
        <v>0</v>
      </c>
      <c r="C32" s="2" t="s">
        <v>1</v>
      </c>
      <c r="D32" s="1" t="s">
        <v>16</v>
      </c>
      <c r="E32" s="1" t="s">
        <v>9</v>
      </c>
      <c r="F32" s="3">
        <v>2131000</v>
      </c>
      <c r="G32" s="3">
        <v>1423498</v>
      </c>
      <c r="H32" s="4">
        <v>66.8</v>
      </c>
      <c r="I32" s="3">
        <v>1371533</v>
      </c>
      <c r="J32" s="4">
        <v>64.400000000000006</v>
      </c>
      <c r="K32" s="3">
        <v>51965</v>
      </c>
      <c r="L32" s="4">
        <v>3.7</v>
      </c>
      <c r="M32" s="22">
        <f t="shared" si="0"/>
        <v>0.35638995776630689</v>
      </c>
      <c r="N32" s="21"/>
      <c r="O32" s="21"/>
    </row>
    <row r="33" spans="1:15">
      <c r="A33" s="15">
        <v>28703</v>
      </c>
      <c r="B33" s="1" t="s">
        <v>0</v>
      </c>
      <c r="C33" s="2" t="s">
        <v>1</v>
      </c>
      <c r="D33" s="1" t="s">
        <v>16</v>
      </c>
      <c r="E33" s="1" t="s">
        <v>10</v>
      </c>
      <c r="F33" s="3">
        <v>2132000</v>
      </c>
      <c r="G33" s="3">
        <v>1425342</v>
      </c>
      <c r="H33" s="4">
        <v>66.900000000000006</v>
      </c>
      <c r="I33" s="3">
        <v>1373011</v>
      </c>
      <c r="J33" s="4">
        <v>64.400000000000006</v>
      </c>
      <c r="K33" s="3">
        <v>52331</v>
      </c>
      <c r="L33" s="4">
        <v>3.7</v>
      </c>
      <c r="M33" s="22">
        <f t="shared" si="0"/>
        <v>0.35599859287054408</v>
      </c>
      <c r="N33" s="21"/>
      <c r="O33" s="21"/>
    </row>
    <row r="34" spans="1:15">
      <c r="A34" s="15">
        <v>28734</v>
      </c>
      <c r="B34" s="1" t="s">
        <v>0</v>
      </c>
      <c r="C34" s="2" t="s">
        <v>1</v>
      </c>
      <c r="D34" s="1" t="s">
        <v>16</v>
      </c>
      <c r="E34" s="1" t="s">
        <v>11</v>
      </c>
      <c r="F34" s="3">
        <v>2133000</v>
      </c>
      <c r="G34" s="3">
        <v>1424586</v>
      </c>
      <c r="H34" s="4">
        <v>66.8</v>
      </c>
      <c r="I34" s="3">
        <v>1371139</v>
      </c>
      <c r="J34" s="4">
        <v>64.3</v>
      </c>
      <c r="K34" s="3">
        <v>53447</v>
      </c>
      <c r="L34" s="4">
        <v>3.8</v>
      </c>
      <c r="M34" s="22">
        <f t="shared" si="0"/>
        <v>0.35717815283638066</v>
      </c>
      <c r="N34" s="21"/>
      <c r="O34" s="21"/>
    </row>
    <row r="35" spans="1:15">
      <c r="A35" s="15">
        <v>28764</v>
      </c>
      <c r="B35" s="1" t="s">
        <v>0</v>
      </c>
      <c r="C35" s="2" t="s">
        <v>1</v>
      </c>
      <c r="D35" s="1" t="s">
        <v>16</v>
      </c>
      <c r="E35" s="1" t="s">
        <v>12</v>
      </c>
      <c r="F35" s="3">
        <v>2134000</v>
      </c>
      <c r="G35" s="3">
        <v>1421917</v>
      </c>
      <c r="H35" s="4">
        <v>66.599999999999994</v>
      </c>
      <c r="I35" s="3">
        <v>1367140</v>
      </c>
      <c r="J35" s="4">
        <v>64.099999999999994</v>
      </c>
      <c r="K35" s="3">
        <v>54777</v>
      </c>
      <c r="L35" s="4">
        <v>3.9</v>
      </c>
      <c r="M35" s="22">
        <f t="shared" si="0"/>
        <v>0.35935332708528583</v>
      </c>
      <c r="N35" s="21"/>
      <c r="O35" s="21"/>
    </row>
    <row r="36" spans="1:15">
      <c r="A36" s="15">
        <v>28795</v>
      </c>
      <c r="B36" s="1" t="s">
        <v>0</v>
      </c>
      <c r="C36" s="2" t="s">
        <v>1</v>
      </c>
      <c r="D36" s="1" t="s">
        <v>16</v>
      </c>
      <c r="E36" s="1" t="s">
        <v>13</v>
      </c>
      <c r="F36" s="3">
        <v>2135000</v>
      </c>
      <c r="G36" s="3">
        <v>1418543</v>
      </c>
      <c r="H36" s="4">
        <v>66.400000000000006</v>
      </c>
      <c r="I36" s="3">
        <v>1362575</v>
      </c>
      <c r="J36" s="4">
        <v>63.8</v>
      </c>
      <c r="K36" s="3">
        <v>55968</v>
      </c>
      <c r="L36" s="4">
        <v>3.9</v>
      </c>
      <c r="M36" s="22">
        <f t="shared" si="0"/>
        <v>0.36179156908665105</v>
      </c>
      <c r="N36" s="21"/>
      <c r="O36" s="21"/>
    </row>
    <row r="37" spans="1:15">
      <c r="A37" s="15">
        <v>28825</v>
      </c>
      <c r="B37" s="1" t="s">
        <v>0</v>
      </c>
      <c r="C37" s="2" t="s">
        <v>1</v>
      </c>
      <c r="D37" s="1" t="s">
        <v>16</v>
      </c>
      <c r="E37" s="1" t="s">
        <v>14</v>
      </c>
      <c r="F37" s="3">
        <v>2136000</v>
      </c>
      <c r="G37" s="3">
        <v>1415535</v>
      </c>
      <c r="H37" s="4">
        <v>66.3</v>
      </c>
      <c r="I37" s="3">
        <v>1358652</v>
      </c>
      <c r="J37" s="4">
        <v>63.6</v>
      </c>
      <c r="K37" s="3">
        <v>56883</v>
      </c>
      <c r="L37" s="4">
        <v>4</v>
      </c>
      <c r="M37" s="22">
        <f t="shared" si="0"/>
        <v>0.36392696629213483</v>
      </c>
      <c r="N37" s="21"/>
      <c r="O37" s="21"/>
    </row>
    <row r="38" spans="1:15">
      <c r="A38" s="15">
        <v>28856</v>
      </c>
      <c r="B38" s="1" t="s">
        <v>0</v>
      </c>
      <c r="C38" s="2" t="s">
        <v>1</v>
      </c>
      <c r="D38" s="1" t="s">
        <v>17</v>
      </c>
      <c r="E38" s="1" t="s">
        <v>3</v>
      </c>
      <c r="F38" s="3">
        <v>2137000</v>
      </c>
      <c r="G38" s="3">
        <v>1413654</v>
      </c>
      <c r="H38" s="4">
        <v>66.2</v>
      </c>
      <c r="I38" s="3">
        <v>1356205</v>
      </c>
      <c r="J38" s="4">
        <v>63.5</v>
      </c>
      <c r="K38" s="3">
        <v>57449</v>
      </c>
      <c r="L38" s="4">
        <v>4.0999999999999996</v>
      </c>
      <c r="M38" s="22">
        <f t="shared" si="0"/>
        <v>0.36536967711745438</v>
      </c>
      <c r="N38" s="21"/>
      <c r="O38" s="21"/>
    </row>
    <row r="39" spans="1:15">
      <c r="A39" s="15">
        <v>28887</v>
      </c>
      <c r="B39" s="1" t="s">
        <v>0</v>
      </c>
      <c r="C39" s="2" t="s">
        <v>1</v>
      </c>
      <c r="D39" s="1" t="s">
        <v>17</v>
      </c>
      <c r="E39" s="1" t="s">
        <v>4</v>
      </c>
      <c r="F39" s="3">
        <v>2138000</v>
      </c>
      <c r="G39" s="3">
        <v>1413112</v>
      </c>
      <c r="H39" s="4">
        <v>66.099999999999994</v>
      </c>
      <c r="I39" s="3">
        <v>1355500</v>
      </c>
      <c r="J39" s="4">
        <v>63.4</v>
      </c>
      <c r="K39" s="3">
        <v>57612</v>
      </c>
      <c r="L39" s="4">
        <v>4.0999999999999996</v>
      </c>
      <c r="M39" s="22">
        <f t="shared" si="0"/>
        <v>0.36599625818521986</v>
      </c>
      <c r="N39" s="21"/>
      <c r="O39" s="21"/>
    </row>
    <row r="40" spans="1:15">
      <c r="A40" s="15">
        <v>28915</v>
      </c>
      <c r="B40" s="1" t="s">
        <v>0</v>
      </c>
      <c r="C40" s="2" t="s">
        <v>1</v>
      </c>
      <c r="D40" s="1" t="s">
        <v>17</v>
      </c>
      <c r="E40" s="1" t="s">
        <v>5</v>
      </c>
      <c r="F40" s="3">
        <v>2139000</v>
      </c>
      <c r="G40" s="3">
        <v>1413685</v>
      </c>
      <c r="H40" s="4">
        <v>66.099999999999994</v>
      </c>
      <c r="I40" s="3">
        <v>1356214</v>
      </c>
      <c r="J40" s="4">
        <v>63.4</v>
      </c>
      <c r="K40" s="3">
        <v>57471</v>
      </c>
      <c r="L40" s="4">
        <v>4.0999999999999996</v>
      </c>
      <c r="M40" s="22">
        <f t="shared" si="0"/>
        <v>0.36595885928003741</v>
      </c>
      <c r="N40" s="21"/>
      <c r="O40" s="21"/>
    </row>
    <row r="41" spans="1:15">
      <c r="A41" s="15">
        <v>28946</v>
      </c>
      <c r="B41" s="1" t="s">
        <v>0</v>
      </c>
      <c r="C41" s="2" t="s">
        <v>1</v>
      </c>
      <c r="D41" s="1" t="s">
        <v>17</v>
      </c>
      <c r="E41" s="1" t="s">
        <v>6</v>
      </c>
      <c r="F41" s="3">
        <v>2140000</v>
      </c>
      <c r="G41" s="3">
        <v>1415066</v>
      </c>
      <c r="H41" s="4">
        <v>66.099999999999994</v>
      </c>
      <c r="I41" s="3">
        <v>1357679</v>
      </c>
      <c r="J41" s="4">
        <v>63.4</v>
      </c>
      <c r="K41" s="3">
        <v>57387</v>
      </c>
      <c r="L41" s="4">
        <v>4.0999999999999996</v>
      </c>
      <c r="M41" s="22">
        <f t="shared" si="0"/>
        <v>0.36557056074766353</v>
      </c>
      <c r="N41" s="21"/>
      <c r="O41" s="21"/>
    </row>
    <row r="42" spans="1:15">
      <c r="A42" s="15">
        <v>28976</v>
      </c>
      <c r="B42" s="1" t="s">
        <v>0</v>
      </c>
      <c r="C42" s="2" t="s">
        <v>1</v>
      </c>
      <c r="D42" s="1" t="s">
        <v>17</v>
      </c>
      <c r="E42" s="1" t="s">
        <v>7</v>
      </c>
      <c r="F42" s="3">
        <v>2141000</v>
      </c>
      <c r="G42" s="3">
        <v>1417073</v>
      </c>
      <c r="H42" s="4">
        <v>66.2</v>
      </c>
      <c r="I42" s="3">
        <v>1359527</v>
      </c>
      <c r="J42" s="4">
        <v>63.5</v>
      </c>
      <c r="K42" s="3">
        <v>57546</v>
      </c>
      <c r="L42" s="4">
        <v>4.0999999999999996</v>
      </c>
      <c r="M42" s="22">
        <f t="shared" si="0"/>
        <v>0.36500373657169549</v>
      </c>
      <c r="N42" s="21"/>
      <c r="O42" s="21"/>
    </row>
    <row r="43" spans="1:15">
      <c r="A43" s="15">
        <v>29007</v>
      </c>
      <c r="B43" s="1" t="s">
        <v>0</v>
      </c>
      <c r="C43" s="2" t="s">
        <v>1</v>
      </c>
      <c r="D43" s="1" t="s">
        <v>17</v>
      </c>
      <c r="E43" s="1" t="s">
        <v>8</v>
      </c>
      <c r="F43" s="3">
        <v>2142000</v>
      </c>
      <c r="G43" s="3">
        <v>1419399</v>
      </c>
      <c r="H43" s="4">
        <v>66.3</v>
      </c>
      <c r="I43" s="3">
        <v>1361380</v>
      </c>
      <c r="J43" s="4">
        <v>63.6</v>
      </c>
      <c r="K43" s="3">
        <v>58019</v>
      </c>
      <c r="L43" s="4">
        <v>4.0999999999999996</v>
      </c>
      <c r="M43" s="22">
        <f t="shared" si="0"/>
        <v>0.36443510737628387</v>
      </c>
      <c r="N43" s="21"/>
      <c r="O43" s="21"/>
    </row>
    <row r="44" spans="1:15">
      <c r="A44" s="15">
        <v>29037</v>
      </c>
      <c r="B44" s="1" t="s">
        <v>0</v>
      </c>
      <c r="C44" s="2" t="s">
        <v>1</v>
      </c>
      <c r="D44" s="1" t="s">
        <v>17</v>
      </c>
      <c r="E44" s="1" t="s">
        <v>9</v>
      </c>
      <c r="F44" s="3">
        <v>2143000</v>
      </c>
      <c r="G44" s="3">
        <v>1421923</v>
      </c>
      <c r="H44" s="4">
        <v>66.400000000000006</v>
      </c>
      <c r="I44" s="3">
        <v>1363201</v>
      </c>
      <c r="J44" s="4">
        <v>63.6</v>
      </c>
      <c r="K44" s="3">
        <v>58722</v>
      </c>
      <c r="L44" s="4">
        <v>4.0999999999999996</v>
      </c>
      <c r="M44" s="22">
        <f t="shared" si="0"/>
        <v>0.36388194120391976</v>
      </c>
      <c r="N44" s="21"/>
      <c r="O44" s="21"/>
    </row>
    <row r="45" spans="1:15">
      <c r="A45" s="15">
        <v>29068</v>
      </c>
      <c r="B45" s="1" t="s">
        <v>0</v>
      </c>
      <c r="C45" s="2" t="s">
        <v>1</v>
      </c>
      <c r="D45" s="1" t="s">
        <v>17</v>
      </c>
      <c r="E45" s="1" t="s">
        <v>10</v>
      </c>
      <c r="F45" s="3">
        <v>2144000</v>
      </c>
      <c r="G45" s="3">
        <v>1424913</v>
      </c>
      <c r="H45" s="4">
        <v>66.5</v>
      </c>
      <c r="I45" s="3">
        <v>1365241</v>
      </c>
      <c r="J45" s="4">
        <v>63.7</v>
      </c>
      <c r="K45" s="3">
        <v>59672</v>
      </c>
      <c r="L45" s="4">
        <v>4.2</v>
      </c>
      <c r="M45" s="22">
        <f t="shared" si="0"/>
        <v>0.36322714552238805</v>
      </c>
      <c r="N45" s="21"/>
      <c r="O45" s="21"/>
    </row>
    <row r="46" spans="1:15">
      <c r="A46" s="15">
        <v>29099</v>
      </c>
      <c r="B46" s="1" t="s">
        <v>0</v>
      </c>
      <c r="C46" s="2" t="s">
        <v>1</v>
      </c>
      <c r="D46" s="1" t="s">
        <v>17</v>
      </c>
      <c r="E46" s="1" t="s">
        <v>11</v>
      </c>
      <c r="F46" s="3">
        <v>2144000</v>
      </c>
      <c r="G46" s="3">
        <v>1428758</v>
      </c>
      <c r="H46" s="4">
        <v>66.599999999999994</v>
      </c>
      <c r="I46" s="3">
        <v>1367780</v>
      </c>
      <c r="J46" s="4">
        <v>63.8</v>
      </c>
      <c r="K46" s="3">
        <v>60978</v>
      </c>
      <c r="L46" s="4">
        <v>4.3</v>
      </c>
      <c r="M46" s="22">
        <f t="shared" si="0"/>
        <v>0.36204291044776121</v>
      </c>
      <c r="N46" s="21"/>
      <c r="O46" s="21"/>
    </row>
    <row r="47" spans="1:15">
      <c r="A47" s="15">
        <v>29129</v>
      </c>
      <c r="B47" s="1" t="s">
        <v>0</v>
      </c>
      <c r="C47" s="2" t="s">
        <v>1</v>
      </c>
      <c r="D47" s="1" t="s">
        <v>17</v>
      </c>
      <c r="E47" s="1" t="s">
        <v>12</v>
      </c>
      <c r="F47" s="3">
        <v>2145000</v>
      </c>
      <c r="G47" s="3">
        <v>1433090</v>
      </c>
      <c r="H47" s="4">
        <v>66.8</v>
      </c>
      <c r="I47" s="3">
        <v>1370831</v>
      </c>
      <c r="J47" s="4">
        <v>63.9</v>
      </c>
      <c r="K47" s="3">
        <v>62259</v>
      </c>
      <c r="L47" s="4">
        <v>4.3</v>
      </c>
      <c r="M47" s="22">
        <f t="shared" si="0"/>
        <v>0.36091794871794874</v>
      </c>
      <c r="N47" s="21"/>
      <c r="O47" s="21"/>
    </row>
    <row r="48" spans="1:15">
      <c r="A48" s="15">
        <v>29160</v>
      </c>
      <c r="B48" s="1" t="s">
        <v>0</v>
      </c>
      <c r="C48" s="2" t="s">
        <v>1</v>
      </c>
      <c r="D48" s="1" t="s">
        <v>17</v>
      </c>
      <c r="E48" s="1" t="s">
        <v>13</v>
      </c>
      <c r="F48" s="3">
        <v>2146000</v>
      </c>
      <c r="G48" s="3">
        <v>1437363</v>
      </c>
      <c r="H48" s="4">
        <v>67</v>
      </c>
      <c r="I48" s="3">
        <v>1374289</v>
      </c>
      <c r="J48" s="4">
        <v>64</v>
      </c>
      <c r="K48" s="3">
        <v>63074</v>
      </c>
      <c r="L48" s="4">
        <v>4.4000000000000004</v>
      </c>
      <c r="M48" s="22">
        <f t="shared" si="0"/>
        <v>0.35960438024231128</v>
      </c>
      <c r="N48" s="21"/>
      <c r="O48" s="21"/>
    </row>
    <row r="49" spans="1:16">
      <c r="A49" s="15">
        <v>29190</v>
      </c>
      <c r="B49" s="1" t="s">
        <v>0</v>
      </c>
      <c r="C49" s="2" t="s">
        <v>1</v>
      </c>
      <c r="D49" s="1" t="s">
        <v>17</v>
      </c>
      <c r="E49" s="1" t="s">
        <v>14</v>
      </c>
      <c r="F49" s="3">
        <v>2146000</v>
      </c>
      <c r="G49" s="3">
        <v>1440984</v>
      </c>
      <c r="H49" s="4">
        <v>67.099999999999994</v>
      </c>
      <c r="I49" s="3">
        <v>1377301</v>
      </c>
      <c r="J49" s="4">
        <v>64.2</v>
      </c>
      <c r="K49" s="3">
        <v>63683</v>
      </c>
      <c r="L49" s="4">
        <v>4.4000000000000004</v>
      </c>
      <c r="M49" s="22">
        <f t="shared" si="0"/>
        <v>0.3582008387698043</v>
      </c>
      <c r="N49" s="21"/>
      <c r="O49" s="21"/>
    </row>
    <row r="50" spans="1:16">
      <c r="A50" s="15">
        <v>29221</v>
      </c>
      <c r="B50" s="1" t="s">
        <v>0</v>
      </c>
      <c r="C50" s="2" t="s">
        <v>1</v>
      </c>
      <c r="D50" s="1" t="s">
        <v>18</v>
      </c>
      <c r="E50" s="1" t="s">
        <v>3</v>
      </c>
      <c r="F50" s="3">
        <v>2147000</v>
      </c>
      <c r="G50" s="3">
        <v>1443103</v>
      </c>
      <c r="H50" s="4">
        <v>67.2</v>
      </c>
      <c r="I50" s="3">
        <v>1378105</v>
      </c>
      <c r="J50" s="4">
        <v>64.2</v>
      </c>
      <c r="K50" s="3">
        <v>64998</v>
      </c>
      <c r="L50" s="4">
        <v>4.5</v>
      </c>
      <c r="M50" s="22">
        <f t="shared" si="0"/>
        <v>0.35812529110386587</v>
      </c>
      <c r="N50" s="21"/>
      <c r="O50" s="21"/>
      <c r="P50" s="14">
        <v>100</v>
      </c>
    </row>
    <row r="51" spans="1:16">
      <c r="A51" s="15">
        <v>29252</v>
      </c>
      <c r="B51" s="1" t="s">
        <v>0</v>
      </c>
      <c r="C51" s="2" t="s">
        <v>1</v>
      </c>
      <c r="D51" s="1" t="s">
        <v>18</v>
      </c>
      <c r="E51" s="1" t="s">
        <v>4</v>
      </c>
      <c r="F51" s="3">
        <v>2147325</v>
      </c>
      <c r="G51" s="3">
        <v>1443537</v>
      </c>
      <c r="H51" s="4">
        <v>67.2</v>
      </c>
      <c r="I51" s="3">
        <v>1375725</v>
      </c>
      <c r="J51" s="4">
        <v>64.099999999999994</v>
      </c>
      <c r="K51" s="3">
        <v>67812</v>
      </c>
      <c r="L51" s="4">
        <v>4.7</v>
      </c>
      <c r="M51" s="22">
        <f t="shared" si="0"/>
        <v>0.35933079529181655</v>
      </c>
      <c r="N51" s="21"/>
      <c r="O51" s="21"/>
      <c r="P51" s="14">
        <v>100</v>
      </c>
    </row>
    <row r="52" spans="1:16">
      <c r="A52" s="15">
        <v>29281</v>
      </c>
      <c r="B52" s="1" t="s">
        <v>0</v>
      </c>
      <c r="C52" s="2" t="s">
        <v>1</v>
      </c>
      <c r="D52" s="1" t="s">
        <v>18</v>
      </c>
      <c r="E52" s="1" t="s">
        <v>5</v>
      </c>
      <c r="F52" s="3">
        <v>2146694</v>
      </c>
      <c r="G52" s="3">
        <v>1442452</v>
      </c>
      <c r="H52" s="4">
        <v>67.2</v>
      </c>
      <c r="I52" s="3">
        <v>1369848</v>
      </c>
      <c r="J52" s="4">
        <v>63.8</v>
      </c>
      <c r="K52" s="3">
        <v>72604</v>
      </c>
      <c r="L52" s="4">
        <v>5</v>
      </c>
      <c r="M52" s="22">
        <f t="shared" si="0"/>
        <v>0.36188017481764984</v>
      </c>
      <c r="N52" s="21"/>
      <c r="O52" s="21"/>
      <c r="P52" s="14">
        <v>100</v>
      </c>
    </row>
    <row r="53" spans="1:16">
      <c r="A53" s="15">
        <v>29312</v>
      </c>
      <c r="B53" s="1" t="s">
        <v>0</v>
      </c>
      <c r="C53" s="2" t="s">
        <v>1</v>
      </c>
      <c r="D53" s="1" t="s">
        <v>18</v>
      </c>
      <c r="E53" s="1" t="s">
        <v>6</v>
      </c>
      <c r="F53" s="3">
        <v>2147018</v>
      </c>
      <c r="G53" s="3">
        <v>1439420</v>
      </c>
      <c r="H53" s="4">
        <v>67</v>
      </c>
      <c r="I53" s="3">
        <v>1360404</v>
      </c>
      <c r="J53" s="4">
        <v>63.4</v>
      </c>
      <c r="K53" s="3">
        <v>79016</v>
      </c>
      <c r="L53" s="4">
        <v>5.5</v>
      </c>
      <c r="M53" s="22">
        <f t="shared" si="0"/>
        <v>0.36637513052987913</v>
      </c>
      <c r="N53" s="21"/>
      <c r="O53" s="21"/>
      <c r="P53" s="14">
        <v>100</v>
      </c>
    </row>
    <row r="54" spans="1:16">
      <c r="A54" s="15">
        <v>29342</v>
      </c>
      <c r="B54" s="1" t="s">
        <v>0</v>
      </c>
      <c r="C54" s="2" t="s">
        <v>1</v>
      </c>
      <c r="D54" s="1" t="s">
        <v>18</v>
      </c>
      <c r="E54" s="1" t="s">
        <v>7</v>
      </c>
      <c r="F54" s="3">
        <v>2147364</v>
      </c>
      <c r="G54" s="3">
        <v>1434362</v>
      </c>
      <c r="H54" s="4">
        <v>66.8</v>
      </c>
      <c r="I54" s="3">
        <v>1348379</v>
      </c>
      <c r="J54" s="4">
        <v>62.8</v>
      </c>
      <c r="K54" s="3">
        <v>85983</v>
      </c>
      <c r="L54" s="4">
        <v>6</v>
      </c>
      <c r="M54" s="22">
        <f t="shared" si="0"/>
        <v>0.37207711408033289</v>
      </c>
      <c r="N54" s="21"/>
      <c r="O54" s="21"/>
      <c r="P54" s="14">
        <v>100</v>
      </c>
    </row>
    <row r="55" spans="1:16">
      <c r="A55" s="15">
        <v>29373</v>
      </c>
      <c r="B55" s="1" t="s">
        <v>0</v>
      </c>
      <c r="C55" s="2" t="s">
        <v>1</v>
      </c>
      <c r="D55" s="1" t="s">
        <v>18</v>
      </c>
      <c r="E55" s="1" t="s">
        <v>8</v>
      </c>
      <c r="F55" s="3">
        <v>2147688</v>
      </c>
      <c r="G55" s="3">
        <v>1428175</v>
      </c>
      <c r="H55" s="4">
        <v>66.5</v>
      </c>
      <c r="I55" s="3">
        <v>1335996</v>
      </c>
      <c r="J55" s="4">
        <v>62.2</v>
      </c>
      <c r="K55" s="3">
        <v>92179</v>
      </c>
      <c r="L55" s="4">
        <v>6.5</v>
      </c>
      <c r="M55" s="22">
        <f t="shared" si="0"/>
        <v>0.37793757752522711</v>
      </c>
      <c r="N55" s="21"/>
      <c r="O55" s="21"/>
      <c r="P55" s="14">
        <v>100</v>
      </c>
    </row>
    <row r="56" spans="1:16">
      <c r="A56" s="15">
        <v>29403</v>
      </c>
      <c r="B56" s="1" t="s">
        <v>0</v>
      </c>
      <c r="C56" s="2" t="s">
        <v>1</v>
      </c>
      <c r="D56" s="1" t="s">
        <v>18</v>
      </c>
      <c r="E56" s="1" t="s">
        <v>9</v>
      </c>
      <c r="F56" s="3">
        <v>2148033</v>
      </c>
      <c r="G56" s="3">
        <v>1421748</v>
      </c>
      <c r="H56" s="4">
        <v>66.2</v>
      </c>
      <c r="I56" s="3">
        <v>1325581</v>
      </c>
      <c r="J56" s="4">
        <v>61.7</v>
      </c>
      <c r="K56" s="3">
        <v>96167</v>
      </c>
      <c r="L56" s="4">
        <v>6.8</v>
      </c>
      <c r="M56" s="22">
        <f t="shared" si="0"/>
        <v>0.38288611022270141</v>
      </c>
      <c r="N56" s="21"/>
      <c r="O56" s="21"/>
      <c r="P56" s="14">
        <v>100</v>
      </c>
    </row>
    <row r="57" spans="1:16">
      <c r="A57" s="15">
        <v>29434</v>
      </c>
      <c r="B57" s="1" t="s">
        <v>0</v>
      </c>
      <c r="C57" s="2" t="s">
        <v>1</v>
      </c>
      <c r="D57" s="1" t="s">
        <v>18</v>
      </c>
      <c r="E57" s="1" t="s">
        <v>10</v>
      </c>
      <c r="F57" s="3">
        <v>2147358</v>
      </c>
      <c r="G57" s="3">
        <v>1416312</v>
      </c>
      <c r="H57" s="4">
        <v>66</v>
      </c>
      <c r="I57" s="3">
        <v>1319120</v>
      </c>
      <c r="J57" s="4">
        <v>61.4</v>
      </c>
      <c r="K57" s="3">
        <v>97192</v>
      </c>
      <c r="L57" s="4">
        <v>6.9</v>
      </c>
      <c r="M57" s="22">
        <f t="shared" si="0"/>
        <v>0.3857009404114265</v>
      </c>
      <c r="N57" s="21"/>
      <c r="O57" s="21"/>
    </row>
    <row r="58" spans="1:16">
      <c r="A58" s="15">
        <v>29465</v>
      </c>
      <c r="B58" s="1" t="s">
        <v>0</v>
      </c>
      <c r="C58" s="2" t="s">
        <v>1</v>
      </c>
      <c r="D58" s="1" t="s">
        <v>18</v>
      </c>
      <c r="E58" s="1" t="s">
        <v>11</v>
      </c>
      <c r="F58" s="3">
        <v>2147680</v>
      </c>
      <c r="G58" s="3">
        <v>1412856</v>
      </c>
      <c r="H58" s="4">
        <v>65.8</v>
      </c>
      <c r="I58" s="3">
        <v>1317196</v>
      </c>
      <c r="J58" s="4">
        <v>61.3</v>
      </c>
      <c r="K58" s="3">
        <v>95660</v>
      </c>
      <c r="L58" s="4">
        <v>6.8</v>
      </c>
      <c r="M58" s="22">
        <f t="shared" si="0"/>
        <v>0.38668889219995528</v>
      </c>
      <c r="N58" s="21"/>
      <c r="O58" s="21"/>
    </row>
    <row r="59" spans="1:16">
      <c r="A59" s="15">
        <v>29495</v>
      </c>
      <c r="B59" s="1" t="s">
        <v>0</v>
      </c>
      <c r="C59" s="2" t="s">
        <v>1</v>
      </c>
      <c r="D59" s="1" t="s">
        <v>18</v>
      </c>
      <c r="E59" s="1" t="s">
        <v>12</v>
      </c>
      <c r="F59" s="3">
        <v>2148024</v>
      </c>
      <c r="G59" s="3">
        <v>1411860</v>
      </c>
      <c r="H59" s="4">
        <v>65.7</v>
      </c>
      <c r="I59" s="3">
        <v>1318985</v>
      </c>
      <c r="J59" s="4">
        <v>61.4</v>
      </c>
      <c r="K59" s="3">
        <v>92875</v>
      </c>
      <c r="L59" s="4">
        <v>6.6</v>
      </c>
      <c r="M59" s="22">
        <f t="shared" si="0"/>
        <v>0.3859542537699765</v>
      </c>
      <c r="N59" s="21"/>
      <c r="O59" s="21"/>
    </row>
    <row r="60" spans="1:16">
      <c r="A60" s="15">
        <v>29526</v>
      </c>
      <c r="B60" s="1" t="s">
        <v>0</v>
      </c>
      <c r="C60" s="2" t="s">
        <v>1</v>
      </c>
      <c r="D60" s="1" t="s">
        <v>18</v>
      </c>
      <c r="E60" s="1" t="s">
        <v>13</v>
      </c>
      <c r="F60" s="3">
        <v>2148346</v>
      </c>
      <c r="G60" s="3">
        <v>1413361</v>
      </c>
      <c r="H60" s="4">
        <v>65.8</v>
      </c>
      <c r="I60" s="3">
        <v>1323263</v>
      </c>
      <c r="J60" s="4">
        <v>61.6</v>
      </c>
      <c r="K60" s="3">
        <v>90098</v>
      </c>
      <c r="L60" s="4">
        <v>6.4</v>
      </c>
      <c r="M60" s="22">
        <f t="shared" si="0"/>
        <v>0.38405498928012527</v>
      </c>
      <c r="N60" s="21"/>
      <c r="O60" s="21"/>
    </row>
    <row r="61" spans="1:16">
      <c r="A61" s="15">
        <v>29556</v>
      </c>
      <c r="B61" s="1" t="s">
        <v>0</v>
      </c>
      <c r="C61" s="2" t="s">
        <v>1</v>
      </c>
      <c r="D61" s="1" t="s">
        <v>18</v>
      </c>
      <c r="E61" s="1" t="s">
        <v>14</v>
      </c>
      <c r="F61" s="3">
        <v>2148689</v>
      </c>
      <c r="G61" s="3">
        <v>1416766</v>
      </c>
      <c r="H61" s="4">
        <v>65.900000000000006</v>
      </c>
      <c r="I61" s="3">
        <v>1328823</v>
      </c>
      <c r="J61" s="4">
        <v>61.8</v>
      </c>
      <c r="K61" s="3">
        <v>87943</v>
      </c>
      <c r="L61" s="4">
        <v>6.2</v>
      </c>
      <c r="M61" s="22">
        <f t="shared" si="0"/>
        <v>0.38156568959025711</v>
      </c>
      <c r="N61" s="21"/>
      <c r="O61" s="21"/>
    </row>
    <row r="62" spans="1:16">
      <c r="A62" s="15">
        <v>29587</v>
      </c>
      <c r="B62" s="1" t="s">
        <v>0</v>
      </c>
      <c r="C62" s="2" t="s">
        <v>1</v>
      </c>
      <c r="D62" s="1" t="s">
        <v>19</v>
      </c>
      <c r="E62" s="1" t="s">
        <v>3</v>
      </c>
      <c r="F62" s="3">
        <v>2149010</v>
      </c>
      <c r="G62" s="3">
        <v>1420757</v>
      </c>
      <c r="H62" s="4">
        <v>66.099999999999994</v>
      </c>
      <c r="I62" s="3">
        <v>1334074</v>
      </c>
      <c r="J62" s="4">
        <v>62.1</v>
      </c>
      <c r="K62" s="3">
        <v>86683</v>
      </c>
      <c r="L62" s="4">
        <v>6.1</v>
      </c>
      <c r="M62" s="22">
        <f t="shared" si="0"/>
        <v>0.37921461510183757</v>
      </c>
      <c r="N62" s="21"/>
      <c r="O62" s="21"/>
    </row>
    <row r="63" spans="1:16">
      <c r="A63" s="15">
        <v>29618</v>
      </c>
      <c r="B63" s="1" t="s">
        <v>0</v>
      </c>
      <c r="C63" s="2" t="s">
        <v>1</v>
      </c>
      <c r="D63" s="1" t="s">
        <v>19</v>
      </c>
      <c r="E63" s="1" t="s">
        <v>4</v>
      </c>
      <c r="F63" s="3">
        <v>2149331</v>
      </c>
      <c r="G63" s="3">
        <v>1423719</v>
      </c>
      <c r="H63" s="4">
        <v>66.2</v>
      </c>
      <c r="I63" s="3">
        <v>1337453</v>
      </c>
      <c r="J63" s="4">
        <v>62.2</v>
      </c>
      <c r="K63" s="3">
        <v>86266</v>
      </c>
      <c r="L63" s="4">
        <v>6.1</v>
      </c>
      <c r="M63" s="22">
        <f t="shared" si="0"/>
        <v>0.37773521156117879</v>
      </c>
      <c r="N63" s="21"/>
      <c r="O63" s="21"/>
    </row>
    <row r="64" spans="1:16">
      <c r="A64" s="15">
        <v>29646</v>
      </c>
      <c r="B64" s="1" t="s">
        <v>0</v>
      </c>
      <c r="C64" s="2" t="s">
        <v>1</v>
      </c>
      <c r="D64" s="1" t="s">
        <v>19</v>
      </c>
      <c r="E64" s="1" t="s">
        <v>5</v>
      </c>
      <c r="F64" s="3">
        <v>2149717</v>
      </c>
      <c r="G64" s="3">
        <v>1424824</v>
      </c>
      <c r="H64" s="4">
        <v>66.3</v>
      </c>
      <c r="I64" s="3">
        <v>1338601</v>
      </c>
      <c r="J64" s="4">
        <v>62.3</v>
      </c>
      <c r="K64" s="3">
        <v>86223</v>
      </c>
      <c r="L64" s="4">
        <v>6.1</v>
      </c>
      <c r="M64" s="22">
        <f t="shared" si="0"/>
        <v>0.37731292072398365</v>
      </c>
      <c r="N64" s="21"/>
      <c r="O64" s="21"/>
    </row>
    <row r="65" spans="1:16">
      <c r="A65" s="15">
        <v>29677</v>
      </c>
      <c r="B65" s="1" t="s">
        <v>0</v>
      </c>
      <c r="C65" s="2" t="s">
        <v>1</v>
      </c>
      <c r="D65" s="1" t="s">
        <v>19</v>
      </c>
      <c r="E65" s="1" t="s">
        <v>6</v>
      </c>
      <c r="F65" s="3">
        <v>2149041</v>
      </c>
      <c r="G65" s="3">
        <v>1424388</v>
      </c>
      <c r="H65" s="4">
        <v>66.3</v>
      </c>
      <c r="I65" s="3">
        <v>1338103</v>
      </c>
      <c r="J65" s="4">
        <v>62.3</v>
      </c>
      <c r="K65" s="3">
        <v>86285</v>
      </c>
      <c r="L65" s="4">
        <v>6.1</v>
      </c>
      <c r="M65" s="22">
        <f t="shared" si="0"/>
        <v>0.37734878022336477</v>
      </c>
      <c r="N65" s="21"/>
      <c r="O65" s="21"/>
    </row>
    <row r="66" spans="1:16">
      <c r="A66" s="15">
        <v>29707</v>
      </c>
      <c r="B66" s="1" t="s">
        <v>0</v>
      </c>
      <c r="C66" s="2" t="s">
        <v>1</v>
      </c>
      <c r="D66" s="1" t="s">
        <v>19</v>
      </c>
      <c r="E66" s="1" t="s">
        <v>7</v>
      </c>
      <c r="F66" s="3">
        <v>2149383</v>
      </c>
      <c r="G66" s="3">
        <v>1423099</v>
      </c>
      <c r="H66" s="4">
        <v>66.2</v>
      </c>
      <c r="I66" s="3">
        <v>1336492</v>
      </c>
      <c r="J66" s="4">
        <v>62.2</v>
      </c>
      <c r="K66" s="3">
        <v>86607</v>
      </c>
      <c r="L66" s="4">
        <v>6.1</v>
      </c>
      <c r="M66" s="22">
        <f t="shared" ref="M66:M129" si="1">(F66-I66)/F66</f>
        <v>0.37819737105950868</v>
      </c>
      <c r="N66" s="21"/>
      <c r="O66" s="21"/>
    </row>
    <row r="67" spans="1:16">
      <c r="A67" s="15">
        <v>29738</v>
      </c>
      <c r="B67" s="1" t="s">
        <v>0</v>
      </c>
      <c r="C67" s="2" t="s">
        <v>1</v>
      </c>
      <c r="D67" s="1" t="s">
        <v>19</v>
      </c>
      <c r="E67" s="1" t="s">
        <v>8</v>
      </c>
      <c r="F67" s="3">
        <v>2149702</v>
      </c>
      <c r="G67" s="3">
        <v>1421600</v>
      </c>
      <c r="H67" s="4">
        <v>66.099999999999994</v>
      </c>
      <c r="I67" s="3">
        <v>1334195</v>
      </c>
      <c r="J67" s="4">
        <v>62.1</v>
      </c>
      <c r="K67" s="3">
        <v>87405</v>
      </c>
      <c r="L67" s="4">
        <v>6.1</v>
      </c>
      <c r="M67" s="22">
        <f t="shared" si="1"/>
        <v>0.37935816220108648</v>
      </c>
      <c r="N67" s="21"/>
      <c r="O67" s="21"/>
    </row>
    <row r="68" spans="1:16">
      <c r="A68" s="15">
        <v>29768</v>
      </c>
      <c r="B68" s="1" t="s">
        <v>0</v>
      </c>
      <c r="C68" s="2" t="s">
        <v>1</v>
      </c>
      <c r="D68" s="1" t="s">
        <v>19</v>
      </c>
      <c r="E68" s="1" t="s">
        <v>9</v>
      </c>
      <c r="F68" s="3">
        <v>2150043</v>
      </c>
      <c r="G68" s="3">
        <v>1420505</v>
      </c>
      <c r="H68" s="4">
        <v>66.099999999999994</v>
      </c>
      <c r="I68" s="3">
        <v>1331429</v>
      </c>
      <c r="J68" s="4">
        <v>61.9</v>
      </c>
      <c r="K68" s="3">
        <v>89076</v>
      </c>
      <c r="L68" s="4">
        <v>6.3</v>
      </c>
      <c r="M68" s="22">
        <f t="shared" si="1"/>
        <v>0.38074308281276237</v>
      </c>
      <c r="N68" s="21"/>
      <c r="O68" s="21"/>
      <c r="P68" s="14">
        <v>100</v>
      </c>
    </row>
    <row r="69" spans="1:16">
      <c r="A69" s="15">
        <v>29799</v>
      </c>
      <c r="B69" s="1" t="s">
        <v>0</v>
      </c>
      <c r="C69" s="2" t="s">
        <v>1</v>
      </c>
      <c r="D69" s="1" t="s">
        <v>19</v>
      </c>
      <c r="E69" s="1" t="s">
        <v>10</v>
      </c>
      <c r="F69" s="3">
        <v>2149367</v>
      </c>
      <c r="G69" s="3">
        <v>1419756</v>
      </c>
      <c r="H69" s="4">
        <v>66.099999999999994</v>
      </c>
      <c r="I69" s="3">
        <v>1327938</v>
      </c>
      <c r="J69" s="4">
        <v>61.8</v>
      </c>
      <c r="K69" s="3">
        <v>91818</v>
      </c>
      <c r="L69" s="4">
        <v>6.5</v>
      </c>
      <c r="M69" s="22">
        <f t="shared" si="1"/>
        <v>0.3821725186996916</v>
      </c>
      <c r="N69" s="21"/>
      <c r="O69" s="21"/>
      <c r="P69" s="14">
        <v>100</v>
      </c>
    </row>
    <row r="70" spans="1:16">
      <c r="A70" s="15">
        <v>29830</v>
      </c>
      <c r="B70" s="1" t="s">
        <v>0</v>
      </c>
      <c r="C70" s="2" t="s">
        <v>1</v>
      </c>
      <c r="D70" s="1" t="s">
        <v>19</v>
      </c>
      <c r="E70" s="1" t="s">
        <v>11</v>
      </c>
      <c r="F70" s="3">
        <v>2147698</v>
      </c>
      <c r="G70" s="3">
        <v>1419049</v>
      </c>
      <c r="H70" s="4">
        <v>66.099999999999994</v>
      </c>
      <c r="I70" s="3">
        <v>1323795</v>
      </c>
      <c r="J70" s="4">
        <v>61.6</v>
      </c>
      <c r="K70" s="3">
        <v>95254</v>
      </c>
      <c r="L70" s="4">
        <v>6.7</v>
      </c>
      <c r="M70" s="22">
        <f t="shared" si="1"/>
        <v>0.38362144025836037</v>
      </c>
      <c r="N70" s="21"/>
      <c r="O70" s="21"/>
      <c r="P70" s="14">
        <v>100</v>
      </c>
    </row>
    <row r="71" spans="1:16">
      <c r="A71" s="15">
        <v>29860</v>
      </c>
      <c r="B71" s="1" t="s">
        <v>0</v>
      </c>
      <c r="C71" s="2" t="s">
        <v>1</v>
      </c>
      <c r="D71" s="1" t="s">
        <v>19</v>
      </c>
      <c r="E71" s="1" t="s">
        <v>12</v>
      </c>
      <c r="F71" s="3">
        <v>2147044</v>
      </c>
      <c r="G71" s="3">
        <v>1417894</v>
      </c>
      <c r="H71" s="4">
        <v>66</v>
      </c>
      <c r="I71" s="3">
        <v>1318883</v>
      </c>
      <c r="J71" s="4">
        <v>61.4</v>
      </c>
      <c r="K71" s="3">
        <v>99011</v>
      </c>
      <c r="L71" s="4">
        <v>7</v>
      </c>
      <c r="M71" s="22">
        <f t="shared" si="1"/>
        <v>0.38572148498121139</v>
      </c>
      <c r="N71" s="21"/>
      <c r="O71" s="21"/>
      <c r="P71" s="14">
        <v>100</v>
      </c>
    </row>
    <row r="72" spans="1:16">
      <c r="A72" s="15">
        <v>29891</v>
      </c>
      <c r="B72" s="1" t="s">
        <v>0</v>
      </c>
      <c r="C72" s="2" t="s">
        <v>1</v>
      </c>
      <c r="D72" s="1" t="s">
        <v>19</v>
      </c>
      <c r="E72" s="1" t="s">
        <v>13</v>
      </c>
      <c r="F72" s="3">
        <v>2146370</v>
      </c>
      <c r="G72" s="3">
        <v>1415469</v>
      </c>
      <c r="H72" s="4">
        <v>65.900000000000006</v>
      </c>
      <c r="I72" s="3">
        <v>1312565</v>
      </c>
      <c r="J72" s="4">
        <v>61.2</v>
      </c>
      <c r="K72" s="3">
        <v>102904</v>
      </c>
      <c r="L72" s="4">
        <v>7.3</v>
      </c>
      <c r="M72" s="22">
        <f t="shared" si="1"/>
        <v>0.38847216463144751</v>
      </c>
      <c r="N72" s="21"/>
      <c r="O72" s="21"/>
      <c r="P72" s="14">
        <v>100</v>
      </c>
    </row>
    <row r="73" spans="1:16">
      <c r="A73" s="15">
        <v>29921</v>
      </c>
      <c r="B73" s="1" t="s">
        <v>0</v>
      </c>
      <c r="C73" s="2" t="s">
        <v>1</v>
      </c>
      <c r="D73" s="1" t="s">
        <v>19</v>
      </c>
      <c r="E73" s="1" t="s">
        <v>14</v>
      </c>
      <c r="F73" s="3">
        <v>2144724</v>
      </c>
      <c r="G73" s="3">
        <v>1411887</v>
      </c>
      <c r="H73" s="4">
        <v>65.8</v>
      </c>
      <c r="I73" s="3">
        <v>1305314</v>
      </c>
      <c r="J73" s="4">
        <v>60.9</v>
      </c>
      <c r="K73" s="3">
        <v>106573</v>
      </c>
      <c r="L73" s="4">
        <v>7.5</v>
      </c>
      <c r="M73" s="22">
        <f t="shared" si="1"/>
        <v>0.3913836931931568</v>
      </c>
      <c r="N73" s="21"/>
      <c r="O73" s="21"/>
      <c r="P73" s="14">
        <v>100</v>
      </c>
    </row>
    <row r="74" spans="1:16">
      <c r="A74" s="15">
        <v>29952</v>
      </c>
      <c r="B74" s="1" t="s">
        <v>0</v>
      </c>
      <c r="C74" s="2" t="s">
        <v>1</v>
      </c>
      <c r="D74" s="1" t="s">
        <v>20</v>
      </c>
      <c r="E74" s="1" t="s">
        <v>3</v>
      </c>
      <c r="F74" s="3">
        <v>2144050</v>
      </c>
      <c r="G74" s="3">
        <v>1408104</v>
      </c>
      <c r="H74" s="4">
        <v>65.7</v>
      </c>
      <c r="I74" s="3">
        <v>1298535</v>
      </c>
      <c r="J74" s="4">
        <v>60.6</v>
      </c>
      <c r="K74" s="3">
        <v>109569</v>
      </c>
      <c r="L74" s="4">
        <v>7.8</v>
      </c>
      <c r="M74" s="22">
        <f t="shared" si="1"/>
        <v>0.39435414286047432</v>
      </c>
      <c r="N74" s="21"/>
      <c r="O74" s="21"/>
      <c r="P74" s="14">
        <v>100</v>
      </c>
    </row>
    <row r="75" spans="1:16">
      <c r="A75" s="15">
        <v>29983</v>
      </c>
      <c r="B75" s="1" t="s">
        <v>0</v>
      </c>
      <c r="C75" s="2" t="s">
        <v>1</v>
      </c>
      <c r="D75" s="1" t="s">
        <v>20</v>
      </c>
      <c r="E75" s="1" t="s">
        <v>4</v>
      </c>
      <c r="F75" s="3">
        <v>2143376</v>
      </c>
      <c r="G75" s="3">
        <v>1405033</v>
      </c>
      <c r="H75" s="4">
        <v>65.599999999999994</v>
      </c>
      <c r="I75" s="3">
        <v>1293079</v>
      </c>
      <c r="J75" s="4">
        <v>60.3</v>
      </c>
      <c r="K75" s="3">
        <v>111954</v>
      </c>
      <c r="L75" s="4">
        <v>8</v>
      </c>
      <c r="M75" s="22">
        <f t="shared" si="1"/>
        <v>0.39670921014325067</v>
      </c>
      <c r="N75" s="21"/>
      <c r="O75" s="21"/>
      <c r="P75" s="14">
        <v>100</v>
      </c>
    </row>
    <row r="76" spans="1:16">
      <c r="A76" s="15">
        <v>30011</v>
      </c>
      <c r="B76" s="1" t="s">
        <v>0</v>
      </c>
      <c r="C76" s="2" t="s">
        <v>1</v>
      </c>
      <c r="D76" s="1" t="s">
        <v>20</v>
      </c>
      <c r="E76" s="1" t="s">
        <v>5</v>
      </c>
      <c r="F76" s="3">
        <v>2141776</v>
      </c>
      <c r="G76" s="3">
        <v>1403190</v>
      </c>
      <c r="H76" s="4">
        <v>65.5</v>
      </c>
      <c r="I76" s="3">
        <v>1289349</v>
      </c>
      <c r="J76" s="4">
        <v>60.2</v>
      </c>
      <c r="K76" s="3">
        <v>113841</v>
      </c>
      <c r="L76" s="4">
        <v>8.1</v>
      </c>
      <c r="M76" s="22">
        <f t="shared" si="1"/>
        <v>0.39800007096913964</v>
      </c>
      <c r="N76" s="21"/>
      <c r="O76" s="21"/>
      <c r="P76" s="14">
        <v>100</v>
      </c>
    </row>
    <row r="77" spans="1:16">
      <c r="A77" s="15">
        <v>30042</v>
      </c>
      <c r="B77" s="1" t="s">
        <v>0</v>
      </c>
      <c r="C77" s="2" t="s">
        <v>1</v>
      </c>
      <c r="D77" s="1" t="s">
        <v>20</v>
      </c>
      <c r="E77" s="1" t="s">
        <v>6</v>
      </c>
      <c r="F77" s="3">
        <v>2141103</v>
      </c>
      <c r="G77" s="3">
        <v>1402771</v>
      </c>
      <c r="H77" s="4">
        <v>65.5</v>
      </c>
      <c r="I77" s="3">
        <v>1287591</v>
      </c>
      <c r="J77" s="4">
        <v>60.1</v>
      </c>
      <c r="K77" s="3">
        <v>115180</v>
      </c>
      <c r="L77" s="4">
        <v>8.1999999999999993</v>
      </c>
      <c r="M77" s="22">
        <f t="shared" si="1"/>
        <v>0.39863192008978549</v>
      </c>
      <c r="N77" s="21"/>
      <c r="O77" s="21"/>
      <c r="P77" s="14">
        <v>100</v>
      </c>
    </row>
    <row r="78" spans="1:16">
      <c r="A78" s="15">
        <v>30072</v>
      </c>
      <c r="B78" s="1" t="s">
        <v>0</v>
      </c>
      <c r="C78" s="2" t="s">
        <v>1</v>
      </c>
      <c r="D78" s="1" t="s">
        <v>20</v>
      </c>
      <c r="E78" s="1" t="s">
        <v>7</v>
      </c>
      <c r="F78" s="3">
        <v>2140452</v>
      </c>
      <c r="G78" s="3">
        <v>1403316</v>
      </c>
      <c r="H78" s="4">
        <v>65.599999999999994</v>
      </c>
      <c r="I78" s="3">
        <v>1287327</v>
      </c>
      <c r="J78" s="4">
        <v>60.1</v>
      </c>
      <c r="K78" s="3">
        <v>115989</v>
      </c>
      <c r="L78" s="4">
        <v>8.3000000000000007</v>
      </c>
      <c r="M78" s="22">
        <f t="shared" si="1"/>
        <v>0.39857235761418619</v>
      </c>
      <c r="N78" s="21"/>
      <c r="O78" s="21"/>
      <c r="P78" s="14">
        <v>100</v>
      </c>
    </row>
    <row r="79" spans="1:16">
      <c r="A79" s="15">
        <v>30103</v>
      </c>
      <c r="B79" s="1" t="s">
        <v>0</v>
      </c>
      <c r="C79" s="2" t="s">
        <v>1</v>
      </c>
      <c r="D79" s="1" t="s">
        <v>20</v>
      </c>
      <c r="E79" s="1" t="s">
        <v>8</v>
      </c>
      <c r="F79" s="3">
        <v>2138788</v>
      </c>
      <c r="G79" s="3">
        <v>1404149</v>
      </c>
      <c r="H79" s="4">
        <v>65.7</v>
      </c>
      <c r="I79" s="3">
        <v>1287543</v>
      </c>
      <c r="J79" s="4">
        <v>60.2</v>
      </c>
      <c r="K79" s="3">
        <v>116606</v>
      </c>
      <c r="L79" s="4">
        <v>8.3000000000000007</v>
      </c>
      <c r="M79" s="22">
        <f t="shared" si="1"/>
        <v>0.39800344868215082</v>
      </c>
      <c r="N79" s="21"/>
      <c r="O79" s="21"/>
      <c r="P79" s="14">
        <v>100</v>
      </c>
    </row>
    <row r="80" spans="1:16">
      <c r="A80" s="15">
        <v>30133</v>
      </c>
      <c r="B80" s="1" t="s">
        <v>0</v>
      </c>
      <c r="C80" s="2" t="s">
        <v>1</v>
      </c>
      <c r="D80" s="1" t="s">
        <v>20</v>
      </c>
      <c r="E80" s="1" t="s">
        <v>9</v>
      </c>
      <c r="F80" s="3">
        <v>2138137</v>
      </c>
      <c r="G80" s="3">
        <v>1404913</v>
      </c>
      <c r="H80" s="4">
        <v>65.7</v>
      </c>
      <c r="I80" s="3">
        <v>1287474</v>
      </c>
      <c r="J80" s="4">
        <v>60.2</v>
      </c>
      <c r="K80" s="3">
        <v>117439</v>
      </c>
      <c r="L80" s="4">
        <v>8.4</v>
      </c>
      <c r="M80" s="22">
        <f t="shared" si="1"/>
        <v>0.39785242947481853</v>
      </c>
      <c r="N80" s="21"/>
      <c r="O80" s="21"/>
      <c r="P80" s="14">
        <v>100</v>
      </c>
    </row>
    <row r="81" spans="1:16">
      <c r="A81" s="15">
        <v>30164</v>
      </c>
      <c r="B81" s="1" t="s">
        <v>0</v>
      </c>
      <c r="C81" s="2" t="s">
        <v>1</v>
      </c>
      <c r="D81" s="1" t="s">
        <v>20</v>
      </c>
      <c r="E81" s="1" t="s">
        <v>10</v>
      </c>
      <c r="F81" s="3">
        <v>2137465</v>
      </c>
      <c r="G81" s="3">
        <v>1405197</v>
      </c>
      <c r="H81" s="4">
        <v>65.7</v>
      </c>
      <c r="I81" s="3">
        <v>1286360</v>
      </c>
      <c r="J81" s="4">
        <v>60.2</v>
      </c>
      <c r="K81" s="3">
        <v>118837</v>
      </c>
      <c r="L81" s="4">
        <v>8.5</v>
      </c>
      <c r="M81" s="22">
        <f t="shared" si="1"/>
        <v>0.39818429775458314</v>
      </c>
      <c r="N81" s="21"/>
      <c r="O81" s="21"/>
      <c r="P81" s="14">
        <v>100</v>
      </c>
    </row>
    <row r="82" spans="1:16">
      <c r="A82" s="15">
        <v>30195</v>
      </c>
      <c r="B82" s="1" t="s">
        <v>0</v>
      </c>
      <c r="C82" s="2" t="s">
        <v>1</v>
      </c>
      <c r="D82" s="1" t="s">
        <v>20</v>
      </c>
      <c r="E82" s="1" t="s">
        <v>11</v>
      </c>
      <c r="F82" s="3">
        <v>2136794</v>
      </c>
      <c r="G82" s="3">
        <v>1404590</v>
      </c>
      <c r="H82" s="4">
        <v>65.7</v>
      </c>
      <c r="I82" s="3">
        <v>1283649</v>
      </c>
      <c r="J82" s="4">
        <v>60.1</v>
      </c>
      <c r="K82" s="3">
        <v>120941</v>
      </c>
      <c r="L82" s="4">
        <v>8.6</v>
      </c>
      <c r="M82" s="22">
        <f t="shared" si="1"/>
        <v>0.39926403761897494</v>
      </c>
      <c r="N82" s="21"/>
      <c r="O82" s="21"/>
      <c r="P82" s="14">
        <v>100</v>
      </c>
    </row>
    <row r="83" spans="1:16">
      <c r="A83" s="15">
        <v>30225</v>
      </c>
      <c r="B83" s="1" t="s">
        <v>0</v>
      </c>
      <c r="C83" s="2" t="s">
        <v>1</v>
      </c>
      <c r="D83" s="1" t="s">
        <v>20</v>
      </c>
      <c r="E83" s="1" t="s">
        <v>12</v>
      </c>
      <c r="F83" s="3">
        <v>2136144</v>
      </c>
      <c r="G83" s="3">
        <v>1403174</v>
      </c>
      <c r="H83" s="4">
        <v>65.7</v>
      </c>
      <c r="I83" s="3">
        <v>1279705</v>
      </c>
      <c r="J83" s="4">
        <v>59.9</v>
      </c>
      <c r="K83" s="3">
        <v>123469</v>
      </c>
      <c r="L83" s="4">
        <v>8.8000000000000007</v>
      </c>
      <c r="M83" s="22">
        <f t="shared" si="1"/>
        <v>0.40092755919076617</v>
      </c>
      <c r="N83" s="21"/>
      <c r="O83" s="21"/>
      <c r="P83" s="14">
        <v>100</v>
      </c>
    </row>
    <row r="84" spans="1:16">
      <c r="A84" s="15">
        <v>30256</v>
      </c>
      <c r="B84" s="1" t="s">
        <v>0</v>
      </c>
      <c r="C84" s="2" t="s">
        <v>1</v>
      </c>
      <c r="D84" s="1" t="s">
        <v>20</v>
      </c>
      <c r="E84" s="1" t="s">
        <v>13</v>
      </c>
      <c r="F84" s="3">
        <v>2135473</v>
      </c>
      <c r="G84" s="3">
        <v>1401405</v>
      </c>
      <c r="H84" s="4">
        <v>65.599999999999994</v>
      </c>
      <c r="I84" s="3">
        <v>1275530</v>
      </c>
      <c r="J84" s="4">
        <v>59.7</v>
      </c>
      <c r="K84" s="3">
        <v>125875</v>
      </c>
      <c r="L84" s="4">
        <v>9</v>
      </c>
      <c r="M84" s="22">
        <f t="shared" si="1"/>
        <v>0.402694391359666</v>
      </c>
      <c r="N84" s="21"/>
      <c r="O84" s="21"/>
      <c r="P84" s="14">
        <v>100</v>
      </c>
    </row>
    <row r="85" spans="1:16">
      <c r="A85" s="15">
        <v>30286</v>
      </c>
      <c r="B85" s="1" t="s">
        <v>0</v>
      </c>
      <c r="C85" s="2" t="s">
        <v>1</v>
      </c>
      <c r="D85" s="1" t="s">
        <v>20</v>
      </c>
      <c r="E85" s="1" t="s">
        <v>14</v>
      </c>
      <c r="F85" s="3">
        <v>2134823</v>
      </c>
      <c r="G85" s="3">
        <v>1399025</v>
      </c>
      <c r="H85" s="4">
        <v>65.5</v>
      </c>
      <c r="I85" s="3">
        <v>1271393</v>
      </c>
      <c r="J85" s="4">
        <v>59.6</v>
      </c>
      <c r="K85" s="3">
        <v>127632</v>
      </c>
      <c r="L85" s="4">
        <v>9.1</v>
      </c>
      <c r="M85" s="22">
        <f t="shared" si="1"/>
        <v>0.4044503923744498</v>
      </c>
      <c r="N85" s="21"/>
      <c r="O85" s="21"/>
    </row>
    <row r="86" spans="1:16">
      <c r="A86" s="15">
        <v>30317</v>
      </c>
      <c r="B86" s="1" t="s">
        <v>0</v>
      </c>
      <c r="C86" s="2" t="s">
        <v>1</v>
      </c>
      <c r="D86" s="1" t="s">
        <v>21</v>
      </c>
      <c r="E86" s="1" t="s">
        <v>3</v>
      </c>
      <c r="F86" s="3">
        <v>2134152</v>
      </c>
      <c r="G86" s="3">
        <v>1396091</v>
      </c>
      <c r="H86" s="4">
        <v>65.400000000000006</v>
      </c>
      <c r="I86" s="3">
        <v>1267794</v>
      </c>
      <c r="J86" s="4">
        <v>59.4</v>
      </c>
      <c r="K86" s="3">
        <v>128297</v>
      </c>
      <c r="L86" s="4">
        <v>9.1999999999999993</v>
      </c>
      <c r="M86" s="22">
        <f t="shared" si="1"/>
        <v>0.40594952936810497</v>
      </c>
      <c r="N86" s="21"/>
      <c r="O86" s="21"/>
    </row>
    <row r="87" spans="1:16">
      <c r="A87" s="15">
        <v>30348</v>
      </c>
      <c r="B87" s="1" t="s">
        <v>0</v>
      </c>
      <c r="C87" s="2" t="s">
        <v>1</v>
      </c>
      <c r="D87" s="1" t="s">
        <v>21</v>
      </c>
      <c r="E87" s="1" t="s">
        <v>4</v>
      </c>
      <c r="F87" s="3">
        <v>2134470</v>
      </c>
      <c r="G87" s="3">
        <v>1393299</v>
      </c>
      <c r="H87" s="4">
        <v>65.3</v>
      </c>
      <c r="I87" s="3">
        <v>1265985</v>
      </c>
      <c r="J87" s="4">
        <v>59.3</v>
      </c>
      <c r="K87" s="3">
        <v>127314</v>
      </c>
      <c r="L87" s="4">
        <v>9.1</v>
      </c>
      <c r="M87" s="22">
        <f t="shared" si="1"/>
        <v>0.40688555004286781</v>
      </c>
      <c r="N87" s="21"/>
      <c r="O87" s="21"/>
    </row>
    <row r="88" spans="1:16">
      <c r="A88" s="15">
        <v>30376</v>
      </c>
      <c r="B88" s="1" t="s">
        <v>0</v>
      </c>
      <c r="C88" s="2" t="s">
        <v>1</v>
      </c>
      <c r="D88" s="1" t="s">
        <v>21</v>
      </c>
      <c r="E88" s="1" t="s">
        <v>5</v>
      </c>
      <c r="F88" s="3">
        <v>2133864</v>
      </c>
      <c r="G88" s="3">
        <v>1391325</v>
      </c>
      <c r="H88" s="4">
        <v>65.2</v>
      </c>
      <c r="I88" s="3">
        <v>1266335</v>
      </c>
      <c r="J88" s="4">
        <v>59.3</v>
      </c>
      <c r="K88" s="3">
        <v>124990</v>
      </c>
      <c r="L88" s="4">
        <v>9</v>
      </c>
      <c r="M88" s="22">
        <f t="shared" si="1"/>
        <v>0.40655308866919354</v>
      </c>
      <c r="N88" s="21"/>
      <c r="O88" s="21"/>
    </row>
    <row r="89" spans="1:16">
      <c r="A89" s="15">
        <v>30407</v>
      </c>
      <c r="B89" s="1" t="s">
        <v>0</v>
      </c>
      <c r="C89" s="2" t="s">
        <v>1</v>
      </c>
      <c r="D89" s="1" t="s">
        <v>21</v>
      </c>
      <c r="E89" s="1" t="s">
        <v>6</v>
      </c>
      <c r="F89" s="3">
        <v>2133194</v>
      </c>
      <c r="G89" s="3">
        <v>1390946</v>
      </c>
      <c r="H89" s="4">
        <v>65.2</v>
      </c>
      <c r="I89" s="3">
        <v>1268921</v>
      </c>
      <c r="J89" s="4">
        <v>59.5</v>
      </c>
      <c r="K89" s="3">
        <v>122025</v>
      </c>
      <c r="L89" s="4">
        <v>8.8000000000000007</v>
      </c>
      <c r="M89" s="22">
        <f t="shared" si="1"/>
        <v>0.40515443039873544</v>
      </c>
      <c r="N89" s="21"/>
      <c r="O89" s="21"/>
    </row>
    <row r="90" spans="1:16">
      <c r="A90" s="15">
        <v>30437</v>
      </c>
      <c r="B90" s="1" t="s">
        <v>0</v>
      </c>
      <c r="C90" s="2" t="s">
        <v>1</v>
      </c>
      <c r="D90" s="1" t="s">
        <v>21</v>
      </c>
      <c r="E90" s="1" t="s">
        <v>7</v>
      </c>
      <c r="F90" s="3">
        <v>2132545</v>
      </c>
      <c r="G90" s="3">
        <v>1392700</v>
      </c>
      <c r="H90" s="4">
        <v>65.3</v>
      </c>
      <c r="I90" s="3">
        <v>1273884</v>
      </c>
      <c r="J90" s="4">
        <v>59.7</v>
      </c>
      <c r="K90" s="3">
        <v>118816</v>
      </c>
      <c r="L90" s="4">
        <v>8.5</v>
      </c>
      <c r="M90" s="22">
        <f t="shared" si="1"/>
        <v>0.40264613407923394</v>
      </c>
      <c r="N90" s="21"/>
      <c r="O90" s="21"/>
    </row>
    <row r="91" spans="1:16">
      <c r="A91" s="15">
        <v>30468</v>
      </c>
      <c r="B91" s="1" t="s">
        <v>0</v>
      </c>
      <c r="C91" s="2" t="s">
        <v>1</v>
      </c>
      <c r="D91" s="1" t="s">
        <v>21</v>
      </c>
      <c r="E91" s="1" t="s">
        <v>8</v>
      </c>
      <c r="F91" s="3">
        <v>2131875</v>
      </c>
      <c r="G91" s="3">
        <v>1396223</v>
      </c>
      <c r="H91" s="4">
        <v>65.5</v>
      </c>
      <c r="I91" s="3">
        <v>1280617</v>
      </c>
      <c r="J91" s="4">
        <v>60.1</v>
      </c>
      <c r="K91" s="3">
        <v>115606</v>
      </c>
      <c r="L91" s="4">
        <v>8.3000000000000007</v>
      </c>
      <c r="M91" s="22">
        <f t="shared" si="1"/>
        <v>0.3993001465845793</v>
      </c>
      <c r="N91" s="21"/>
      <c r="O91" s="21"/>
    </row>
    <row r="92" spans="1:16">
      <c r="A92" s="15">
        <v>30498</v>
      </c>
      <c r="B92" s="1" t="s">
        <v>0</v>
      </c>
      <c r="C92" s="2" t="s">
        <v>1</v>
      </c>
      <c r="D92" s="1" t="s">
        <v>21</v>
      </c>
      <c r="E92" s="1" t="s">
        <v>9</v>
      </c>
      <c r="F92" s="3">
        <v>2131226</v>
      </c>
      <c r="G92" s="3">
        <v>1400449</v>
      </c>
      <c r="H92" s="4">
        <v>65.7</v>
      </c>
      <c r="I92" s="3">
        <v>1287941</v>
      </c>
      <c r="J92" s="4">
        <v>60.4</v>
      </c>
      <c r="K92" s="3">
        <v>112508</v>
      </c>
      <c r="L92" s="4">
        <v>8</v>
      </c>
      <c r="M92" s="22">
        <f t="shared" si="1"/>
        <v>0.39568070209353678</v>
      </c>
      <c r="N92" s="21"/>
      <c r="O92" s="21"/>
    </row>
    <row r="93" spans="1:16">
      <c r="A93" s="15">
        <v>30529</v>
      </c>
      <c r="B93" s="1" t="s">
        <v>0</v>
      </c>
      <c r="C93" s="2" t="s">
        <v>1</v>
      </c>
      <c r="D93" s="1" t="s">
        <v>21</v>
      </c>
      <c r="E93" s="1" t="s">
        <v>10</v>
      </c>
      <c r="F93" s="3">
        <v>2130557</v>
      </c>
      <c r="G93" s="3">
        <v>1404242</v>
      </c>
      <c r="H93" s="4">
        <v>65.900000000000006</v>
      </c>
      <c r="I93" s="3">
        <v>1294706</v>
      </c>
      <c r="J93" s="4">
        <v>60.8</v>
      </c>
      <c r="K93" s="3">
        <v>109536</v>
      </c>
      <c r="L93" s="4">
        <v>7.8</v>
      </c>
      <c r="M93" s="22">
        <f t="shared" si="1"/>
        <v>0.39231571837787022</v>
      </c>
      <c r="N93" s="21"/>
      <c r="O93" s="21"/>
    </row>
    <row r="94" spans="1:16">
      <c r="A94" s="15">
        <v>30560</v>
      </c>
      <c r="B94" s="1" t="s">
        <v>0</v>
      </c>
      <c r="C94" s="2" t="s">
        <v>1</v>
      </c>
      <c r="D94" s="1" t="s">
        <v>21</v>
      </c>
      <c r="E94" s="1" t="s">
        <v>11</v>
      </c>
      <c r="F94" s="3">
        <v>2130874</v>
      </c>
      <c r="G94" s="3">
        <v>1406796</v>
      </c>
      <c r="H94" s="4">
        <v>66</v>
      </c>
      <c r="I94" s="3">
        <v>1300104</v>
      </c>
      <c r="J94" s="4">
        <v>61</v>
      </c>
      <c r="K94" s="3">
        <v>106692</v>
      </c>
      <c r="L94" s="4">
        <v>7.6</v>
      </c>
      <c r="M94" s="22">
        <f t="shared" si="1"/>
        <v>0.38987288783851132</v>
      </c>
      <c r="N94" s="21"/>
      <c r="O94" s="21"/>
    </row>
    <row r="95" spans="1:16">
      <c r="A95" s="15">
        <v>30590</v>
      </c>
      <c r="B95" s="1" t="s">
        <v>0</v>
      </c>
      <c r="C95" s="2" t="s">
        <v>1</v>
      </c>
      <c r="D95" s="1" t="s">
        <v>21</v>
      </c>
      <c r="E95" s="1" t="s">
        <v>12</v>
      </c>
      <c r="F95" s="3">
        <v>2130225</v>
      </c>
      <c r="G95" s="3">
        <v>1407621</v>
      </c>
      <c r="H95" s="4">
        <v>66.099999999999994</v>
      </c>
      <c r="I95" s="3">
        <v>1303650</v>
      </c>
      <c r="J95" s="4">
        <v>61.2</v>
      </c>
      <c r="K95" s="3">
        <v>103971</v>
      </c>
      <c r="L95" s="4">
        <v>7.4</v>
      </c>
      <c r="M95" s="22">
        <f t="shared" si="1"/>
        <v>0.38802239200084498</v>
      </c>
      <c r="N95" s="21"/>
      <c r="O95" s="21"/>
    </row>
    <row r="96" spans="1:16">
      <c r="A96" s="15">
        <v>30621</v>
      </c>
      <c r="B96" s="1" t="s">
        <v>0</v>
      </c>
      <c r="C96" s="2" t="s">
        <v>1</v>
      </c>
      <c r="D96" s="1" t="s">
        <v>21</v>
      </c>
      <c r="E96" s="1" t="s">
        <v>13</v>
      </c>
      <c r="F96" s="3">
        <v>2129556</v>
      </c>
      <c r="G96" s="3">
        <v>1406683</v>
      </c>
      <c r="H96" s="4">
        <v>66.099999999999994</v>
      </c>
      <c r="I96" s="3">
        <v>1305227</v>
      </c>
      <c r="J96" s="4">
        <v>61.3</v>
      </c>
      <c r="K96" s="3">
        <v>101456</v>
      </c>
      <c r="L96" s="4">
        <v>7.2</v>
      </c>
      <c r="M96" s="22">
        <f t="shared" si="1"/>
        <v>0.38708960928944813</v>
      </c>
      <c r="N96" s="21"/>
      <c r="O96" s="21"/>
    </row>
    <row r="97" spans="1:15">
      <c r="A97" s="15">
        <v>30651</v>
      </c>
      <c r="B97" s="1" t="s">
        <v>0</v>
      </c>
      <c r="C97" s="2" t="s">
        <v>1</v>
      </c>
      <c r="D97" s="1" t="s">
        <v>21</v>
      </c>
      <c r="E97" s="1" t="s">
        <v>14</v>
      </c>
      <c r="F97" s="3">
        <v>2128908</v>
      </c>
      <c r="G97" s="3">
        <v>1404863</v>
      </c>
      <c r="H97" s="4">
        <v>66</v>
      </c>
      <c r="I97" s="3">
        <v>1305414</v>
      </c>
      <c r="J97" s="4">
        <v>61.3</v>
      </c>
      <c r="K97" s="3">
        <v>99449</v>
      </c>
      <c r="L97" s="4">
        <v>7.1</v>
      </c>
      <c r="M97" s="22">
        <f t="shared" si="1"/>
        <v>0.38681521230602733</v>
      </c>
      <c r="N97" s="21"/>
      <c r="O97" s="21"/>
    </row>
    <row r="98" spans="1:15">
      <c r="A98" s="15">
        <v>30682</v>
      </c>
      <c r="B98" s="1" t="s">
        <v>0</v>
      </c>
      <c r="C98" s="2" t="s">
        <v>1</v>
      </c>
      <c r="D98" s="1" t="s">
        <v>22</v>
      </c>
      <c r="E98" s="1" t="s">
        <v>3</v>
      </c>
      <c r="F98" s="3">
        <v>2129225</v>
      </c>
      <c r="G98" s="3">
        <v>1403075</v>
      </c>
      <c r="H98" s="4">
        <v>65.900000000000006</v>
      </c>
      <c r="I98" s="3">
        <v>1305021</v>
      </c>
      <c r="J98" s="4">
        <v>61.3</v>
      </c>
      <c r="K98" s="3">
        <v>98054</v>
      </c>
      <c r="L98" s="4">
        <v>7</v>
      </c>
      <c r="M98" s="22">
        <f t="shared" si="1"/>
        <v>0.38709107773955315</v>
      </c>
      <c r="N98" s="21"/>
      <c r="O98" s="21"/>
    </row>
    <row r="99" spans="1:15">
      <c r="A99" s="15">
        <v>30713</v>
      </c>
      <c r="B99" s="1" t="s">
        <v>0</v>
      </c>
      <c r="C99" s="2" t="s">
        <v>1</v>
      </c>
      <c r="D99" s="1" t="s">
        <v>22</v>
      </c>
      <c r="E99" s="1" t="s">
        <v>4</v>
      </c>
      <c r="F99" s="3">
        <v>2128556</v>
      </c>
      <c r="G99" s="3">
        <v>1401795</v>
      </c>
      <c r="H99" s="4">
        <v>65.900000000000006</v>
      </c>
      <c r="I99" s="3">
        <v>1304625</v>
      </c>
      <c r="J99" s="4">
        <v>61.3</v>
      </c>
      <c r="K99" s="3">
        <v>97170</v>
      </c>
      <c r="L99" s="4">
        <v>6.9</v>
      </c>
      <c r="M99" s="22">
        <f t="shared" si="1"/>
        <v>0.38708448356538422</v>
      </c>
      <c r="N99" s="21"/>
      <c r="O99" s="21"/>
    </row>
    <row r="100" spans="1:15">
      <c r="A100" s="15">
        <v>30742</v>
      </c>
      <c r="B100" s="1" t="s">
        <v>0</v>
      </c>
      <c r="C100" s="2" t="s">
        <v>1</v>
      </c>
      <c r="D100" s="1" t="s">
        <v>22</v>
      </c>
      <c r="E100" s="1" t="s">
        <v>5</v>
      </c>
      <c r="F100" s="3">
        <v>2127930</v>
      </c>
      <c r="G100" s="3">
        <v>1401306</v>
      </c>
      <c r="H100" s="4">
        <v>65.900000000000006</v>
      </c>
      <c r="I100" s="3">
        <v>1304768</v>
      </c>
      <c r="J100" s="4">
        <v>61.3</v>
      </c>
      <c r="K100" s="3">
        <v>96538</v>
      </c>
      <c r="L100" s="4">
        <v>6.9</v>
      </c>
      <c r="M100" s="22">
        <f t="shared" si="1"/>
        <v>0.38683697302072906</v>
      </c>
      <c r="N100" s="21"/>
      <c r="O100" s="21"/>
    </row>
    <row r="101" spans="1:15">
      <c r="A101" s="15">
        <v>30773</v>
      </c>
      <c r="B101" s="1" t="s">
        <v>0</v>
      </c>
      <c r="C101" s="2" t="s">
        <v>1</v>
      </c>
      <c r="D101" s="1" t="s">
        <v>22</v>
      </c>
      <c r="E101" s="1" t="s">
        <v>6</v>
      </c>
      <c r="F101" s="3">
        <v>2127261</v>
      </c>
      <c r="G101" s="3">
        <v>1401191</v>
      </c>
      <c r="H101" s="4">
        <v>65.900000000000006</v>
      </c>
      <c r="I101" s="3">
        <v>1305272</v>
      </c>
      <c r="J101" s="4">
        <v>61.4</v>
      </c>
      <c r="K101" s="3">
        <v>95919</v>
      </c>
      <c r="L101" s="4">
        <v>6.8</v>
      </c>
      <c r="M101" s="22">
        <f t="shared" si="1"/>
        <v>0.38640721566371028</v>
      </c>
      <c r="N101" s="21"/>
      <c r="O101" s="21"/>
    </row>
    <row r="102" spans="1:15">
      <c r="A102" s="15">
        <v>30803</v>
      </c>
      <c r="B102" s="1" t="s">
        <v>0</v>
      </c>
      <c r="C102" s="2" t="s">
        <v>1</v>
      </c>
      <c r="D102" s="1" t="s">
        <v>22</v>
      </c>
      <c r="E102" s="1" t="s">
        <v>7</v>
      </c>
      <c r="F102" s="3">
        <v>2127598</v>
      </c>
      <c r="G102" s="3">
        <v>1400774</v>
      </c>
      <c r="H102" s="4">
        <v>65.8</v>
      </c>
      <c r="I102" s="3">
        <v>1305287</v>
      </c>
      <c r="J102" s="4">
        <v>61.4</v>
      </c>
      <c r="K102" s="3">
        <v>95487</v>
      </c>
      <c r="L102" s="4">
        <v>6.8</v>
      </c>
      <c r="M102" s="22">
        <f t="shared" si="1"/>
        <v>0.38649735523346046</v>
      </c>
      <c r="N102" s="21"/>
      <c r="O102" s="21"/>
    </row>
    <row r="103" spans="1:15">
      <c r="A103" s="15">
        <v>30834</v>
      </c>
      <c r="B103" s="1" t="s">
        <v>0</v>
      </c>
      <c r="C103" s="2" t="s">
        <v>1</v>
      </c>
      <c r="D103" s="1" t="s">
        <v>22</v>
      </c>
      <c r="E103" s="1" t="s">
        <v>8</v>
      </c>
      <c r="F103" s="3">
        <v>2126930</v>
      </c>
      <c r="G103" s="3">
        <v>1399732</v>
      </c>
      <c r="H103" s="4">
        <v>65.8</v>
      </c>
      <c r="I103" s="3">
        <v>1304530</v>
      </c>
      <c r="J103" s="4">
        <v>61.3</v>
      </c>
      <c r="K103" s="3">
        <v>95202</v>
      </c>
      <c r="L103" s="4">
        <v>6.8</v>
      </c>
      <c r="M103" s="22">
        <f t="shared" si="1"/>
        <v>0.3866605859149102</v>
      </c>
      <c r="N103" s="21"/>
      <c r="O103" s="21"/>
    </row>
    <row r="104" spans="1:15">
      <c r="A104" s="15">
        <v>30864</v>
      </c>
      <c r="B104" s="1" t="s">
        <v>0</v>
      </c>
      <c r="C104" s="2" t="s">
        <v>1</v>
      </c>
      <c r="D104" s="1" t="s">
        <v>22</v>
      </c>
      <c r="E104" s="1" t="s">
        <v>9</v>
      </c>
      <c r="F104" s="3">
        <v>2126283</v>
      </c>
      <c r="G104" s="3">
        <v>1397927</v>
      </c>
      <c r="H104" s="4">
        <v>65.7</v>
      </c>
      <c r="I104" s="3">
        <v>1302878</v>
      </c>
      <c r="J104" s="4">
        <v>61.3</v>
      </c>
      <c r="K104" s="3">
        <v>95049</v>
      </c>
      <c r="L104" s="4">
        <v>6.8</v>
      </c>
      <c r="M104" s="22">
        <f t="shared" si="1"/>
        <v>0.38725089745814645</v>
      </c>
      <c r="N104" s="21"/>
      <c r="O104" s="21"/>
    </row>
    <row r="105" spans="1:15">
      <c r="A105" s="15">
        <v>30895</v>
      </c>
      <c r="B105" s="1" t="s">
        <v>0</v>
      </c>
      <c r="C105" s="2" t="s">
        <v>1</v>
      </c>
      <c r="D105" s="1" t="s">
        <v>22</v>
      </c>
      <c r="E105" s="1" t="s">
        <v>10</v>
      </c>
      <c r="F105" s="3">
        <v>2124631</v>
      </c>
      <c r="G105" s="3">
        <v>1395752</v>
      </c>
      <c r="H105" s="4">
        <v>65.7</v>
      </c>
      <c r="I105" s="3">
        <v>1300496</v>
      </c>
      <c r="J105" s="4">
        <v>61.2</v>
      </c>
      <c r="K105" s="3">
        <v>95256</v>
      </c>
      <c r="L105" s="4">
        <v>6.8</v>
      </c>
      <c r="M105" s="22">
        <f t="shared" si="1"/>
        <v>0.38789559222283776</v>
      </c>
      <c r="N105" s="21"/>
      <c r="O105" s="21"/>
    </row>
    <row r="106" spans="1:15">
      <c r="A106" s="15">
        <v>30926</v>
      </c>
      <c r="B106" s="1" t="s">
        <v>0</v>
      </c>
      <c r="C106" s="2" t="s">
        <v>1</v>
      </c>
      <c r="D106" s="1" t="s">
        <v>22</v>
      </c>
      <c r="E106" s="1" t="s">
        <v>11</v>
      </c>
      <c r="F106" s="3">
        <v>2122981</v>
      </c>
      <c r="G106" s="3">
        <v>1393631</v>
      </c>
      <c r="H106" s="4">
        <v>65.599999999999994</v>
      </c>
      <c r="I106" s="3">
        <v>1297542</v>
      </c>
      <c r="J106" s="4">
        <v>61.1</v>
      </c>
      <c r="K106" s="3">
        <v>96089</v>
      </c>
      <c r="L106" s="4">
        <v>6.9</v>
      </c>
      <c r="M106" s="22">
        <f t="shared" si="1"/>
        <v>0.38881129882933479</v>
      </c>
      <c r="N106" s="21"/>
      <c r="O106" s="21"/>
    </row>
    <row r="107" spans="1:15">
      <c r="A107" s="15">
        <v>30956</v>
      </c>
      <c r="B107" s="1" t="s">
        <v>0</v>
      </c>
      <c r="C107" s="2" t="s">
        <v>1</v>
      </c>
      <c r="D107" s="1" t="s">
        <v>22</v>
      </c>
      <c r="E107" s="1" t="s">
        <v>12</v>
      </c>
      <c r="F107" s="3">
        <v>2121353</v>
      </c>
      <c r="G107" s="3">
        <v>1391914</v>
      </c>
      <c r="H107" s="4">
        <v>65.599999999999994</v>
      </c>
      <c r="I107" s="3">
        <v>1294427</v>
      </c>
      <c r="J107" s="4">
        <v>61</v>
      </c>
      <c r="K107" s="3">
        <v>97487</v>
      </c>
      <c r="L107" s="4">
        <v>7</v>
      </c>
      <c r="M107" s="22">
        <f t="shared" si="1"/>
        <v>0.38981065386100289</v>
      </c>
      <c r="N107" s="21"/>
      <c r="O107" s="21"/>
    </row>
    <row r="108" spans="1:15">
      <c r="A108" s="15">
        <v>30987</v>
      </c>
      <c r="B108" s="1" t="s">
        <v>0</v>
      </c>
      <c r="C108" s="2" t="s">
        <v>1</v>
      </c>
      <c r="D108" s="1" t="s">
        <v>22</v>
      </c>
      <c r="E108" s="1" t="s">
        <v>13</v>
      </c>
      <c r="F108" s="3">
        <v>2118721</v>
      </c>
      <c r="G108" s="3">
        <v>1391228</v>
      </c>
      <c r="H108" s="4">
        <v>65.7</v>
      </c>
      <c r="I108" s="3">
        <v>1292027</v>
      </c>
      <c r="J108" s="4">
        <v>61</v>
      </c>
      <c r="K108" s="3">
        <v>99201</v>
      </c>
      <c r="L108" s="4">
        <v>7.1</v>
      </c>
      <c r="M108" s="22">
        <f t="shared" si="1"/>
        <v>0.39018539958777015</v>
      </c>
      <c r="N108" s="21"/>
      <c r="O108" s="21"/>
    </row>
    <row r="109" spans="1:15">
      <c r="A109" s="15">
        <v>31017</v>
      </c>
      <c r="B109" s="1" t="s">
        <v>0</v>
      </c>
      <c r="C109" s="2" t="s">
        <v>1</v>
      </c>
      <c r="D109" s="1" t="s">
        <v>22</v>
      </c>
      <c r="E109" s="1" t="s">
        <v>14</v>
      </c>
      <c r="F109" s="3">
        <v>2117095</v>
      </c>
      <c r="G109" s="3">
        <v>1391850</v>
      </c>
      <c r="H109" s="4">
        <v>65.7</v>
      </c>
      <c r="I109" s="3">
        <v>1290988</v>
      </c>
      <c r="J109" s="4">
        <v>61</v>
      </c>
      <c r="K109" s="3">
        <v>100862</v>
      </c>
      <c r="L109" s="4">
        <v>7.2</v>
      </c>
      <c r="M109" s="22">
        <f t="shared" si="1"/>
        <v>0.39020780834114671</v>
      </c>
      <c r="N109" s="21"/>
      <c r="O109" s="21"/>
    </row>
    <row r="110" spans="1:15">
      <c r="A110" s="15">
        <v>31048</v>
      </c>
      <c r="B110" s="1" t="s">
        <v>0</v>
      </c>
      <c r="C110" s="2" t="s">
        <v>1</v>
      </c>
      <c r="D110" s="1" t="s">
        <v>23</v>
      </c>
      <c r="E110" s="1" t="s">
        <v>3</v>
      </c>
      <c r="F110" s="3">
        <v>2115448</v>
      </c>
      <c r="G110" s="3">
        <v>1393323</v>
      </c>
      <c r="H110" s="4">
        <v>65.900000000000006</v>
      </c>
      <c r="I110" s="3">
        <v>1291078</v>
      </c>
      <c r="J110" s="4">
        <v>61</v>
      </c>
      <c r="K110" s="3">
        <v>102245</v>
      </c>
      <c r="L110" s="4">
        <v>7.3</v>
      </c>
      <c r="M110" s="22">
        <f t="shared" si="1"/>
        <v>0.38969050527358745</v>
      </c>
      <c r="N110" s="21"/>
      <c r="O110" s="21"/>
    </row>
    <row r="111" spans="1:15">
      <c r="A111" s="15">
        <v>31079</v>
      </c>
      <c r="B111" s="1" t="s">
        <v>0</v>
      </c>
      <c r="C111" s="2" t="s">
        <v>1</v>
      </c>
      <c r="D111" s="1" t="s">
        <v>23</v>
      </c>
      <c r="E111" s="1" t="s">
        <v>4</v>
      </c>
      <c r="F111" s="3">
        <v>2113802</v>
      </c>
      <c r="G111" s="3">
        <v>1394838</v>
      </c>
      <c r="H111" s="4">
        <v>66</v>
      </c>
      <c r="I111" s="3">
        <v>1291514</v>
      </c>
      <c r="J111" s="4">
        <v>61.1</v>
      </c>
      <c r="K111" s="3">
        <v>103324</v>
      </c>
      <c r="L111" s="4">
        <v>7.4</v>
      </c>
      <c r="M111" s="22">
        <f t="shared" si="1"/>
        <v>0.3890089989507059</v>
      </c>
      <c r="N111" s="21"/>
      <c r="O111" s="21"/>
    </row>
    <row r="112" spans="1:15">
      <c r="A112" s="15">
        <v>31107</v>
      </c>
      <c r="B112" s="1" t="s">
        <v>0</v>
      </c>
      <c r="C112" s="2" t="s">
        <v>1</v>
      </c>
      <c r="D112" s="1" t="s">
        <v>23</v>
      </c>
      <c r="E112" s="1" t="s">
        <v>5</v>
      </c>
      <c r="F112" s="3">
        <v>2112221</v>
      </c>
      <c r="G112" s="3">
        <v>1395434</v>
      </c>
      <c r="H112" s="4">
        <v>66.099999999999994</v>
      </c>
      <c r="I112" s="3">
        <v>1291577</v>
      </c>
      <c r="J112" s="4">
        <v>61.1</v>
      </c>
      <c r="K112" s="3">
        <v>103857</v>
      </c>
      <c r="L112" s="4">
        <v>7.4</v>
      </c>
      <c r="M112" s="22">
        <f t="shared" si="1"/>
        <v>0.38852184501527065</v>
      </c>
      <c r="N112" s="21"/>
      <c r="O112" s="21"/>
    </row>
    <row r="113" spans="1:15">
      <c r="A113" s="15">
        <v>31138</v>
      </c>
      <c r="B113" s="1" t="s">
        <v>0</v>
      </c>
      <c r="C113" s="2" t="s">
        <v>1</v>
      </c>
      <c r="D113" s="1" t="s">
        <v>23</v>
      </c>
      <c r="E113" s="1" t="s">
        <v>6</v>
      </c>
      <c r="F113" s="3">
        <v>2110576</v>
      </c>
      <c r="G113" s="3">
        <v>1394959</v>
      </c>
      <c r="H113" s="4">
        <v>66.099999999999994</v>
      </c>
      <c r="I113" s="3">
        <v>1291181</v>
      </c>
      <c r="J113" s="4">
        <v>61.2</v>
      </c>
      <c r="K113" s="3">
        <v>103778</v>
      </c>
      <c r="L113" s="4">
        <v>7.4</v>
      </c>
      <c r="M113" s="22">
        <f t="shared" si="1"/>
        <v>0.38823288050276322</v>
      </c>
      <c r="N113" s="21"/>
      <c r="O113" s="21"/>
    </row>
    <row r="114" spans="1:15">
      <c r="A114" s="15">
        <v>31168</v>
      </c>
      <c r="B114" s="1" t="s">
        <v>0</v>
      </c>
      <c r="C114" s="2" t="s">
        <v>1</v>
      </c>
      <c r="D114" s="1" t="s">
        <v>23</v>
      </c>
      <c r="E114" s="1" t="s">
        <v>7</v>
      </c>
      <c r="F114" s="3">
        <v>2107974</v>
      </c>
      <c r="G114" s="3">
        <v>1394027</v>
      </c>
      <c r="H114" s="4">
        <v>66.099999999999994</v>
      </c>
      <c r="I114" s="3">
        <v>1290623</v>
      </c>
      <c r="J114" s="4">
        <v>61.2</v>
      </c>
      <c r="K114" s="3">
        <v>103404</v>
      </c>
      <c r="L114" s="4">
        <v>7.4</v>
      </c>
      <c r="M114" s="22">
        <f t="shared" si="1"/>
        <v>0.38774244843627104</v>
      </c>
      <c r="N114" s="21"/>
      <c r="O114" s="21"/>
    </row>
    <row r="115" spans="1:15">
      <c r="A115" s="15">
        <v>31199</v>
      </c>
      <c r="B115" s="1" t="s">
        <v>0</v>
      </c>
      <c r="C115" s="2" t="s">
        <v>1</v>
      </c>
      <c r="D115" s="1" t="s">
        <v>23</v>
      </c>
      <c r="E115" s="1" t="s">
        <v>8</v>
      </c>
      <c r="F115" s="3">
        <v>2106331</v>
      </c>
      <c r="G115" s="3">
        <v>1393293</v>
      </c>
      <c r="H115" s="4">
        <v>66.099999999999994</v>
      </c>
      <c r="I115" s="3">
        <v>1290124</v>
      </c>
      <c r="J115" s="4">
        <v>61.2</v>
      </c>
      <c r="K115" s="3">
        <v>103169</v>
      </c>
      <c r="L115" s="4">
        <v>7.4</v>
      </c>
      <c r="M115" s="22">
        <f t="shared" si="1"/>
        <v>0.38750177441247363</v>
      </c>
      <c r="N115" s="21"/>
      <c r="O115" s="21"/>
    </row>
    <row r="116" spans="1:15">
      <c r="A116" s="15">
        <v>31229</v>
      </c>
      <c r="B116" s="1" t="s">
        <v>0</v>
      </c>
      <c r="C116" s="2" t="s">
        <v>1</v>
      </c>
      <c r="D116" s="1" t="s">
        <v>23</v>
      </c>
      <c r="E116" s="1" t="s">
        <v>9</v>
      </c>
      <c r="F116" s="3">
        <v>2104711</v>
      </c>
      <c r="G116" s="3">
        <v>1393141</v>
      </c>
      <c r="H116" s="4">
        <v>66.2</v>
      </c>
      <c r="I116" s="3">
        <v>1289833</v>
      </c>
      <c r="J116" s="4">
        <v>61.3</v>
      </c>
      <c r="K116" s="3">
        <v>103308</v>
      </c>
      <c r="L116" s="4">
        <v>7.4</v>
      </c>
      <c r="M116" s="22">
        <f t="shared" si="1"/>
        <v>0.38716859464316006</v>
      </c>
      <c r="N116" s="21"/>
      <c r="O116" s="21"/>
    </row>
    <row r="117" spans="1:15">
      <c r="A117" s="15">
        <v>31260</v>
      </c>
      <c r="B117" s="1" t="s">
        <v>0</v>
      </c>
      <c r="C117" s="2" t="s">
        <v>1</v>
      </c>
      <c r="D117" s="1" t="s">
        <v>23</v>
      </c>
      <c r="E117" s="1" t="s">
        <v>10</v>
      </c>
      <c r="F117" s="3">
        <v>2103070</v>
      </c>
      <c r="G117" s="3">
        <v>1393833</v>
      </c>
      <c r="H117" s="4">
        <v>66.3</v>
      </c>
      <c r="I117" s="3">
        <v>1290348</v>
      </c>
      <c r="J117" s="4">
        <v>61.4</v>
      </c>
      <c r="K117" s="3">
        <v>103485</v>
      </c>
      <c r="L117" s="4">
        <v>7.4</v>
      </c>
      <c r="M117" s="22">
        <f t="shared" si="1"/>
        <v>0.38644552963049256</v>
      </c>
      <c r="N117" s="21"/>
      <c r="O117" s="21"/>
    </row>
    <row r="118" spans="1:15">
      <c r="A118" s="15">
        <v>31291</v>
      </c>
      <c r="B118" s="1" t="s">
        <v>0</v>
      </c>
      <c r="C118" s="2" t="s">
        <v>1</v>
      </c>
      <c r="D118" s="1" t="s">
        <v>23</v>
      </c>
      <c r="E118" s="1" t="s">
        <v>11</v>
      </c>
      <c r="F118" s="3">
        <v>2101429</v>
      </c>
      <c r="G118" s="3">
        <v>1395488</v>
      </c>
      <c r="H118" s="4">
        <v>66.400000000000006</v>
      </c>
      <c r="I118" s="3">
        <v>1292102</v>
      </c>
      <c r="J118" s="4">
        <v>61.5</v>
      </c>
      <c r="K118" s="3">
        <v>103386</v>
      </c>
      <c r="L118" s="4">
        <v>7.4</v>
      </c>
      <c r="M118" s="22">
        <f t="shared" si="1"/>
        <v>0.38513173654689259</v>
      </c>
      <c r="N118" s="21"/>
      <c r="O118" s="21"/>
    </row>
    <row r="119" spans="1:15">
      <c r="A119" s="15">
        <v>31321</v>
      </c>
      <c r="B119" s="1" t="s">
        <v>0</v>
      </c>
      <c r="C119" s="2" t="s">
        <v>1</v>
      </c>
      <c r="D119" s="1" t="s">
        <v>23</v>
      </c>
      <c r="E119" s="1" t="s">
        <v>12</v>
      </c>
      <c r="F119" s="3">
        <v>2100790</v>
      </c>
      <c r="G119" s="3">
        <v>1397954</v>
      </c>
      <c r="H119" s="4">
        <v>66.5</v>
      </c>
      <c r="I119" s="3">
        <v>1294836</v>
      </c>
      <c r="J119" s="4">
        <v>61.6</v>
      </c>
      <c r="K119" s="3">
        <v>103118</v>
      </c>
      <c r="L119" s="4">
        <v>7.4</v>
      </c>
      <c r="M119" s="22">
        <f t="shared" si="1"/>
        <v>0.38364329609337439</v>
      </c>
      <c r="N119" s="21"/>
      <c r="O119" s="21"/>
    </row>
    <row r="120" spans="1:15">
      <c r="A120" s="15">
        <v>31352</v>
      </c>
      <c r="B120" s="1" t="s">
        <v>0</v>
      </c>
      <c r="C120" s="2" t="s">
        <v>1</v>
      </c>
      <c r="D120" s="1" t="s">
        <v>23</v>
      </c>
      <c r="E120" s="1" t="s">
        <v>13</v>
      </c>
      <c r="F120" s="3">
        <v>2099151</v>
      </c>
      <c r="G120" s="3">
        <v>1400523</v>
      </c>
      <c r="H120" s="4">
        <v>66.7</v>
      </c>
      <c r="I120" s="3">
        <v>1297784</v>
      </c>
      <c r="J120" s="4">
        <v>61.8</v>
      </c>
      <c r="K120" s="3">
        <v>102739</v>
      </c>
      <c r="L120" s="4">
        <v>7.3</v>
      </c>
      <c r="M120" s="22">
        <f t="shared" si="1"/>
        <v>0.38175767250664672</v>
      </c>
      <c r="N120" s="21"/>
      <c r="O120" s="21"/>
    </row>
    <row r="121" spans="1:15">
      <c r="A121" s="15">
        <v>31382</v>
      </c>
      <c r="B121" s="1" t="s">
        <v>0</v>
      </c>
      <c r="C121" s="2" t="s">
        <v>1</v>
      </c>
      <c r="D121" s="1" t="s">
        <v>23</v>
      </c>
      <c r="E121" s="1" t="s">
        <v>14</v>
      </c>
      <c r="F121" s="3">
        <v>2097535</v>
      </c>
      <c r="G121" s="3">
        <v>1402495</v>
      </c>
      <c r="H121" s="4">
        <v>66.900000000000006</v>
      </c>
      <c r="I121" s="3">
        <v>1300222</v>
      </c>
      <c r="J121" s="4">
        <v>62</v>
      </c>
      <c r="K121" s="3">
        <v>102273</v>
      </c>
      <c r="L121" s="4">
        <v>7.3</v>
      </c>
      <c r="M121" s="22">
        <f t="shared" si="1"/>
        <v>0.38011904449746964</v>
      </c>
      <c r="N121" s="21"/>
      <c r="O121" s="21"/>
    </row>
    <row r="122" spans="1:15">
      <c r="A122" s="15">
        <v>31413</v>
      </c>
      <c r="B122" s="1" t="s">
        <v>0</v>
      </c>
      <c r="C122" s="2" t="s">
        <v>1</v>
      </c>
      <c r="D122" s="1" t="s">
        <v>24</v>
      </c>
      <c r="E122" s="1" t="s">
        <v>3</v>
      </c>
      <c r="F122" s="3">
        <v>2095898</v>
      </c>
      <c r="G122" s="3">
        <v>1403937</v>
      </c>
      <c r="H122" s="4">
        <v>67</v>
      </c>
      <c r="I122" s="3">
        <v>1302087</v>
      </c>
      <c r="J122" s="4">
        <v>62.1</v>
      </c>
      <c r="K122" s="3">
        <v>101850</v>
      </c>
      <c r="L122" s="4">
        <v>7.3</v>
      </c>
      <c r="M122" s="22">
        <f t="shared" si="1"/>
        <v>0.37874505343294379</v>
      </c>
      <c r="N122" s="21"/>
      <c r="O122" s="21"/>
    </row>
    <row r="123" spans="1:15">
      <c r="A123" s="15">
        <v>31444</v>
      </c>
      <c r="B123" s="1" t="s">
        <v>0</v>
      </c>
      <c r="C123" s="2" t="s">
        <v>1</v>
      </c>
      <c r="D123" s="1" t="s">
        <v>24</v>
      </c>
      <c r="E123" s="1" t="s">
        <v>4</v>
      </c>
      <c r="F123" s="3">
        <v>2094261</v>
      </c>
      <c r="G123" s="3">
        <v>1405160</v>
      </c>
      <c r="H123" s="4">
        <v>67.099999999999994</v>
      </c>
      <c r="I123" s="3">
        <v>1303715</v>
      </c>
      <c r="J123" s="4">
        <v>62.3</v>
      </c>
      <c r="K123" s="3">
        <v>101445</v>
      </c>
      <c r="L123" s="4">
        <v>7.2</v>
      </c>
      <c r="M123" s="22">
        <f t="shared" si="1"/>
        <v>0.37748208079126716</v>
      </c>
      <c r="N123" s="21"/>
      <c r="O123" s="21"/>
    </row>
    <row r="124" spans="1:15">
      <c r="A124" s="15">
        <v>31472</v>
      </c>
      <c r="B124" s="1" t="s">
        <v>0</v>
      </c>
      <c r="C124" s="2" t="s">
        <v>1</v>
      </c>
      <c r="D124" s="1" t="s">
        <v>24</v>
      </c>
      <c r="E124" s="1" t="s">
        <v>5</v>
      </c>
      <c r="F124" s="3">
        <v>2092689</v>
      </c>
      <c r="G124" s="3">
        <v>1406424</v>
      </c>
      <c r="H124" s="4">
        <v>67.2</v>
      </c>
      <c r="I124" s="3">
        <v>1305420</v>
      </c>
      <c r="J124" s="4">
        <v>62.4</v>
      </c>
      <c r="K124" s="3">
        <v>101004</v>
      </c>
      <c r="L124" s="4">
        <v>7.2</v>
      </c>
      <c r="M124" s="22">
        <f t="shared" si="1"/>
        <v>0.37619971242740802</v>
      </c>
      <c r="N124" s="21"/>
      <c r="O124" s="21"/>
    </row>
    <row r="125" spans="1:15">
      <c r="A125" s="15">
        <v>31503</v>
      </c>
      <c r="B125" s="1" t="s">
        <v>0</v>
      </c>
      <c r="C125" s="2" t="s">
        <v>1</v>
      </c>
      <c r="D125" s="1" t="s">
        <v>24</v>
      </c>
      <c r="E125" s="1" t="s">
        <v>6</v>
      </c>
      <c r="F125" s="3">
        <v>2092032</v>
      </c>
      <c r="G125" s="3">
        <v>1407627</v>
      </c>
      <c r="H125" s="4">
        <v>67.3</v>
      </c>
      <c r="I125" s="3">
        <v>1307148</v>
      </c>
      <c r="J125" s="4">
        <v>62.5</v>
      </c>
      <c r="K125" s="3">
        <v>100479</v>
      </c>
      <c r="L125" s="4">
        <v>7.1</v>
      </c>
      <c r="M125" s="22">
        <f t="shared" si="1"/>
        <v>0.37517781754772395</v>
      </c>
      <c r="N125" s="21"/>
      <c r="O125" s="21"/>
    </row>
    <row r="126" spans="1:15">
      <c r="A126" s="15">
        <v>31533</v>
      </c>
      <c r="B126" s="1" t="s">
        <v>0</v>
      </c>
      <c r="C126" s="2" t="s">
        <v>1</v>
      </c>
      <c r="D126" s="1" t="s">
        <v>24</v>
      </c>
      <c r="E126" s="1" t="s">
        <v>7</v>
      </c>
      <c r="F126" s="3">
        <v>2090419</v>
      </c>
      <c r="G126" s="3">
        <v>1408419</v>
      </c>
      <c r="H126" s="4">
        <v>67.400000000000006</v>
      </c>
      <c r="I126" s="3">
        <v>1308905</v>
      </c>
      <c r="J126" s="4">
        <v>62.6</v>
      </c>
      <c r="K126" s="3">
        <v>99514</v>
      </c>
      <c r="L126" s="4">
        <v>7.1</v>
      </c>
      <c r="M126" s="22">
        <f t="shared" si="1"/>
        <v>0.37385519362386199</v>
      </c>
      <c r="N126" s="21"/>
      <c r="O126" s="21"/>
    </row>
    <row r="127" spans="1:15">
      <c r="A127" s="15">
        <v>31564</v>
      </c>
      <c r="B127" s="1" t="s">
        <v>0</v>
      </c>
      <c r="C127" s="2" t="s">
        <v>1</v>
      </c>
      <c r="D127" s="1" t="s">
        <v>24</v>
      </c>
      <c r="E127" s="1" t="s">
        <v>8</v>
      </c>
      <c r="F127" s="3">
        <v>2088785</v>
      </c>
      <c r="G127" s="3">
        <v>1408866</v>
      </c>
      <c r="H127" s="4">
        <v>67.400000000000006</v>
      </c>
      <c r="I127" s="3">
        <v>1310947</v>
      </c>
      <c r="J127" s="4">
        <v>62.8</v>
      </c>
      <c r="K127" s="3">
        <v>97919</v>
      </c>
      <c r="L127" s="4">
        <v>7</v>
      </c>
      <c r="M127" s="22">
        <f t="shared" si="1"/>
        <v>0.37238777566863035</v>
      </c>
      <c r="N127" s="21"/>
      <c r="O127" s="21"/>
    </row>
    <row r="128" spans="1:15">
      <c r="A128" s="15">
        <v>31594</v>
      </c>
      <c r="B128" s="1" t="s">
        <v>0</v>
      </c>
      <c r="C128" s="2" t="s">
        <v>1</v>
      </c>
      <c r="D128" s="1" t="s">
        <v>24</v>
      </c>
      <c r="E128" s="1" t="s">
        <v>9</v>
      </c>
      <c r="F128" s="3">
        <v>2087174</v>
      </c>
      <c r="G128" s="3">
        <v>1409218</v>
      </c>
      <c r="H128" s="4">
        <v>67.5</v>
      </c>
      <c r="I128" s="3">
        <v>1313405</v>
      </c>
      <c r="J128" s="4">
        <v>62.9</v>
      </c>
      <c r="K128" s="3">
        <v>95813</v>
      </c>
      <c r="L128" s="4">
        <v>6.8</v>
      </c>
      <c r="M128" s="22">
        <f t="shared" si="1"/>
        <v>0.37072567979478471</v>
      </c>
      <c r="N128" s="21"/>
      <c r="O128" s="21"/>
    </row>
    <row r="129" spans="1:15">
      <c r="A129" s="15">
        <v>31625</v>
      </c>
      <c r="B129" s="1" t="s">
        <v>0</v>
      </c>
      <c r="C129" s="2" t="s">
        <v>1</v>
      </c>
      <c r="D129" s="1" t="s">
        <v>24</v>
      </c>
      <c r="E129" s="1" t="s">
        <v>10</v>
      </c>
      <c r="F129" s="3">
        <v>2086518</v>
      </c>
      <c r="G129" s="3">
        <v>1409437</v>
      </c>
      <c r="H129" s="4">
        <v>67.5</v>
      </c>
      <c r="I129" s="3">
        <v>1315845</v>
      </c>
      <c r="J129" s="4">
        <v>63.1</v>
      </c>
      <c r="K129" s="3">
        <v>93592</v>
      </c>
      <c r="L129" s="4">
        <v>6.6</v>
      </c>
      <c r="M129" s="22">
        <f t="shared" si="1"/>
        <v>0.36935842393883017</v>
      </c>
      <c r="N129" s="21"/>
      <c r="O129" s="21"/>
    </row>
    <row r="130" spans="1:15">
      <c r="A130" s="15">
        <v>31656</v>
      </c>
      <c r="B130" s="1" t="s">
        <v>0</v>
      </c>
      <c r="C130" s="2" t="s">
        <v>1</v>
      </c>
      <c r="D130" s="1" t="s">
        <v>24</v>
      </c>
      <c r="E130" s="1" t="s">
        <v>11</v>
      </c>
      <c r="F130" s="3">
        <v>2085862</v>
      </c>
      <c r="G130" s="3">
        <v>1409680</v>
      </c>
      <c r="H130" s="4">
        <v>67.599999999999994</v>
      </c>
      <c r="I130" s="3">
        <v>1318171</v>
      </c>
      <c r="J130" s="4">
        <v>63.2</v>
      </c>
      <c r="K130" s="3">
        <v>91509</v>
      </c>
      <c r="L130" s="4">
        <v>6.5</v>
      </c>
      <c r="M130" s="22">
        <f t="shared" ref="M130:M193" si="2">(F130-I130)/F130</f>
        <v>0.36804496174722967</v>
      </c>
      <c r="N130" s="21"/>
      <c r="O130" s="21"/>
    </row>
    <row r="131" spans="1:15">
      <c r="A131" s="15">
        <v>31686</v>
      </c>
      <c r="B131" s="1" t="s">
        <v>0</v>
      </c>
      <c r="C131" s="2" t="s">
        <v>1</v>
      </c>
      <c r="D131" s="1" t="s">
        <v>24</v>
      </c>
      <c r="E131" s="1" t="s">
        <v>12</v>
      </c>
      <c r="F131" s="3">
        <v>2085228</v>
      </c>
      <c r="G131" s="3">
        <v>1410580</v>
      </c>
      <c r="H131" s="4">
        <v>67.599999999999994</v>
      </c>
      <c r="I131" s="3">
        <v>1320976</v>
      </c>
      <c r="J131" s="4">
        <v>63.3</v>
      </c>
      <c r="K131" s="3">
        <v>89604</v>
      </c>
      <c r="L131" s="4">
        <v>6.4</v>
      </c>
      <c r="M131" s="22">
        <f t="shared" si="2"/>
        <v>0.36650764328888735</v>
      </c>
      <c r="N131" s="21"/>
      <c r="O131" s="21"/>
    </row>
    <row r="132" spans="1:15">
      <c r="A132" s="15">
        <v>31717</v>
      </c>
      <c r="B132" s="1" t="s">
        <v>0</v>
      </c>
      <c r="C132" s="2" t="s">
        <v>1</v>
      </c>
      <c r="D132" s="1" t="s">
        <v>24</v>
      </c>
      <c r="E132" s="1" t="s">
        <v>13</v>
      </c>
      <c r="F132" s="3">
        <v>2084572</v>
      </c>
      <c r="G132" s="3">
        <v>1412275</v>
      </c>
      <c r="H132" s="4">
        <v>67.7</v>
      </c>
      <c r="I132" s="3">
        <v>1324319</v>
      </c>
      <c r="J132" s="4">
        <v>63.5</v>
      </c>
      <c r="K132" s="3">
        <v>87956</v>
      </c>
      <c r="L132" s="4">
        <v>6.2</v>
      </c>
      <c r="M132" s="22">
        <f t="shared" si="2"/>
        <v>0.36470460123229131</v>
      </c>
      <c r="N132" s="21"/>
      <c r="O132" s="21"/>
    </row>
    <row r="133" spans="1:15">
      <c r="A133" s="15">
        <v>31747</v>
      </c>
      <c r="B133" s="1" t="s">
        <v>0</v>
      </c>
      <c r="C133" s="2" t="s">
        <v>1</v>
      </c>
      <c r="D133" s="1" t="s">
        <v>24</v>
      </c>
      <c r="E133" s="1" t="s">
        <v>14</v>
      </c>
      <c r="F133" s="3">
        <v>2083938</v>
      </c>
      <c r="G133" s="3">
        <v>1414707</v>
      </c>
      <c r="H133" s="4">
        <v>67.900000000000006</v>
      </c>
      <c r="I133" s="3">
        <v>1328193</v>
      </c>
      <c r="J133" s="4">
        <v>63.7</v>
      </c>
      <c r="K133" s="3">
        <v>86514</v>
      </c>
      <c r="L133" s="4">
        <v>6.1</v>
      </c>
      <c r="M133" s="22">
        <f t="shared" si="2"/>
        <v>0.36265234378374023</v>
      </c>
      <c r="N133" s="21"/>
      <c r="O133" s="21"/>
    </row>
    <row r="134" spans="1:15">
      <c r="A134" s="15">
        <v>31778</v>
      </c>
      <c r="B134" s="1" t="s">
        <v>0</v>
      </c>
      <c r="C134" s="2" t="s">
        <v>1</v>
      </c>
      <c r="D134" s="1" t="s">
        <v>25</v>
      </c>
      <c r="E134" s="1" t="s">
        <v>3</v>
      </c>
      <c r="F134" s="3">
        <v>2083283</v>
      </c>
      <c r="G134" s="3">
        <v>1417186</v>
      </c>
      <c r="H134" s="4">
        <v>68</v>
      </c>
      <c r="I134" s="3">
        <v>1332001</v>
      </c>
      <c r="J134" s="4">
        <v>63.9</v>
      </c>
      <c r="K134" s="3">
        <v>85185</v>
      </c>
      <c r="L134" s="4">
        <v>6</v>
      </c>
      <c r="M134" s="22">
        <f t="shared" si="2"/>
        <v>0.36062407267759589</v>
      </c>
      <c r="N134" s="21"/>
      <c r="O134" s="21"/>
    </row>
    <row r="135" spans="1:15">
      <c r="A135" s="15">
        <v>31809</v>
      </c>
      <c r="B135" s="1" t="s">
        <v>0</v>
      </c>
      <c r="C135" s="2" t="s">
        <v>1</v>
      </c>
      <c r="D135" s="1" t="s">
        <v>25</v>
      </c>
      <c r="E135" s="1" t="s">
        <v>4</v>
      </c>
      <c r="F135" s="3">
        <v>2081655</v>
      </c>
      <c r="G135" s="3">
        <v>1419064</v>
      </c>
      <c r="H135" s="4">
        <v>68.2</v>
      </c>
      <c r="I135" s="3">
        <v>1335059</v>
      </c>
      <c r="J135" s="4">
        <v>64.099999999999994</v>
      </c>
      <c r="K135" s="3">
        <v>84005</v>
      </c>
      <c r="L135" s="4">
        <v>5.9</v>
      </c>
      <c r="M135" s="22">
        <f t="shared" si="2"/>
        <v>0.35865501247805232</v>
      </c>
      <c r="N135" s="21"/>
      <c r="O135" s="21"/>
    </row>
    <row r="136" spans="1:15">
      <c r="A136" s="15">
        <v>31837</v>
      </c>
      <c r="B136" s="1" t="s">
        <v>0</v>
      </c>
      <c r="C136" s="2" t="s">
        <v>1</v>
      </c>
      <c r="D136" s="1" t="s">
        <v>25</v>
      </c>
      <c r="E136" s="1" t="s">
        <v>5</v>
      </c>
      <c r="F136" s="3">
        <v>2081064</v>
      </c>
      <c r="G136" s="3">
        <v>1420151</v>
      </c>
      <c r="H136" s="4">
        <v>68.2</v>
      </c>
      <c r="I136" s="3">
        <v>1337158</v>
      </c>
      <c r="J136" s="4">
        <v>64.3</v>
      </c>
      <c r="K136" s="3">
        <v>82993</v>
      </c>
      <c r="L136" s="4">
        <v>5.8</v>
      </c>
      <c r="M136" s="22">
        <f t="shared" si="2"/>
        <v>0.35746425866768156</v>
      </c>
      <c r="N136" s="21"/>
      <c r="O136" s="21"/>
    </row>
    <row r="137" spans="1:15">
      <c r="A137" s="15">
        <v>31868</v>
      </c>
      <c r="B137" s="1" t="s">
        <v>0</v>
      </c>
      <c r="C137" s="2" t="s">
        <v>1</v>
      </c>
      <c r="D137" s="1" t="s">
        <v>25</v>
      </c>
      <c r="E137" s="1" t="s">
        <v>6</v>
      </c>
      <c r="F137" s="3">
        <v>2080410</v>
      </c>
      <c r="G137" s="3">
        <v>1420371</v>
      </c>
      <c r="H137" s="4">
        <v>68.3</v>
      </c>
      <c r="I137" s="3">
        <v>1338288</v>
      </c>
      <c r="J137" s="4">
        <v>64.3</v>
      </c>
      <c r="K137" s="3">
        <v>82083</v>
      </c>
      <c r="L137" s="4">
        <v>5.8</v>
      </c>
      <c r="M137" s="22">
        <f t="shared" si="2"/>
        <v>0.3567191082527002</v>
      </c>
      <c r="N137" s="21"/>
      <c r="O137" s="21"/>
    </row>
    <row r="138" spans="1:15">
      <c r="A138" s="15">
        <v>31898</v>
      </c>
      <c r="B138" s="1" t="s">
        <v>0</v>
      </c>
      <c r="C138" s="2" t="s">
        <v>1</v>
      </c>
      <c r="D138" s="1" t="s">
        <v>25</v>
      </c>
      <c r="E138" s="1" t="s">
        <v>7</v>
      </c>
      <c r="F138" s="3">
        <v>2079777</v>
      </c>
      <c r="G138" s="3">
        <v>1420128</v>
      </c>
      <c r="H138" s="4">
        <v>68.3</v>
      </c>
      <c r="I138" s="3">
        <v>1338816</v>
      </c>
      <c r="J138" s="4">
        <v>64.400000000000006</v>
      </c>
      <c r="K138" s="3">
        <v>81312</v>
      </c>
      <c r="L138" s="4">
        <v>5.7</v>
      </c>
      <c r="M138" s="22">
        <f t="shared" si="2"/>
        <v>0.35626944619543344</v>
      </c>
      <c r="N138" s="21"/>
      <c r="O138" s="21"/>
    </row>
    <row r="139" spans="1:15">
      <c r="A139" s="15">
        <v>31929</v>
      </c>
      <c r="B139" s="1" t="s">
        <v>0</v>
      </c>
      <c r="C139" s="2" t="s">
        <v>1</v>
      </c>
      <c r="D139" s="1" t="s">
        <v>25</v>
      </c>
      <c r="E139" s="1" t="s">
        <v>8</v>
      </c>
      <c r="F139" s="3">
        <v>2079123</v>
      </c>
      <c r="G139" s="3">
        <v>1419868</v>
      </c>
      <c r="H139" s="4">
        <v>68.3</v>
      </c>
      <c r="I139" s="3">
        <v>1339075</v>
      </c>
      <c r="J139" s="4">
        <v>64.400000000000006</v>
      </c>
      <c r="K139" s="3">
        <v>80793</v>
      </c>
      <c r="L139" s="4">
        <v>5.7</v>
      </c>
      <c r="M139" s="22">
        <f t="shared" si="2"/>
        <v>0.35594238532304245</v>
      </c>
      <c r="N139" s="21"/>
      <c r="O139" s="21"/>
    </row>
    <row r="140" spans="1:15">
      <c r="A140" s="15">
        <v>31959</v>
      </c>
      <c r="B140" s="1" t="s">
        <v>0</v>
      </c>
      <c r="C140" s="2" t="s">
        <v>1</v>
      </c>
      <c r="D140" s="1" t="s">
        <v>25</v>
      </c>
      <c r="E140" s="1" t="s">
        <v>9</v>
      </c>
      <c r="F140" s="3">
        <v>2078491</v>
      </c>
      <c r="G140" s="3">
        <v>1420072</v>
      </c>
      <c r="H140" s="4">
        <v>68.3</v>
      </c>
      <c r="I140" s="3">
        <v>1339724</v>
      </c>
      <c r="J140" s="4">
        <v>64.5</v>
      </c>
      <c r="K140" s="3">
        <v>80348</v>
      </c>
      <c r="L140" s="4">
        <v>5.7</v>
      </c>
      <c r="M140" s="22">
        <f t="shared" si="2"/>
        <v>0.35543430305928675</v>
      </c>
      <c r="N140" s="21"/>
      <c r="O140" s="21"/>
    </row>
    <row r="141" spans="1:15">
      <c r="A141" s="15">
        <v>31990</v>
      </c>
      <c r="B141" s="1" t="s">
        <v>0</v>
      </c>
      <c r="C141" s="2" t="s">
        <v>1</v>
      </c>
      <c r="D141" s="1" t="s">
        <v>25</v>
      </c>
      <c r="E141" s="1" t="s">
        <v>10</v>
      </c>
      <c r="F141" s="3">
        <v>2078810</v>
      </c>
      <c r="G141" s="3">
        <v>1421013</v>
      </c>
      <c r="H141" s="4">
        <v>68.400000000000006</v>
      </c>
      <c r="I141" s="3">
        <v>1341410</v>
      </c>
      <c r="J141" s="4">
        <v>64.5</v>
      </c>
      <c r="K141" s="3">
        <v>79603</v>
      </c>
      <c r="L141" s="4">
        <v>5.6</v>
      </c>
      <c r="M141" s="22">
        <f t="shared" si="2"/>
        <v>0.35472217278154328</v>
      </c>
      <c r="N141" s="21"/>
      <c r="O141" s="21"/>
    </row>
    <row r="142" spans="1:15">
      <c r="A142" s="15">
        <v>32021</v>
      </c>
      <c r="B142" s="1" t="s">
        <v>0</v>
      </c>
      <c r="C142" s="2" t="s">
        <v>1</v>
      </c>
      <c r="D142" s="1" t="s">
        <v>25</v>
      </c>
      <c r="E142" s="1" t="s">
        <v>11</v>
      </c>
      <c r="F142" s="3">
        <v>2079129</v>
      </c>
      <c r="G142" s="3">
        <v>1422475</v>
      </c>
      <c r="H142" s="4">
        <v>68.400000000000006</v>
      </c>
      <c r="I142" s="3">
        <v>1344177</v>
      </c>
      <c r="J142" s="4">
        <v>64.7</v>
      </c>
      <c r="K142" s="3">
        <v>78298</v>
      </c>
      <c r="L142" s="4">
        <v>5.5</v>
      </c>
      <c r="M142" s="22">
        <f t="shared" si="2"/>
        <v>0.35349033176873584</v>
      </c>
      <c r="N142" s="21"/>
      <c r="O142" s="21"/>
    </row>
    <row r="143" spans="1:15">
      <c r="A143" s="15">
        <v>32051</v>
      </c>
      <c r="B143" s="1" t="s">
        <v>0</v>
      </c>
      <c r="C143" s="2" t="s">
        <v>1</v>
      </c>
      <c r="D143" s="1" t="s">
        <v>25</v>
      </c>
      <c r="E143" s="1" t="s">
        <v>12</v>
      </c>
      <c r="F143" s="3">
        <v>2079468</v>
      </c>
      <c r="G143" s="3">
        <v>1423767</v>
      </c>
      <c r="H143" s="4">
        <v>68.5</v>
      </c>
      <c r="I143" s="3">
        <v>1347339</v>
      </c>
      <c r="J143" s="4">
        <v>64.8</v>
      </c>
      <c r="K143" s="3">
        <v>76428</v>
      </c>
      <c r="L143" s="4">
        <v>5.4</v>
      </c>
      <c r="M143" s="22">
        <f t="shared" si="2"/>
        <v>0.35207514614314817</v>
      </c>
      <c r="N143" s="21"/>
      <c r="O143" s="21"/>
    </row>
    <row r="144" spans="1:15">
      <c r="A144" s="15">
        <v>32082</v>
      </c>
      <c r="B144" s="1" t="s">
        <v>0</v>
      </c>
      <c r="C144" s="2" t="s">
        <v>1</v>
      </c>
      <c r="D144" s="1" t="s">
        <v>25</v>
      </c>
      <c r="E144" s="1" t="s">
        <v>13</v>
      </c>
      <c r="F144" s="3">
        <v>2079786</v>
      </c>
      <c r="G144" s="3">
        <v>1424996</v>
      </c>
      <c r="H144" s="4">
        <v>68.5</v>
      </c>
      <c r="I144" s="3">
        <v>1350838</v>
      </c>
      <c r="J144" s="4">
        <v>65</v>
      </c>
      <c r="K144" s="3">
        <v>74158</v>
      </c>
      <c r="L144" s="4">
        <v>5.2</v>
      </c>
      <c r="M144" s="22">
        <f t="shared" si="2"/>
        <v>0.35049182944783741</v>
      </c>
      <c r="N144" s="21"/>
      <c r="O144" s="21"/>
    </row>
    <row r="145" spans="1:15">
      <c r="A145" s="15">
        <v>32112</v>
      </c>
      <c r="B145" s="1" t="s">
        <v>0</v>
      </c>
      <c r="C145" s="2" t="s">
        <v>1</v>
      </c>
      <c r="D145" s="1" t="s">
        <v>25</v>
      </c>
      <c r="E145" s="1" t="s">
        <v>14</v>
      </c>
      <c r="F145" s="3">
        <v>2080125</v>
      </c>
      <c r="G145" s="3">
        <v>1426446</v>
      </c>
      <c r="H145" s="4">
        <v>68.599999999999994</v>
      </c>
      <c r="I145" s="3">
        <v>1354521</v>
      </c>
      <c r="J145" s="4">
        <v>65.099999999999994</v>
      </c>
      <c r="K145" s="3">
        <v>71925</v>
      </c>
      <c r="L145" s="4">
        <v>5</v>
      </c>
      <c r="M145" s="22">
        <f t="shared" si="2"/>
        <v>0.34882711375518299</v>
      </c>
      <c r="N145" s="21"/>
      <c r="O145" s="21"/>
    </row>
    <row r="146" spans="1:15">
      <c r="A146" s="15">
        <v>32143</v>
      </c>
      <c r="B146" s="1" t="s">
        <v>0</v>
      </c>
      <c r="C146" s="2" t="s">
        <v>1</v>
      </c>
      <c r="D146" s="1" t="s">
        <v>26</v>
      </c>
      <c r="E146" s="1" t="s">
        <v>3</v>
      </c>
      <c r="F146" s="3">
        <v>2080442</v>
      </c>
      <c r="G146" s="3">
        <v>1428458</v>
      </c>
      <c r="H146" s="4">
        <v>68.7</v>
      </c>
      <c r="I146" s="3">
        <v>1358385</v>
      </c>
      <c r="J146" s="4">
        <v>65.3</v>
      </c>
      <c r="K146" s="3">
        <v>70073</v>
      </c>
      <c r="L146" s="4">
        <v>4.9000000000000004</v>
      </c>
      <c r="M146" s="22">
        <f t="shared" si="2"/>
        <v>0.34706903629132657</v>
      </c>
      <c r="N146" s="21"/>
      <c r="O146" s="21"/>
    </row>
    <row r="147" spans="1:15">
      <c r="A147" s="15">
        <v>32174</v>
      </c>
      <c r="B147" s="1" t="s">
        <v>0</v>
      </c>
      <c r="C147" s="2" t="s">
        <v>1</v>
      </c>
      <c r="D147" s="1" t="s">
        <v>26</v>
      </c>
      <c r="E147" s="1" t="s">
        <v>4</v>
      </c>
      <c r="F147" s="3">
        <v>2081729</v>
      </c>
      <c r="G147" s="3">
        <v>1431310</v>
      </c>
      <c r="H147" s="4">
        <v>68.8</v>
      </c>
      <c r="I147" s="3">
        <v>1362512</v>
      </c>
      <c r="J147" s="4">
        <v>65.5</v>
      </c>
      <c r="K147" s="3">
        <v>68798</v>
      </c>
      <c r="L147" s="4">
        <v>4.8</v>
      </c>
      <c r="M147" s="22">
        <f t="shared" si="2"/>
        <v>0.34549021510484795</v>
      </c>
      <c r="N147" s="21"/>
      <c r="O147" s="21"/>
    </row>
    <row r="148" spans="1:15">
      <c r="A148" s="15">
        <v>32203</v>
      </c>
      <c r="B148" s="1" t="s">
        <v>0</v>
      </c>
      <c r="C148" s="2" t="s">
        <v>1</v>
      </c>
      <c r="D148" s="1" t="s">
        <v>26</v>
      </c>
      <c r="E148" s="1" t="s">
        <v>5</v>
      </c>
      <c r="F148" s="3">
        <v>2082087</v>
      </c>
      <c r="G148" s="3">
        <v>1434526</v>
      </c>
      <c r="H148" s="4">
        <v>68.900000000000006</v>
      </c>
      <c r="I148" s="3">
        <v>1366318</v>
      </c>
      <c r="J148" s="4">
        <v>65.599999999999994</v>
      </c>
      <c r="K148" s="3">
        <v>68208</v>
      </c>
      <c r="L148" s="4">
        <v>4.8</v>
      </c>
      <c r="M148" s="22">
        <f t="shared" si="2"/>
        <v>0.34377477982428206</v>
      </c>
      <c r="N148" s="21"/>
      <c r="O148" s="21"/>
    </row>
    <row r="149" spans="1:15">
      <c r="A149" s="15">
        <v>32234</v>
      </c>
      <c r="B149" s="1" t="s">
        <v>0</v>
      </c>
      <c r="C149" s="2" t="s">
        <v>1</v>
      </c>
      <c r="D149" s="1" t="s">
        <v>26</v>
      </c>
      <c r="E149" s="1" t="s">
        <v>6</v>
      </c>
      <c r="F149" s="3">
        <v>2082403</v>
      </c>
      <c r="G149" s="3">
        <v>1437769</v>
      </c>
      <c r="H149" s="4">
        <v>69</v>
      </c>
      <c r="I149" s="3">
        <v>1369625</v>
      </c>
      <c r="J149" s="4">
        <v>65.8</v>
      </c>
      <c r="K149" s="3">
        <v>68144</v>
      </c>
      <c r="L149" s="4">
        <v>4.7</v>
      </c>
      <c r="M149" s="22">
        <f t="shared" si="2"/>
        <v>0.34228629136627253</v>
      </c>
      <c r="N149" s="21"/>
      <c r="O149" s="21"/>
    </row>
    <row r="150" spans="1:15">
      <c r="A150" s="15">
        <v>32264</v>
      </c>
      <c r="B150" s="1" t="s">
        <v>0</v>
      </c>
      <c r="C150" s="2" t="s">
        <v>1</v>
      </c>
      <c r="D150" s="1" t="s">
        <v>26</v>
      </c>
      <c r="E150" s="1" t="s">
        <v>7</v>
      </c>
      <c r="F150" s="3">
        <v>2082739</v>
      </c>
      <c r="G150" s="3">
        <v>1440696</v>
      </c>
      <c r="H150" s="4">
        <v>69.2</v>
      </c>
      <c r="I150" s="3">
        <v>1372473</v>
      </c>
      <c r="J150" s="4">
        <v>65.900000000000006</v>
      </c>
      <c r="K150" s="3">
        <v>68223</v>
      </c>
      <c r="L150" s="4">
        <v>4.7</v>
      </c>
      <c r="M150" s="22">
        <f t="shared" si="2"/>
        <v>0.34102496760275769</v>
      </c>
      <c r="N150" s="21"/>
      <c r="O150" s="21"/>
    </row>
    <row r="151" spans="1:15">
      <c r="A151" s="15">
        <v>32295</v>
      </c>
      <c r="B151" s="1" t="s">
        <v>0</v>
      </c>
      <c r="C151" s="2" t="s">
        <v>1</v>
      </c>
      <c r="D151" s="1" t="s">
        <v>26</v>
      </c>
      <c r="E151" s="1" t="s">
        <v>8</v>
      </c>
      <c r="F151" s="3">
        <v>2083054</v>
      </c>
      <c r="G151" s="3">
        <v>1443148</v>
      </c>
      <c r="H151" s="4">
        <v>69.3</v>
      </c>
      <c r="I151" s="3">
        <v>1375037</v>
      </c>
      <c r="J151" s="4">
        <v>66</v>
      </c>
      <c r="K151" s="3">
        <v>68111</v>
      </c>
      <c r="L151" s="4">
        <v>4.7</v>
      </c>
      <c r="M151" s="22">
        <f t="shared" si="2"/>
        <v>0.33989373295171416</v>
      </c>
      <c r="N151" s="21"/>
      <c r="O151" s="21"/>
    </row>
    <row r="152" spans="1:15">
      <c r="A152" s="15">
        <v>32325</v>
      </c>
      <c r="B152" s="1" t="s">
        <v>0</v>
      </c>
      <c r="C152" s="2" t="s">
        <v>1</v>
      </c>
      <c r="D152" s="1" t="s">
        <v>26</v>
      </c>
      <c r="E152" s="1" t="s">
        <v>9</v>
      </c>
      <c r="F152" s="3">
        <v>2083390</v>
      </c>
      <c r="G152" s="3">
        <v>1445148</v>
      </c>
      <c r="H152" s="4">
        <v>69.400000000000006</v>
      </c>
      <c r="I152" s="3">
        <v>1377456</v>
      </c>
      <c r="J152" s="4">
        <v>66.099999999999994</v>
      </c>
      <c r="K152" s="3">
        <v>67692</v>
      </c>
      <c r="L152" s="4">
        <v>4.7</v>
      </c>
      <c r="M152" s="22">
        <f t="shared" si="2"/>
        <v>0.33883910357638275</v>
      </c>
      <c r="N152" s="21"/>
      <c r="O152" s="21"/>
    </row>
    <row r="153" spans="1:15">
      <c r="A153" s="15">
        <v>32356</v>
      </c>
      <c r="B153" s="1" t="s">
        <v>0</v>
      </c>
      <c r="C153" s="2" t="s">
        <v>1</v>
      </c>
      <c r="D153" s="1" t="s">
        <v>26</v>
      </c>
      <c r="E153" s="1" t="s">
        <v>10</v>
      </c>
      <c r="F153" s="3">
        <v>2082735</v>
      </c>
      <c r="G153" s="3">
        <v>1447142</v>
      </c>
      <c r="H153" s="4">
        <v>69.5</v>
      </c>
      <c r="I153" s="3">
        <v>1379994</v>
      </c>
      <c r="J153" s="4">
        <v>66.3</v>
      </c>
      <c r="K153" s="3">
        <v>67148</v>
      </c>
      <c r="L153" s="4">
        <v>4.5999999999999996</v>
      </c>
      <c r="M153" s="22">
        <f t="shared" si="2"/>
        <v>0.33741258489438164</v>
      </c>
      <c r="N153" s="21"/>
      <c r="O153" s="21"/>
    </row>
    <row r="154" spans="1:15">
      <c r="A154" s="15">
        <v>32387</v>
      </c>
      <c r="B154" s="1" t="s">
        <v>0</v>
      </c>
      <c r="C154" s="2" t="s">
        <v>1</v>
      </c>
      <c r="D154" s="1" t="s">
        <v>26</v>
      </c>
      <c r="E154" s="1" t="s">
        <v>11</v>
      </c>
      <c r="F154" s="3">
        <v>2083049</v>
      </c>
      <c r="G154" s="3">
        <v>1449591</v>
      </c>
      <c r="H154" s="4">
        <v>69.599999999999994</v>
      </c>
      <c r="I154" s="3">
        <v>1382998</v>
      </c>
      <c r="J154" s="4">
        <v>66.400000000000006</v>
      </c>
      <c r="K154" s="3">
        <v>66593</v>
      </c>
      <c r="L154" s="4">
        <v>4.5999999999999996</v>
      </c>
      <c r="M154" s="22">
        <f t="shared" si="2"/>
        <v>0.33607034688094228</v>
      </c>
      <c r="N154" s="21"/>
      <c r="O154" s="21"/>
    </row>
    <row r="155" spans="1:15">
      <c r="A155" s="15">
        <v>32417</v>
      </c>
      <c r="B155" s="1" t="s">
        <v>0</v>
      </c>
      <c r="C155" s="2" t="s">
        <v>1</v>
      </c>
      <c r="D155" s="1" t="s">
        <v>26</v>
      </c>
      <c r="E155" s="1" t="s">
        <v>12</v>
      </c>
      <c r="F155" s="3">
        <v>2082415</v>
      </c>
      <c r="G155" s="3">
        <v>1452473</v>
      </c>
      <c r="H155" s="4">
        <v>69.7</v>
      </c>
      <c r="I155" s="3">
        <v>1386581</v>
      </c>
      <c r="J155" s="4">
        <v>66.599999999999994</v>
      </c>
      <c r="K155" s="3">
        <v>65892</v>
      </c>
      <c r="L155" s="4">
        <v>4.5</v>
      </c>
      <c r="M155" s="22">
        <f t="shared" si="2"/>
        <v>0.33414761226748751</v>
      </c>
      <c r="N155" s="21"/>
      <c r="O155" s="21"/>
    </row>
    <row r="156" spans="1:15">
      <c r="A156" s="15">
        <v>32448</v>
      </c>
      <c r="B156" s="1" t="s">
        <v>0</v>
      </c>
      <c r="C156" s="2" t="s">
        <v>1</v>
      </c>
      <c r="D156" s="1" t="s">
        <v>26</v>
      </c>
      <c r="E156" s="1" t="s">
        <v>13</v>
      </c>
      <c r="F156" s="3">
        <v>2081761</v>
      </c>
      <c r="G156" s="3">
        <v>1455219</v>
      </c>
      <c r="H156" s="4">
        <v>69.900000000000006</v>
      </c>
      <c r="I156" s="3">
        <v>1390241</v>
      </c>
      <c r="J156" s="4">
        <v>66.8</v>
      </c>
      <c r="K156" s="3">
        <v>64978</v>
      </c>
      <c r="L156" s="4">
        <v>4.5</v>
      </c>
      <c r="M156" s="22">
        <f t="shared" si="2"/>
        <v>0.33218030311836949</v>
      </c>
      <c r="N156" s="21"/>
      <c r="O156" s="21"/>
    </row>
    <row r="157" spans="1:15">
      <c r="A157" s="15">
        <v>32478</v>
      </c>
      <c r="B157" s="1" t="s">
        <v>0</v>
      </c>
      <c r="C157" s="2" t="s">
        <v>1</v>
      </c>
      <c r="D157" s="1" t="s">
        <v>26</v>
      </c>
      <c r="E157" s="1" t="s">
        <v>14</v>
      </c>
      <c r="F157" s="3">
        <v>2082095</v>
      </c>
      <c r="G157" s="3">
        <v>1457035</v>
      </c>
      <c r="H157" s="4">
        <v>70</v>
      </c>
      <c r="I157" s="3">
        <v>1393153</v>
      </c>
      <c r="J157" s="4">
        <v>66.900000000000006</v>
      </c>
      <c r="K157" s="3">
        <v>63882</v>
      </c>
      <c r="L157" s="4">
        <v>4.4000000000000004</v>
      </c>
      <c r="M157" s="22">
        <f t="shared" si="2"/>
        <v>0.33088884032669019</v>
      </c>
      <c r="N157" s="21"/>
      <c r="O157" s="21"/>
    </row>
    <row r="158" spans="1:15">
      <c r="A158" s="15">
        <v>32509</v>
      </c>
      <c r="B158" s="1" t="s">
        <v>0</v>
      </c>
      <c r="C158" s="2" t="s">
        <v>1</v>
      </c>
      <c r="D158" s="1" t="s">
        <v>27</v>
      </c>
      <c r="E158" s="1" t="s">
        <v>3</v>
      </c>
      <c r="F158" s="3">
        <v>2081441</v>
      </c>
      <c r="G158" s="3">
        <v>1457618</v>
      </c>
      <c r="H158" s="4">
        <v>70</v>
      </c>
      <c r="I158" s="3">
        <v>1394909</v>
      </c>
      <c r="J158" s="4">
        <v>67</v>
      </c>
      <c r="K158" s="3">
        <v>62709</v>
      </c>
      <c r="L158" s="4">
        <v>4.3</v>
      </c>
      <c r="M158" s="22">
        <f t="shared" si="2"/>
        <v>0.32983495568694959</v>
      </c>
      <c r="N158" s="21"/>
      <c r="O158" s="21"/>
    </row>
    <row r="159" spans="1:15">
      <c r="A159" s="15">
        <v>32540</v>
      </c>
      <c r="B159" s="1" t="s">
        <v>0</v>
      </c>
      <c r="C159" s="2" t="s">
        <v>1</v>
      </c>
      <c r="D159" s="1" t="s">
        <v>27</v>
      </c>
      <c r="E159" s="1" t="s">
        <v>4</v>
      </c>
      <c r="F159" s="3">
        <v>2080787</v>
      </c>
      <c r="G159" s="3">
        <v>1456901</v>
      </c>
      <c r="H159" s="4">
        <v>70</v>
      </c>
      <c r="I159" s="3">
        <v>1395185</v>
      </c>
      <c r="J159" s="4">
        <v>67.099999999999994</v>
      </c>
      <c r="K159" s="3">
        <v>61716</v>
      </c>
      <c r="L159" s="4">
        <v>4.2</v>
      </c>
      <c r="M159" s="22">
        <f t="shared" si="2"/>
        <v>0.32949167790840678</v>
      </c>
      <c r="N159" s="21"/>
      <c r="O159" s="21"/>
    </row>
    <row r="160" spans="1:15">
      <c r="A160" s="15">
        <v>32568</v>
      </c>
      <c r="B160" s="1" t="s">
        <v>0</v>
      </c>
      <c r="C160" s="2" t="s">
        <v>1</v>
      </c>
      <c r="D160" s="1" t="s">
        <v>27</v>
      </c>
      <c r="E160" s="1" t="s">
        <v>5</v>
      </c>
      <c r="F160" s="3">
        <v>2081163</v>
      </c>
      <c r="G160" s="3">
        <v>1455675</v>
      </c>
      <c r="H160" s="4">
        <v>69.900000000000006</v>
      </c>
      <c r="I160" s="3">
        <v>1394518</v>
      </c>
      <c r="J160" s="4">
        <v>67</v>
      </c>
      <c r="K160" s="3">
        <v>61157</v>
      </c>
      <c r="L160" s="4">
        <v>4.2</v>
      </c>
      <c r="M160" s="22">
        <f t="shared" si="2"/>
        <v>0.32993331132640741</v>
      </c>
      <c r="N160" s="21"/>
      <c r="O160" s="21"/>
    </row>
    <row r="161" spans="1:16">
      <c r="A161" s="15">
        <v>32599</v>
      </c>
      <c r="B161" s="1" t="s">
        <v>0</v>
      </c>
      <c r="C161" s="2" t="s">
        <v>1</v>
      </c>
      <c r="D161" s="1" t="s">
        <v>27</v>
      </c>
      <c r="E161" s="1" t="s">
        <v>6</v>
      </c>
      <c r="F161" s="3">
        <v>2080509</v>
      </c>
      <c r="G161" s="3">
        <v>1454519</v>
      </c>
      <c r="H161" s="4">
        <v>69.900000000000006</v>
      </c>
      <c r="I161" s="3">
        <v>1393290</v>
      </c>
      <c r="J161" s="4">
        <v>67</v>
      </c>
      <c r="K161" s="3">
        <v>61229</v>
      </c>
      <c r="L161" s="4">
        <v>4.2</v>
      </c>
      <c r="M161" s="22">
        <f t="shared" si="2"/>
        <v>0.33031291861751139</v>
      </c>
      <c r="N161" s="21"/>
      <c r="O161" s="21"/>
    </row>
    <row r="162" spans="1:16">
      <c r="A162" s="15">
        <v>32629</v>
      </c>
      <c r="B162" s="1" t="s">
        <v>0</v>
      </c>
      <c r="C162" s="2" t="s">
        <v>1</v>
      </c>
      <c r="D162" s="1" t="s">
        <v>27</v>
      </c>
      <c r="E162" s="1" t="s">
        <v>7</v>
      </c>
      <c r="F162" s="3">
        <v>2079876</v>
      </c>
      <c r="G162" s="3">
        <v>1453578</v>
      </c>
      <c r="H162" s="4">
        <v>69.900000000000006</v>
      </c>
      <c r="I162" s="3">
        <v>1391665</v>
      </c>
      <c r="J162" s="4">
        <v>66.900000000000006</v>
      </c>
      <c r="K162" s="3">
        <v>61913</v>
      </c>
      <c r="L162" s="4">
        <v>4.3</v>
      </c>
      <c r="M162" s="22">
        <f t="shared" si="2"/>
        <v>0.33089039923533903</v>
      </c>
      <c r="N162" s="21"/>
      <c r="O162" s="21"/>
    </row>
    <row r="163" spans="1:16">
      <c r="A163" s="15">
        <v>32660</v>
      </c>
      <c r="B163" s="1" t="s">
        <v>0</v>
      </c>
      <c r="C163" s="2" t="s">
        <v>1</v>
      </c>
      <c r="D163" s="1" t="s">
        <v>27</v>
      </c>
      <c r="E163" s="1" t="s">
        <v>8</v>
      </c>
      <c r="F163" s="3">
        <v>2080188</v>
      </c>
      <c r="G163" s="3">
        <v>1453072</v>
      </c>
      <c r="H163" s="4">
        <v>69.900000000000006</v>
      </c>
      <c r="I163" s="3">
        <v>1390067</v>
      </c>
      <c r="J163" s="4">
        <v>66.8</v>
      </c>
      <c r="K163" s="3">
        <v>63005</v>
      </c>
      <c r="L163" s="4">
        <v>4.3</v>
      </c>
      <c r="M163" s="22">
        <f t="shared" si="2"/>
        <v>0.33175895640201752</v>
      </c>
      <c r="N163" s="21"/>
      <c r="O163" s="21"/>
    </row>
    <row r="164" spans="1:16">
      <c r="A164" s="15">
        <v>32690</v>
      </c>
      <c r="B164" s="1" t="s">
        <v>0</v>
      </c>
      <c r="C164" s="2" t="s">
        <v>1</v>
      </c>
      <c r="D164" s="1" t="s">
        <v>27</v>
      </c>
      <c r="E164" s="1" t="s">
        <v>9</v>
      </c>
      <c r="F164" s="3">
        <v>2079555</v>
      </c>
      <c r="G164" s="3">
        <v>1453070</v>
      </c>
      <c r="H164" s="4">
        <v>69.900000000000006</v>
      </c>
      <c r="I164" s="3">
        <v>1388891</v>
      </c>
      <c r="J164" s="4">
        <v>66.8</v>
      </c>
      <c r="K164" s="3">
        <v>64179</v>
      </c>
      <c r="L164" s="4">
        <v>4.4000000000000004</v>
      </c>
      <c r="M164" s="22">
        <f t="shared" si="2"/>
        <v>0.33212105474488535</v>
      </c>
      <c r="N164" s="21"/>
      <c r="O164" s="21"/>
    </row>
    <row r="165" spans="1:16">
      <c r="A165" s="15">
        <v>32721</v>
      </c>
      <c r="B165" s="1" t="s">
        <v>0</v>
      </c>
      <c r="C165" s="2" t="s">
        <v>1</v>
      </c>
      <c r="D165" s="1" t="s">
        <v>27</v>
      </c>
      <c r="E165" s="1" t="s">
        <v>10</v>
      </c>
      <c r="F165" s="3">
        <v>2078902</v>
      </c>
      <c r="G165" s="3">
        <v>1453143</v>
      </c>
      <c r="H165" s="4">
        <v>69.900000000000006</v>
      </c>
      <c r="I165" s="3">
        <v>1388132</v>
      </c>
      <c r="J165" s="4">
        <v>66.8</v>
      </c>
      <c r="K165" s="3">
        <v>65011</v>
      </c>
      <c r="L165" s="4">
        <v>4.5</v>
      </c>
      <c r="M165" s="22">
        <f t="shared" si="2"/>
        <v>0.33227636511966413</v>
      </c>
      <c r="N165" s="21"/>
      <c r="O165" s="21"/>
    </row>
    <row r="166" spans="1:16">
      <c r="A166" s="15">
        <v>32752</v>
      </c>
      <c r="B166" s="1" t="s">
        <v>0</v>
      </c>
      <c r="C166" s="2" t="s">
        <v>1</v>
      </c>
      <c r="D166" s="1" t="s">
        <v>27</v>
      </c>
      <c r="E166" s="1" t="s">
        <v>11</v>
      </c>
      <c r="F166" s="3">
        <v>2079213</v>
      </c>
      <c r="G166" s="3">
        <v>1452836</v>
      </c>
      <c r="H166" s="4">
        <v>69.900000000000006</v>
      </c>
      <c r="I166" s="3">
        <v>1387606</v>
      </c>
      <c r="J166" s="4">
        <v>66.7</v>
      </c>
      <c r="K166" s="3">
        <v>65230</v>
      </c>
      <c r="L166" s="4">
        <v>4.5</v>
      </c>
      <c r="M166" s="22">
        <f t="shared" si="2"/>
        <v>0.33262922076766543</v>
      </c>
      <c r="N166" s="21"/>
      <c r="O166" s="21"/>
    </row>
    <row r="167" spans="1:16">
      <c r="A167" s="15">
        <v>32782</v>
      </c>
      <c r="B167" s="1" t="s">
        <v>0</v>
      </c>
      <c r="C167" s="2" t="s">
        <v>1</v>
      </c>
      <c r="D167" s="1" t="s">
        <v>27</v>
      </c>
      <c r="E167" s="1" t="s">
        <v>12</v>
      </c>
      <c r="F167" s="3">
        <v>2079546</v>
      </c>
      <c r="G167" s="3">
        <v>1452275</v>
      </c>
      <c r="H167" s="4">
        <v>69.8</v>
      </c>
      <c r="I167" s="3">
        <v>1387365</v>
      </c>
      <c r="J167" s="4">
        <v>66.7</v>
      </c>
      <c r="K167" s="3">
        <v>64910</v>
      </c>
      <c r="L167" s="4">
        <v>4.5</v>
      </c>
      <c r="M167" s="22">
        <f t="shared" si="2"/>
        <v>0.33285197826833357</v>
      </c>
      <c r="N167" s="21"/>
      <c r="O167" s="21"/>
    </row>
    <row r="168" spans="1:16">
      <c r="A168" s="15">
        <v>32813</v>
      </c>
      <c r="B168" s="1" t="s">
        <v>0</v>
      </c>
      <c r="C168" s="2" t="s">
        <v>1</v>
      </c>
      <c r="D168" s="1" t="s">
        <v>27</v>
      </c>
      <c r="E168" s="1" t="s">
        <v>13</v>
      </c>
      <c r="F168" s="3">
        <v>2078892</v>
      </c>
      <c r="G168" s="3">
        <v>1451511</v>
      </c>
      <c r="H168" s="4">
        <v>69.8</v>
      </c>
      <c r="I168" s="3">
        <v>1387212</v>
      </c>
      <c r="J168" s="4">
        <v>66.7</v>
      </c>
      <c r="K168" s="3">
        <v>64299</v>
      </c>
      <c r="L168" s="4">
        <v>4.4000000000000004</v>
      </c>
      <c r="M168" s="22">
        <f t="shared" si="2"/>
        <v>0.33271569663070522</v>
      </c>
      <c r="N168" s="21"/>
      <c r="O168" s="21"/>
    </row>
    <row r="169" spans="1:16">
      <c r="A169" s="15">
        <v>32843</v>
      </c>
      <c r="B169" s="1" t="s">
        <v>0</v>
      </c>
      <c r="C169" s="2" t="s">
        <v>1</v>
      </c>
      <c r="D169" s="1" t="s">
        <v>27</v>
      </c>
      <c r="E169" s="1" t="s">
        <v>14</v>
      </c>
      <c r="F169" s="3">
        <v>2078260</v>
      </c>
      <c r="G169" s="3">
        <v>1450770</v>
      </c>
      <c r="H169" s="4">
        <v>69.8</v>
      </c>
      <c r="I169" s="3">
        <v>1387094</v>
      </c>
      <c r="J169" s="4">
        <v>66.7</v>
      </c>
      <c r="K169" s="3">
        <v>63676</v>
      </c>
      <c r="L169" s="4">
        <v>4.4000000000000004</v>
      </c>
      <c r="M169" s="22">
        <f t="shared" si="2"/>
        <v>0.33256955337638217</v>
      </c>
      <c r="N169" s="21"/>
      <c r="O169" s="21"/>
    </row>
    <row r="170" spans="1:16">
      <c r="A170" s="15">
        <v>32874</v>
      </c>
      <c r="B170" s="1" t="s">
        <v>0</v>
      </c>
      <c r="C170" s="2" t="s">
        <v>1</v>
      </c>
      <c r="D170" s="1" t="s">
        <v>28</v>
      </c>
      <c r="E170" s="1" t="s">
        <v>3</v>
      </c>
      <c r="F170" s="3">
        <v>2077928</v>
      </c>
      <c r="G170" s="3">
        <v>1450052</v>
      </c>
      <c r="H170" s="4">
        <v>69.8</v>
      </c>
      <c r="I170" s="3">
        <v>1386882</v>
      </c>
      <c r="J170" s="4">
        <v>66.7</v>
      </c>
      <c r="K170" s="3">
        <v>63170</v>
      </c>
      <c r="L170" s="4">
        <v>4.4000000000000004</v>
      </c>
      <c r="M170" s="22">
        <f t="shared" si="2"/>
        <v>0.3325649396899219</v>
      </c>
      <c r="N170" s="21"/>
      <c r="O170" s="21"/>
    </row>
    <row r="171" spans="1:16">
      <c r="A171" s="15">
        <v>32905</v>
      </c>
      <c r="B171" s="1" t="s">
        <v>0</v>
      </c>
      <c r="C171" s="2" t="s">
        <v>1</v>
      </c>
      <c r="D171" s="1" t="s">
        <v>28</v>
      </c>
      <c r="E171" s="1" t="s">
        <v>4</v>
      </c>
      <c r="F171" s="3">
        <v>2080040</v>
      </c>
      <c r="G171" s="3">
        <v>1449436</v>
      </c>
      <c r="H171" s="4">
        <v>69.7</v>
      </c>
      <c r="I171" s="3">
        <v>1386663</v>
      </c>
      <c r="J171" s="4">
        <v>66.7</v>
      </c>
      <c r="K171" s="3">
        <v>62773</v>
      </c>
      <c r="L171" s="4">
        <v>4.3</v>
      </c>
      <c r="M171" s="22">
        <f t="shared" si="2"/>
        <v>0.33334791638622335</v>
      </c>
      <c r="N171" s="21"/>
      <c r="O171" s="21"/>
    </row>
    <row r="172" spans="1:16">
      <c r="A172" s="15">
        <v>32933</v>
      </c>
      <c r="B172" s="1" t="s">
        <v>0</v>
      </c>
      <c r="C172" s="2" t="s">
        <v>1</v>
      </c>
      <c r="D172" s="1" t="s">
        <v>28</v>
      </c>
      <c r="E172" s="1" t="s">
        <v>5</v>
      </c>
      <c r="F172" s="3">
        <v>2082152</v>
      </c>
      <c r="G172" s="3">
        <v>1449163</v>
      </c>
      <c r="H172" s="4">
        <v>69.599999999999994</v>
      </c>
      <c r="I172" s="3">
        <v>1386664</v>
      </c>
      <c r="J172" s="4">
        <v>66.599999999999994</v>
      </c>
      <c r="K172" s="3">
        <v>62499</v>
      </c>
      <c r="L172" s="4">
        <v>4.3</v>
      </c>
      <c r="M172" s="22">
        <f t="shared" si="2"/>
        <v>0.33402364476752899</v>
      </c>
      <c r="N172" s="21"/>
      <c r="O172" s="21"/>
    </row>
    <row r="173" spans="1:16">
      <c r="A173" s="15">
        <v>32964</v>
      </c>
      <c r="B173" s="1" t="s">
        <v>0</v>
      </c>
      <c r="C173" s="2" t="s">
        <v>1</v>
      </c>
      <c r="D173" s="1" t="s">
        <v>28</v>
      </c>
      <c r="E173" s="1" t="s">
        <v>6</v>
      </c>
      <c r="F173" s="3">
        <v>2083970</v>
      </c>
      <c r="G173" s="3">
        <v>1449648</v>
      </c>
      <c r="H173" s="4">
        <v>69.599999999999994</v>
      </c>
      <c r="I173" s="3">
        <v>1387259</v>
      </c>
      <c r="J173" s="4">
        <v>66.599999999999994</v>
      </c>
      <c r="K173" s="3">
        <v>62389</v>
      </c>
      <c r="L173" s="4">
        <v>4.3</v>
      </c>
      <c r="M173" s="22">
        <f t="shared" si="2"/>
        <v>0.33431911207934856</v>
      </c>
      <c r="N173" s="21"/>
      <c r="O173" s="21"/>
    </row>
    <row r="174" spans="1:16">
      <c r="A174" s="15">
        <v>32994</v>
      </c>
      <c r="B174" s="1" t="s">
        <v>0</v>
      </c>
      <c r="C174" s="2" t="s">
        <v>1</v>
      </c>
      <c r="D174" s="1" t="s">
        <v>28</v>
      </c>
      <c r="E174" s="1" t="s">
        <v>7</v>
      </c>
      <c r="F174" s="3">
        <v>2086601</v>
      </c>
      <c r="G174" s="3">
        <v>1451367</v>
      </c>
      <c r="H174" s="4">
        <v>69.599999999999994</v>
      </c>
      <c r="I174" s="3">
        <v>1388858</v>
      </c>
      <c r="J174" s="4">
        <v>66.599999999999994</v>
      </c>
      <c r="K174" s="3">
        <v>62509</v>
      </c>
      <c r="L174" s="4">
        <v>4.3</v>
      </c>
      <c r="M174" s="22">
        <f t="shared" si="2"/>
        <v>0.33439215259649546</v>
      </c>
      <c r="N174" s="21"/>
      <c r="O174" s="21"/>
    </row>
    <row r="175" spans="1:16">
      <c r="A175" s="15">
        <v>33025</v>
      </c>
      <c r="B175" s="1" t="s">
        <v>0</v>
      </c>
      <c r="C175" s="2" t="s">
        <v>1</v>
      </c>
      <c r="D175" s="1" t="s">
        <v>28</v>
      </c>
      <c r="E175" s="1" t="s">
        <v>8</v>
      </c>
      <c r="F175" s="3">
        <v>2088919</v>
      </c>
      <c r="G175" s="3">
        <v>1453969</v>
      </c>
      <c r="H175" s="4">
        <v>69.599999999999994</v>
      </c>
      <c r="I175" s="3">
        <v>1391129</v>
      </c>
      <c r="J175" s="4">
        <v>66.599999999999994</v>
      </c>
      <c r="K175" s="3">
        <v>62840</v>
      </c>
      <c r="L175" s="4">
        <v>4.3</v>
      </c>
      <c r="M175" s="22">
        <f t="shared" si="2"/>
        <v>0.33404358905251952</v>
      </c>
      <c r="N175" s="21"/>
      <c r="O175" s="21"/>
    </row>
    <row r="176" spans="1:16">
      <c r="A176" s="15">
        <v>33055</v>
      </c>
      <c r="B176" s="1" t="s">
        <v>0</v>
      </c>
      <c r="C176" s="2" t="s">
        <v>1</v>
      </c>
      <c r="D176" s="1" t="s">
        <v>28</v>
      </c>
      <c r="E176" s="1" t="s">
        <v>9</v>
      </c>
      <c r="F176" s="3">
        <v>2090237</v>
      </c>
      <c r="G176" s="3">
        <v>1456971</v>
      </c>
      <c r="H176" s="4">
        <v>69.7</v>
      </c>
      <c r="I176" s="3">
        <v>1393547</v>
      </c>
      <c r="J176" s="4">
        <v>66.7</v>
      </c>
      <c r="K176" s="3">
        <v>63424</v>
      </c>
      <c r="L176" s="4">
        <v>4.4000000000000004</v>
      </c>
      <c r="M176" s="22">
        <f t="shared" si="2"/>
        <v>0.33330670158455716</v>
      </c>
      <c r="N176" s="21"/>
      <c r="O176" s="21"/>
      <c r="P176" s="14">
        <v>100</v>
      </c>
    </row>
    <row r="177" spans="1:16">
      <c r="A177" s="15">
        <v>33086</v>
      </c>
      <c r="B177" s="1" t="s">
        <v>0</v>
      </c>
      <c r="C177" s="2" t="s">
        <v>1</v>
      </c>
      <c r="D177" s="1" t="s">
        <v>28</v>
      </c>
      <c r="E177" s="1" t="s">
        <v>10</v>
      </c>
      <c r="F177" s="3">
        <v>2091554</v>
      </c>
      <c r="G177" s="3">
        <v>1459936</v>
      </c>
      <c r="H177" s="4">
        <v>69.8</v>
      </c>
      <c r="I177" s="3">
        <v>1395672</v>
      </c>
      <c r="J177" s="4">
        <v>66.7</v>
      </c>
      <c r="K177" s="3">
        <v>64264</v>
      </c>
      <c r="L177" s="4">
        <v>4.4000000000000004</v>
      </c>
      <c r="M177" s="22">
        <f t="shared" si="2"/>
        <v>0.332710510940669</v>
      </c>
      <c r="N177" s="21"/>
      <c r="O177" s="21"/>
      <c r="P177" s="14">
        <v>100</v>
      </c>
    </row>
    <row r="178" spans="1:16">
      <c r="A178" s="15">
        <v>33117</v>
      </c>
      <c r="B178" s="1" t="s">
        <v>0</v>
      </c>
      <c r="C178" s="2" t="s">
        <v>1</v>
      </c>
      <c r="D178" s="1" t="s">
        <v>28</v>
      </c>
      <c r="E178" s="1" t="s">
        <v>11</v>
      </c>
      <c r="F178" s="3">
        <v>2092872</v>
      </c>
      <c r="G178" s="3">
        <v>1462340</v>
      </c>
      <c r="H178" s="4">
        <v>69.900000000000006</v>
      </c>
      <c r="I178" s="3">
        <v>1396990</v>
      </c>
      <c r="J178" s="4">
        <v>66.7</v>
      </c>
      <c r="K178" s="3">
        <v>65350</v>
      </c>
      <c r="L178" s="4">
        <v>4.5</v>
      </c>
      <c r="M178" s="22">
        <f t="shared" si="2"/>
        <v>0.33250098429335384</v>
      </c>
      <c r="N178" s="21"/>
      <c r="O178" s="21"/>
      <c r="P178" s="14">
        <v>100</v>
      </c>
    </row>
    <row r="179" spans="1:16">
      <c r="A179" s="15">
        <v>33147</v>
      </c>
      <c r="B179" s="1" t="s">
        <v>0</v>
      </c>
      <c r="C179" s="2" t="s">
        <v>1</v>
      </c>
      <c r="D179" s="1" t="s">
        <v>28</v>
      </c>
      <c r="E179" s="1" t="s">
        <v>12</v>
      </c>
      <c r="F179" s="3">
        <v>2094190</v>
      </c>
      <c r="G179" s="3">
        <v>1463795</v>
      </c>
      <c r="H179" s="4">
        <v>69.900000000000006</v>
      </c>
      <c r="I179" s="3">
        <v>1397101</v>
      </c>
      <c r="J179" s="4">
        <v>66.7</v>
      </c>
      <c r="K179" s="3">
        <v>66694</v>
      </c>
      <c r="L179" s="4">
        <v>4.5999999999999996</v>
      </c>
      <c r="M179" s="22">
        <f t="shared" si="2"/>
        <v>0.33286807787259037</v>
      </c>
      <c r="N179" s="21"/>
      <c r="O179" s="21"/>
      <c r="P179" s="14">
        <v>100</v>
      </c>
    </row>
    <row r="180" spans="1:16">
      <c r="A180" s="15">
        <v>33178</v>
      </c>
      <c r="B180" s="1" t="s">
        <v>0</v>
      </c>
      <c r="C180" s="2" t="s">
        <v>1</v>
      </c>
      <c r="D180" s="1" t="s">
        <v>28</v>
      </c>
      <c r="E180" s="1" t="s">
        <v>13</v>
      </c>
      <c r="F180" s="3">
        <v>2095508</v>
      </c>
      <c r="G180" s="3">
        <v>1464629</v>
      </c>
      <c r="H180" s="4">
        <v>69.900000000000006</v>
      </c>
      <c r="I180" s="3">
        <v>1396587</v>
      </c>
      <c r="J180" s="4">
        <v>66.599999999999994</v>
      </c>
      <c r="K180" s="3">
        <v>68042</v>
      </c>
      <c r="L180" s="4">
        <v>4.5999999999999996</v>
      </c>
      <c r="M180" s="22">
        <f t="shared" si="2"/>
        <v>0.33353296670783411</v>
      </c>
      <c r="N180" s="21"/>
      <c r="O180" s="21"/>
      <c r="P180" s="14">
        <v>100</v>
      </c>
    </row>
    <row r="181" spans="1:16">
      <c r="A181" s="15">
        <v>33208</v>
      </c>
      <c r="B181" s="1" t="s">
        <v>0</v>
      </c>
      <c r="C181" s="2" t="s">
        <v>1</v>
      </c>
      <c r="D181" s="1" t="s">
        <v>28</v>
      </c>
      <c r="E181" s="1" t="s">
        <v>14</v>
      </c>
      <c r="F181" s="3">
        <v>2096826</v>
      </c>
      <c r="G181" s="3">
        <v>1465428</v>
      </c>
      <c r="H181" s="4">
        <v>69.900000000000006</v>
      </c>
      <c r="I181" s="3">
        <v>1396273</v>
      </c>
      <c r="J181" s="4">
        <v>66.599999999999994</v>
      </c>
      <c r="K181" s="3">
        <v>69155</v>
      </c>
      <c r="L181" s="4">
        <v>4.7</v>
      </c>
      <c r="M181" s="22">
        <f t="shared" si="2"/>
        <v>0.33410163742723525</v>
      </c>
      <c r="N181" s="21"/>
      <c r="O181" s="21"/>
      <c r="P181" s="14">
        <v>100</v>
      </c>
    </row>
    <row r="182" spans="1:16">
      <c r="A182" s="15">
        <v>33239</v>
      </c>
      <c r="B182" s="1" t="s">
        <v>0</v>
      </c>
      <c r="C182" s="2" t="s">
        <v>1</v>
      </c>
      <c r="D182" s="1" t="s">
        <v>29</v>
      </c>
      <c r="E182" s="1" t="s">
        <v>3</v>
      </c>
      <c r="F182" s="3">
        <v>2098143</v>
      </c>
      <c r="G182" s="3">
        <v>1466732</v>
      </c>
      <c r="H182" s="4">
        <v>69.900000000000006</v>
      </c>
      <c r="I182" s="3">
        <v>1396605</v>
      </c>
      <c r="J182" s="4">
        <v>66.599999999999994</v>
      </c>
      <c r="K182" s="3">
        <v>70127</v>
      </c>
      <c r="L182" s="4">
        <v>4.8</v>
      </c>
      <c r="M182" s="22">
        <f t="shared" si="2"/>
        <v>0.33436138528212805</v>
      </c>
      <c r="N182" s="21"/>
      <c r="O182" s="21"/>
      <c r="P182" s="14">
        <v>100</v>
      </c>
    </row>
    <row r="183" spans="1:16">
      <c r="A183" s="15">
        <v>33270</v>
      </c>
      <c r="B183" s="1" t="s">
        <v>0</v>
      </c>
      <c r="C183" s="2" t="s">
        <v>1</v>
      </c>
      <c r="D183" s="1" t="s">
        <v>29</v>
      </c>
      <c r="E183" s="1" t="s">
        <v>4</v>
      </c>
      <c r="F183" s="3">
        <v>2098461</v>
      </c>
      <c r="G183" s="3">
        <v>1468927</v>
      </c>
      <c r="H183" s="4">
        <v>70</v>
      </c>
      <c r="I183" s="3">
        <v>1398067</v>
      </c>
      <c r="J183" s="4">
        <v>66.599999999999994</v>
      </c>
      <c r="K183" s="3">
        <v>70860</v>
      </c>
      <c r="L183" s="4">
        <v>4.8</v>
      </c>
      <c r="M183" s="22">
        <f t="shared" si="2"/>
        <v>0.33376555485186526</v>
      </c>
      <c r="N183" s="21"/>
      <c r="O183" s="21"/>
      <c r="P183" s="14">
        <v>100</v>
      </c>
    </row>
    <row r="184" spans="1:16">
      <c r="A184" s="15">
        <v>33298</v>
      </c>
      <c r="B184" s="1" t="s">
        <v>0</v>
      </c>
      <c r="C184" s="2" t="s">
        <v>1</v>
      </c>
      <c r="D184" s="1" t="s">
        <v>29</v>
      </c>
      <c r="E184" s="1" t="s">
        <v>5</v>
      </c>
      <c r="F184" s="3">
        <v>2098780</v>
      </c>
      <c r="G184" s="3">
        <v>1471692</v>
      </c>
      <c r="H184" s="4">
        <v>70.099999999999994</v>
      </c>
      <c r="I184" s="3">
        <v>1400575</v>
      </c>
      <c r="J184" s="4">
        <v>66.7</v>
      </c>
      <c r="K184" s="3">
        <v>71117</v>
      </c>
      <c r="L184" s="4">
        <v>4.8</v>
      </c>
      <c r="M184" s="22">
        <f t="shared" si="2"/>
        <v>0.33267183792488969</v>
      </c>
      <c r="N184" s="21"/>
      <c r="O184" s="21"/>
      <c r="P184" s="14">
        <v>100</v>
      </c>
    </row>
    <row r="185" spans="1:16">
      <c r="A185" s="15">
        <v>33329</v>
      </c>
      <c r="B185" s="1" t="s">
        <v>0</v>
      </c>
      <c r="C185" s="2" t="s">
        <v>1</v>
      </c>
      <c r="D185" s="1" t="s">
        <v>29</v>
      </c>
      <c r="E185" s="1" t="s">
        <v>6</v>
      </c>
      <c r="F185" s="3">
        <v>2100098</v>
      </c>
      <c r="G185" s="3">
        <v>1474724</v>
      </c>
      <c r="H185" s="4">
        <v>70.2</v>
      </c>
      <c r="I185" s="3">
        <v>1403885</v>
      </c>
      <c r="J185" s="4">
        <v>66.8</v>
      </c>
      <c r="K185" s="3">
        <v>70839</v>
      </c>
      <c r="L185" s="4">
        <v>4.8</v>
      </c>
      <c r="M185" s="22">
        <f t="shared" si="2"/>
        <v>0.33151452932196496</v>
      </c>
      <c r="N185" s="21"/>
      <c r="O185" s="21"/>
    </row>
    <row r="186" spans="1:16">
      <c r="A186" s="15">
        <v>33359</v>
      </c>
      <c r="B186" s="1" t="s">
        <v>0</v>
      </c>
      <c r="C186" s="2" t="s">
        <v>1</v>
      </c>
      <c r="D186" s="1" t="s">
        <v>29</v>
      </c>
      <c r="E186" s="1" t="s">
        <v>7</v>
      </c>
      <c r="F186" s="3">
        <v>2101416</v>
      </c>
      <c r="G186" s="3">
        <v>1477680</v>
      </c>
      <c r="H186" s="4">
        <v>70.3</v>
      </c>
      <c r="I186" s="3">
        <v>1407598</v>
      </c>
      <c r="J186" s="4">
        <v>67</v>
      </c>
      <c r="K186" s="3">
        <v>70082</v>
      </c>
      <c r="L186" s="4">
        <v>4.7</v>
      </c>
      <c r="M186" s="22">
        <f t="shared" si="2"/>
        <v>0.33016689698755508</v>
      </c>
      <c r="N186" s="21"/>
      <c r="O186" s="21"/>
    </row>
    <row r="187" spans="1:16">
      <c r="A187" s="15">
        <v>33390</v>
      </c>
      <c r="B187" s="1" t="s">
        <v>0</v>
      </c>
      <c r="C187" s="2" t="s">
        <v>1</v>
      </c>
      <c r="D187" s="1" t="s">
        <v>29</v>
      </c>
      <c r="E187" s="1" t="s">
        <v>8</v>
      </c>
      <c r="F187" s="3">
        <v>2102733</v>
      </c>
      <c r="G187" s="3">
        <v>1480303</v>
      </c>
      <c r="H187" s="4">
        <v>70.400000000000006</v>
      </c>
      <c r="I187" s="3">
        <v>1411257</v>
      </c>
      <c r="J187" s="4">
        <v>67.099999999999994</v>
      </c>
      <c r="K187" s="3">
        <v>69046</v>
      </c>
      <c r="L187" s="4">
        <v>4.7</v>
      </c>
      <c r="M187" s="22">
        <f t="shared" si="2"/>
        <v>0.32884631572339429</v>
      </c>
      <c r="N187" s="21"/>
      <c r="O187" s="21"/>
    </row>
    <row r="188" spans="1:16">
      <c r="A188" s="15">
        <v>33420</v>
      </c>
      <c r="B188" s="1" t="s">
        <v>0</v>
      </c>
      <c r="C188" s="2" t="s">
        <v>1</v>
      </c>
      <c r="D188" s="1" t="s">
        <v>29</v>
      </c>
      <c r="E188" s="1" t="s">
        <v>9</v>
      </c>
      <c r="F188" s="3">
        <v>2103051</v>
      </c>
      <c r="G188" s="3">
        <v>1482409</v>
      </c>
      <c r="H188" s="4">
        <v>70.5</v>
      </c>
      <c r="I188" s="3">
        <v>1414362</v>
      </c>
      <c r="J188" s="4">
        <v>67.3</v>
      </c>
      <c r="K188" s="3">
        <v>68047</v>
      </c>
      <c r="L188" s="4">
        <v>4.5999999999999996</v>
      </c>
      <c r="M188" s="22">
        <f t="shared" si="2"/>
        <v>0.32747137373273399</v>
      </c>
      <c r="N188" s="21"/>
      <c r="O188" s="21"/>
    </row>
    <row r="189" spans="1:16">
      <c r="A189" s="15">
        <v>33451</v>
      </c>
      <c r="B189" s="1" t="s">
        <v>0</v>
      </c>
      <c r="C189" s="2" t="s">
        <v>1</v>
      </c>
      <c r="D189" s="1" t="s">
        <v>29</v>
      </c>
      <c r="E189" s="1" t="s">
        <v>10</v>
      </c>
      <c r="F189" s="3">
        <v>2105369</v>
      </c>
      <c r="G189" s="3">
        <v>1484261</v>
      </c>
      <c r="H189" s="4">
        <v>70.5</v>
      </c>
      <c r="I189" s="3">
        <v>1416754</v>
      </c>
      <c r="J189" s="4">
        <v>67.3</v>
      </c>
      <c r="K189" s="3">
        <v>67507</v>
      </c>
      <c r="L189" s="4">
        <v>4.5</v>
      </c>
      <c r="M189" s="22">
        <f t="shared" si="2"/>
        <v>0.32707568127012415</v>
      </c>
      <c r="N189" s="21"/>
      <c r="O189" s="21"/>
    </row>
    <row r="190" spans="1:16">
      <c r="A190" s="15">
        <v>33482</v>
      </c>
      <c r="B190" s="1" t="s">
        <v>0</v>
      </c>
      <c r="C190" s="2" t="s">
        <v>1</v>
      </c>
      <c r="D190" s="1" t="s">
        <v>29</v>
      </c>
      <c r="E190" s="1" t="s">
        <v>11</v>
      </c>
      <c r="F190" s="3">
        <v>2107686</v>
      </c>
      <c r="G190" s="3">
        <v>1486359</v>
      </c>
      <c r="H190" s="4">
        <v>70.5</v>
      </c>
      <c r="I190" s="3">
        <v>1418761</v>
      </c>
      <c r="J190" s="4">
        <v>67.3</v>
      </c>
      <c r="K190" s="3">
        <v>67598</v>
      </c>
      <c r="L190" s="4">
        <v>4.5</v>
      </c>
      <c r="M190" s="22">
        <f t="shared" si="2"/>
        <v>0.32686320448112288</v>
      </c>
      <c r="N190" s="21"/>
      <c r="O190" s="21"/>
    </row>
    <row r="191" spans="1:16">
      <c r="A191" s="15">
        <v>33512</v>
      </c>
      <c r="B191" s="1" t="s">
        <v>0</v>
      </c>
      <c r="C191" s="2" t="s">
        <v>1</v>
      </c>
      <c r="D191" s="1" t="s">
        <v>29</v>
      </c>
      <c r="E191" s="1" t="s">
        <v>12</v>
      </c>
      <c r="F191" s="3">
        <v>2110004</v>
      </c>
      <c r="G191" s="3">
        <v>1488969</v>
      </c>
      <c r="H191" s="4">
        <v>70.599999999999994</v>
      </c>
      <c r="I191" s="3">
        <v>1420817</v>
      </c>
      <c r="J191" s="4">
        <v>67.3</v>
      </c>
      <c r="K191" s="3">
        <v>68152</v>
      </c>
      <c r="L191" s="4">
        <v>4.5999999999999996</v>
      </c>
      <c r="M191" s="22">
        <f t="shared" si="2"/>
        <v>0.32662829075205546</v>
      </c>
      <c r="N191" s="21"/>
      <c r="O191" s="21"/>
    </row>
    <row r="192" spans="1:16">
      <c r="A192" s="15">
        <v>33543</v>
      </c>
      <c r="B192" s="1" t="s">
        <v>0</v>
      </c>
      <c r="C192" s="2" t="s">
        <v>1</v>
      </c>
      <c r="D192" s="1" t="s">
        <v>29</v>
      </c>
      <c r="E192" s="1" t="s">
        <v>13</v>
      </c>
      <c r="F192" s="3">
        <v>2111321</v>
      </c>
      <c r="G192" s="3">
        <v>1492228</v>
      </c>
      <c r="H192" s="4">
        <v>70.7</v>
      </c>
      <c r="I192" s="3">
        <v>1423299</v>
      </c>
      <c r="J192" s="4">
        <v>67.400000000000006</v>
      </c>
      <c r="K192" s="3">
        <v>68929</v>
      </c>
      <c r="L192" s="4">
        <v>4.5999999999999996</v>
      </c>
      <c r="M192" s="22">
        <f t="shared" si="2"/>
        <v>0.32587275928198506</v>
      </c>
      <c r="N192" s="21"/>
      <c r="O192" s="21"/>
    </row>
    <row r="193" spans="1:15">
      <c r="A193" s="15">
        <v>33573</v>
      </c>
      <c r="B193" s="1" t="s">
        <v>0</v>
      </c>
      <c r="C193" s="2" t="s">
        <v>1</v>
      </c>
      <c r="D193" s="1" t="s">
        <v>29</v>
      </c>
      <c r="E193" s="1" t="s">
        <v>14</v>
      </c>
      <c r="F193" s="3">
        <v>2113639</v>
      </c>
      <c r="G193" s="3">
        <v>1496053</v>
      </c>
      <c r="H193" s="4">
        <v>70.8</v>
      </c>
      <c r="I193" s="3">
        <v>1426454</v>
      </c>
      <c r="J193" s="4">
        <v>67.5</v>
      </c>
      <c r="K193" s="3">
        <v>69599</v>
      </c>
      <c r="L193" s="4">
        <v>4.7</v>
      </c>
      <c r="M193" s="22">
        <f t="shared" si="2"/>
        <v>0.32511937942098912</v>
      </c>
      <c r="N193" s="21"/>
      <c r="O193" s="21"/>
    </row>
    <row r="194" spans="1:15">
      <c r="A194" s="15">
        <v>33604</v>
      </c>
      <c r="B194" s="1" t="s">
        <v>0</v>
      </c>
      <c r="C194" s="2" t="s">
        <v>1</v>
      </c>
      <c r="D194" s="1" t="s">
        <v>30</v>
      </c>
      <c r="E194" s="1" t="s">
        <v>3</v>
      </c>
      <c r="F194" s="3">
        <v>2114957</v>
      </c>
      <c r="G194" s="3">
        <v>1500281</v>
      </c>
      <c r="H194" s="4">
        <v>70.900000000000006</v>
      </c>
      <c r="I194" s="3">
        <v>1430354</v>
      </c>
      <c r="J194" s="4">
        <v>67.599999999999994</v>
      </c>
      <c r="K194" s="3">
        <v>69927</v>
      </c>
      <c r="L194" s="4">
        <v>4.7</v>
      </c>
      <c r="M194" s="22">
        <f t="shared" ref="M194:M257" si="3">(F194-I194)/F194</f>
        <v>0.32369594275439167</v>
      </c>
      <c r="N194" s="21"/>
      <c r="O194" s="21"/>
    </row>
    <row r="195" spans="1:15">
      <c r="A195" s="15">
        <v>33635</v>
      </c>
      <c r="B195" s="1" t="s">
        <v>0</v>
      </c>
      <c r="C195" s="2" t="s">
        <v>1</v>
      </c>
      <c r="D195" s="1" t="s">
        <v>30</v>
      </c>
      <c r="E195" s="1" t="s">
        <v>4</v>
      </c>
      <c r="F195" s="3">
        <v>2116275</v>
      </c>
      <c r="G195" s="3">
        <v>1504539</v>
      </c>
      <c r="H195" s="4">
        <v>71.099999999999994</v>
      </c>
      <c r="I195" s="3">
        <v>1434594</v>
      </c>
      <c r="J195" s="4">
        <v>67.8</v>
      </c>
      <c r="K195" s="3">
        <v>69945</v>
      </c>
      <c r="L195" s="4">
        <v>4.5999999999999996</v>
      </c>
      <c r="M195" s="22">
        <f t="shared" si="3"/>
        <v>0.3221136194492682</v>
      </c>
      <c r="N195" s="21"/>
      <c r="O195" s="21"/>
    </row>
    <row r="196" spans="1:15">
      <c r="A196" s="15">
        <v>33664</v>
      </c>
      <c r="B196" s="1" t="s">
        <v>0</v>
      </c>
      <c r="C196" s="2" t="s">
        <v>1</v>
      </c>
      <c r="D196" s="1" t="s">
        <v>30</v>
      </c>
      <c r="E196" s="1" t="s">
        <v>5</v>
      </c>
      <c r="F196" s="3">
        <v>2117593</v>
      </c>
      <c r="G196" s="3">
        <v>1508487</v>
      </c>
      <c r="H196" s="4">
        <v>71.2</v>
      </c>
      <c r="I196" s="3">
        <v>1438785</v>
      </c>
      <c r="J196" s="4">
        <v>67.900000000000006</v>
      </c>
      <c r="K196" s="3">
        <v>69702</v>
      </c>
      <c r="L196" s="4">
        <v>4.5999999999999996</v>
      </c>
      <c r="M196" s="22">
        <f t="shared" si="3"/>
        <v>0.32055640531490237</v>
      </c>
      <c r="N196" s="21"/>
      <c r="O196" s="21"/>
    </row>
    <row r="197" spans="1:15">
      <c r="A197" s="15">
        <v>33695</v>
      </c>
      <c r="B197" s="1" t="s">
        <v>0</v>
      </c>
      <c r="C197" s="2" t="s">
        <v>1</v>
      </c>
      <c r="D197" s="1" t="s">
        <v>30</v>
      </c>
      <c r="E197" s="1" t="s">
        <v>6</v>
      </c>
      <c r="F197" s="3">
        <v>2119910</v>
      </c>
      <c r="G197" s="3">
        <v>1511678</v>
      </c>
      <c r="H197" s="4">
        <v>71.3</v>
      </c>
      <c r="I197" s="3">
        <v>1442415</v>
      </c>
      <c r="J197" s="4">
        <v>68</v>
      </c>
      <c r="K197" s="3">
        <v>69263</v>
      </c>
      <c r="L197" s="4">
        <v>4.5999999999999996</v>
      </c>
      <c r="M197" s="22">
        <f t="shared" si="3"/>
        <v>0.31958668056662781</v>
      </c>
      <c r="N197" s="21"/>
      <c r="O197" s="21"/>
    </row>
    <row r="198" spans="1:15">
      <c r="A198" s="15">
        <v>33725</v>
      </c>
      <c r="B198" s="1" t="s">
        <v>0</v>
      </c>
      <c r="C198" s="2" t="s">
        <v>1</v>
      </c>
      <c r="D198" s="1" t="s">
        <v>30</v>
      </c>
      <c r="E198" s="1" t="s">
        <v>7</v>
      </c>
      <c r="F198" s="3">
        <v>2121228</v>
      </c>
      <c r="G198" s="3">
        <v>1513758</v>
      </c>
      <c r="H198" s="4">
        <v>71.400000000000006</v>
      </c>
      <c r="I198" s="3">
        <v>1444944</v>
      </c>
      <c r="J198" s="4">
        <v>68.099999999999994</v>
      </c>
      <c r="K198" s="3">
        <v>68814</v>
      </c>
      <c r="L198" s="4">
        <v>4.5</v>
      </c>
      <c r="M198" s="22">
        <f t="shared" si="3"/>
        <v>0.31881721342543096</v>
      </c>
      <c r="N198" s="21"/>
      <c r="O198" s="21"/>
    </row>
    <row r="199" spans="1:15">
      <c r="A199" s="15">
        <v>33756</v>
      </c>
      <c r="B199" s="1" t="s">
        <v>0</v>
      </c>
      <c r="C199" s="2" t="s">
        <v>1</v>
      </c>
      <c r="D199" s="1" t="s">
        <v>30</v>
      </c>
      <c r="E199" s="1" t="s">
        <v>8</v>
      </c>
      <c r="F199" s="3">
        <v>2123545</v>
      </c>
      <c r="G199" s="3">
        <v>1514975</v>
      </c>
      <c r="H199" s="4">
        <v>71.3</v>
      </c>
      <c r="I199" s="3">
        <v>1446583</v>
      </c>
      <c r="J199" s="4">
        <v>68.099999999999994</v>
      </c>
      <c r="K199" s="3">
        <v>68392</v>
      </c>
      <c r="L199" s="4">
        <v>4.5</v>
      </c>
      <c r="M199" s="22">
        <f t="shared" si="3"/>
        <v>0.31878862939094771</v>
      </c>
      <c r="N199" s="21"/>
      <c r="O199" s="21"/>
    </row>
    <row r="200" spans="1:15">
      <c r="A200" s="15">
        <v>33786</v>
      </c>
      <c r="B200" s="1" t="s">
        <v>0</v>
      </c>
      <c r="C200" s="2" t="s">
        <v>1</v>
      </c>
      <c r="D200" s="1" t="s">
        <v>30</v>
      </c>
      <c r="E200" s="1" t="s">
        <v>9</v>
      </c>
      <c r="F200" s="3">
        <v>2124863</v>
      </c>
      <c r="G200" s="3">
        <v>1515824</v>
      </c>
      <c r="H200" s="4">
        <v>71.3</v>
      </c>
      <c r="I200" s="3">
        <v>1447868</v>
      </c>
      <c r="J200" s="4">
        <v>68.099999999999994</v>
      </c>
      <c r="K200" s="3">
        <v>67956</v>
      </c>
      <c r="L200" s="4">
        <v>4.5</v>
      </c>
      <c r="M200" s="22">
        <f t="shared" si="3"/>
        <v>0.31860642309645376</v>
      </c>
      <c r="N200" s="21"/>
      <c r="O200" s="21"/>
    </row>
    <row r="201" spans="1:15">
      <c r="A201" s="15">
        <v>33817</v>
      </c>
      <c r="B201" s="1" t="s">
        <v>0</v>
      </c>
      <c r="C201" s="2" t="s">
        <v>1</v>
      </c>
      <c r="D201" s="1" t="s">
        <v>30</v>
      </c>
      <c r="E201" s="1" t="s">
        <v>10</v>
      </c>
      <c r="F201" s="3">
        <v>2127180</v>
      </c>
      <c r="G201" s="3">
        <v>1516723</v>
      </c>
      <c r="H201" s="4">
        <v>71.3</v>
      </c>
      <c r="I201" s="3">
        <v>1449278</v>
      </c>
      <c r="J201" s="4">
        <v>68.099999999999994</v>
      </c>
      <c r="K201" s="3">
        <v>67445</v>
      </c>
      <c r="L201" s="4">
        <v>4.4000000000000004</v>
      </c>
      <c r="M201" s="22">
        <f t="shared" si="3"/>
        <v>0.31868577177295765</v>
      </c>
      <c r="N201" s="21"/>
      <c r="O201" s="21"/>
    </row>
    <row r="202" spans="1:15">
      <c r="A202" s="15">
        <v>33848</v>
      </c>
      <c r="B202" s="1" t="s">
        <v>0</v>
      </c>
      <c r="C202" s="2" t="s">
        <v>1</v>
      </c>
      <c r="D202" s="1" t="s">
        <v>30</v>
      </c>
      <c r="E202" s="1" t="s">
        <v>11</v>
      </c>
      <c r="F202" s="3">
        <v>2128497</v>
      </c>
      <c r="G202" s="3">
        <v>1518110</v>
      </c>
      <c r="H202" s="4">
        <v>71.3</v>
      </c>
      <c r="I202" s="3">
        <v>1451235</v>
      </c>
      <c r="J202" s="4">
        <v>68.2</v>
      </c>
      <c r="K202" s="3">
        <v>66875</v>
      </c>
      <c r="L202" s="4">
        <v>4.4000000000000004</v>
      </c>
      <c r="M202" s="22">
        <f t="shared" si="3"/>
        <v>0.31818790442269829</v>
      </c>
      <c r="N202" s="21"/>
      <c r="O202" s="21"/>
    </row>
    <row r="203" spans="1:15">
      <c r="A203" s="15">
        <v>33878</v>
      </c>
      <c r="B203" s="1" t="s">
        <v>0</v>
      </c>
      <c r="C203" s="2" t="s">
        <v>1</v>
      </c>
      <c r="D203" s="1" t="s">
        <v>30</v>
      </c>
      <c r="E203" s="1" t="s">
        <v>12</v>
      </c>
      <c r="F203" s="3">
        <v>2130814</v>
      </c>
      <c r="G203" s="3">
        <v>1520320</v>
      </c>
      <c r="H203" s="4">
        <v>71.3</v>
      </c>
      <c r="I203" s="3">
        <v>1453978</v>
      </c>
      <c r="J203" s="4">
        <v>68.2</v>
      </c>
      <c r="K203" s="3">
        <v>66342</v>
      </c>
      <c r="L203" s="4">
        <v>4.4000000000000004</v>
      </c>
      <c r="M203" s="22">
        <f t="shared" si="3"/>
        <v>0.31764199033796475</v>
      </c>
      <c r="N203" s="21"/>
      <c r="O203" s="21"/>
    </row>
    <row r="204" spans="1:15">
      <c r="A204" s="15">
        <v>33909</v>
      </c>
      <c r="B204" s="1" t="s">
        <v>0</v>
      </c>
      <c r="C204" s="2" t="s">
        <v>1</v>
      </c>
      <c r="D204" s="1" t="s">
        <v>30</v>
      </c>
      <c r="E204" s="1" t="s">
        <v>13</v>
      </c>
      <c r="F204" s="3">
        <v>2132133</v>
      </c>
      <c r="G204" s="3">
        <v>1523023</v>
      </c>
      <c r="H204" s="4">
        <v>71.400000000000006</v>
      </c>
      <c r="I204" s="3">
        <v>1457065</v>
      </c>
      <c r="J204" s="4">
        <v>68.3</v>
      </c>
      <c r="K204" s="3">
        <v>65958</v>
      </c>
      <c r="L204" s="4">
        <v>4.3</v>
      </c>
      <c r="M204" s="22">
        <f t="shared" si="3"/>
        <v>0.31661627112379948</v>
      </c>
      <c r="N204" s="21"/>
      <c r="O204" s="21"/>
    </row>
    <row r="205" spans="1:15">
      <c r="A205" s="15">
        <v>33939</v>
      </c>
      <c r="B205" s="1" t="s">
        <v>0</v>
      </c>
      <c r="C205" s="2" t="s">
        <v>1</v>
      </c>
      <c r="D205" s="1" t="s">
        <v>30</v>
      </c>
      <c r="E205" s="1" t="s">
        <v>14</v>
      </c>
      <c r="F205" s="3">
        <v>2133450</v>
      </c>
      <c r="G205" s="3">
        <v>1525974</v>
      </c>
      <c r="H205" s="4">
        <v>71.5</v>
      </c>
      <c r="I205" s="3">
        <v>1460219</v>
      </c>
      <c r="J205" s="4">
        <v>68.400000000000006</v>
      </c>
      <c r="K205" s="3">
        <v>65755</v>
      </c>
      <c r="L205" s="4">
        <v>4.3</v>
      </c>
      <c r="M205" s="22">
        <f t="shared" si="3"/>
        <v>0.3155597740748553</v>
      </c>
      <c r="N205" s="21"/>
      <c r="O205" s="21"/>
    </row>
    <row r="206" spans="1:15">
      <c r="A206" s="15">
        <v>33970</v>
      </c>
      <c r="B206" s="1" t="s">
        <v>0</v>
      </c>
      <c r="C206" s="2" t="s">
        <v>1</v>
      </c>
      <c r="D206" s="1" t="s">
        <v>31</v>
      </c>
      <c r="E206" s="1" t="s">
        <v>3</v>
      </c>
      <c r="F206" s="3">
        <v>2134768</v>
      </c>
      <c r="G206" s="3">
        <v>1529186</v>
      </c>
      <c r="H206" s="4">
        <v>71.599999999999994</v>
      </c>
      <c r="I206" s="3">
        <v>1463676</v>
      </c>
      <c r="J206" s="4">
        <v>68.599999999999994</v>
      </c>
      <c r="K206" s="3">
        <v>65510</v>
      </c>
      <c r="L206" s="4">
        <v>4.3</v>
      </c>
      <c r="M206" s="22">
        <f t="shared" si="3"/>
        <v>0.31436296590542862</v>
      </c>
      <c r="N206" s="21"/>
      <c r="O206" s="21"/>
    </row>
    <row r="207" spans="1:15">
      <c r="A207" s="15">
        <v>34001</v>
      </c>
      <c r="B207" s="1" t="s">
        <v>0</v>
      </c>
      <c r="C207" s="2" t="s">
        <v>1</v>
      </c>
      <c r="D207" s="1" t="s">
        <v>31</v>
      </c>
      <c r="E207" s="1" t="s">
        <v>4</v>
      </c>
      <c r="F207" s="3">
        <v>2136085</v>
      </c>
      <c r="G207" s="3">
        <v>1532790</v>
      </c>
      <c r="H207" s="4">
        <v>71.8</v>
      </c>
      <c r="I207" s="3">
        <v>1467449</v>
      </c>
      <c r="J207" s="4">
        <v>68.7</v>
      </c>
      <c r="K207" s="3">
        <v>65341</v>
      </c>
      <c r="L207" s="4">
        <v>4.3</v>
      </c>
      <c r="M207" s="22">
        <f t="shared" si="3"/>
        <v>0.31301937891048343</v>
      </c>
      <c r="N207" s="21"/>
      <c r="O207" s="21"/>
    </row>
    <row r="208" spans="1:15">
      <c r="A208" s="15">
        <v>34029</v>
      </c>
      <c r="B208" s="1" t="s">
        <v>0</v>
      </c>
      <c r="C208" s="2" t="s">
        <v>1</v>
      </c>
      <c r="D208" s="1" t="s">
        <v>31</v>
      </c>
      <c r="E208" s="1" t="s">
        <v>5</v>
      </c>
      <c r="F208" s="3">
        <v>2137403</v>
      </c>
      <c r="G208" s="3">
        <v>1536975</v>
      </c>
      <c r="H208" s="4">
        <v>71.900000000000006</v>
      </c>
      <c r="I208" s="3">
        <v>1471510</v>
      </c>
      <c r="J208" s="4">
        <v>68.8</v>
      </c>
      <c r="K208" s="3">
        <v>65465</v>
      </c>
      <c r="L208" s="4">
        <v>4.3</v>
      </c>
      <c r="M208" s="22">
        <f t="shared" si="3"/>
        <v>0.31154302674788048</v>
      </c>
      <c r="N208" s="21"/>
      <c r="O208" s="21"/>
    </row>
    <row r="209" spans="1:15">
      <c r="A209" s="15">
        <v>34060</v>
      </c>
      <c r="B209" s="1" t="s">
        <v>0</v>
      </c>
      <c r="C209" s="2" t="s">
        <v>1</v>
      </c>
      <c r="D209" s="1" t="s">
        <v>31</v>
      </c>
      <c r="E209" s="1" t="s">
        <v>6</v>
      </c>
      <c r="F209" s="3">
        <v>2138720</v>
      </c>
      <c r="G209" s="3">
        <v>1541547</v>
      </c>
      <c r="H209" s="4">
        <v>72.099999999999994</v>
      </c>
      <c r="I209" s="3">
        <v>1475851</v>
      </c>
      <c r="J209" s="4">
        <v>69</v>
      </c>
      <c r="K209" s="3">
        <v>65696</v>
      </c>
      <c r="L209" s="4">
        <v>4.3</v>
      </c>
      <c r="M209" s="22">
        <f t="shared" si="3"/>
        <v>0.30993725218822471</v>
      </c>
      <c r="N209" s="21"/>
      <c r="O209" s="21"/>
    </row>
    <row r="210" spans="1:15">
      <c r="A210" s="15">
        <v>34090</v>
      </c>
      <c r="B210" s="1" t="s">
        <v>0</v>
      </c>
      <c r="C210" s="2" t="s">
        <v>1</v>
      </c>
      <c r="D210" s="1" t="s">
        <v>31</v>
      </c>
      <c r="E210" s="1" t="s">
        <v>7</v>
      </c>
      <c r="F210" s="3">
        <v>2140038</v>
      </c>
      <c r="G210" s="3">
        <v>1546199</v>
      </c>
      <c r="H210" s="4">
        <v>72.3</v>
      </c>
      <c r="I210" s="3">
        <v>1480395</v>
      </c>
      <c r="J210" s="4">
        <v>69.2</v>
      </c>
      <c r="K210" s="3">
        <v>65804</v>
      </c>
      <c r="L210" s="4">
        <v>4.3</v>
      </c>
      <c r="M210" s="22">
        <f t="shared" si="3"/>
        <v>0.30823891912199691</v>
      </c>
      <c r="N210" s="21"/>
      <c r="O210" s="21"/>
    </row>
    <row r="211" spans="1:15">
      <c r="A211" s="15">
        <v>34121</v>
      </c>
      <c r="B211" s="1" t="s">
        <v>0</v>
      </c>
      <c r="C211" s="2" t="s">
        <v>1</v>
      </c>
      <c r="D211" s="1" t="s">
        <v>31</v>
      </c>
      <c r="E211" s="1" t="s">
        <v>8</v>
      </c>
      <c r="F211" s="3">
        <v>2141355</v>
      </c>
      <c r="G211" s="3">
        <v>1550397</v>
      </c>
      <c r="H211" s="4">
        <v>72.400000000000006</v>
      </c>
      <c r="I211" s="3">
        <v>1484729</v>
      </c>
      <c r="J211" s="4">
        <v>69.3</v>
      </c>
      <c r="K211" s="3">
        <v>65668</v>
      </c>
      <c r="L211" s="4">
        <v>4.2</v>
      </c>
      <c r="M211" s="22">
        <f t="shared" si="3"/>
        <v>0.30664042160220983</v>
      </c>
      <c r="N211" s="21"/>
      <c r="O211" s="21"/>
    </row>
    <row r="212" spans="1:15">
      <c r="A212" s="15">
        <v>34151</v>
      </c>
      <c r="B212" s="1" t="s">
        <v>0</v>
      </c>
      <c r="C212" s="2" t="s">
        <v>1</v>
      </c>
      <c r="D212" s="1" t="s">
        <v>31</v>
      </c>
      <c r="E212" s="1" t="s">
        <v>9</v>
      </c>
      <c r="F212" s="3">
        <v>2142672</v>
      </c>
      <c r="G212" s="3">
        <v>1553545</v>
      </c>
      <c r="H212" s="4">
        <v>72.5</v>
      </c>
      <c r="I212" s="3">
        <v>1488442</v>
      </c>
      <c r="J212" s="4">
        <v>69.5</v>
      </c>
      <c r="K212" s="3">
        <v>65103</v>
      </c>
      <c r="L212" s="4">
        <v>4.2</v>
      </c>
      <c r="M212" s="22">
        <f t="shared" si="3"/>
        <v>0.30533371416623728</v>
      </c>
      <c r="N212" s="21"/>
      <c r="O212" s="21"/>
    </row>
    <row r="213" spans="1:15">
      <c r="A213" s="15">
        <v>34182</v>
      </c>
      <c r="B213" s="1" t="s">
        <v>0</v>
      </c>
      <c r="C213" s="2" t="s">
        <v>1</v>
      </c>
      <c r="D213" s="1" t="s">
        <v>31</v>
      </c>
      <c r="E213" s="1" t="s">
        <v>10</v>
      </c>
      <c r="F213" s="3">
        <v>2143990</v>
      </c>
      <c r="G213" s="3">
        <v>1555444</v>
      </c>
      <c r="H213" s="4">
        <v>72.5</v>
      </c>
      <c r="I213" s="3">
        <v>1491371</v>
      </c>
      <c r="J213" s="4">
        <v>69.599999999999994</v>
      </c>
      <c r="K213" s="3">
        <v>64073</v>
      </c>
      <c r="L213" s="4">
        <v>4.0999999999999996</v>
      </c>
      <c r="M213" s="22">
        <f t="shared" si="3"/>
        <v>0.30439461004948715</v>
      </c>
      <c r="N213" s="21"/>
      <c r="O213" s="21"/>
    </row>
    <row r="214" spans="1:15">
      <c r="A214" s="15">
        <v>34213</v>
      </c>
      <c r="B214" s="1" t="s">
        <v>0</v>
      </c>
      <c r="C214" s="2" t="s">
        <v>1</v>
      </c>
      <c r="D214" s="1" t="s">
        <v>31</v>
      </c>
      <c r="E214" s="1" t="s">
        <v>11</v>
      </c>
      <c r="F214" s="3">
        <v>2146308</v>
      </c>
      <c r="G214" s="3">
        <v>1556325</v>
      </c>
      <c r="H214" s="4">
        <v>72.5</v>
      </c>
      <c r="I214" s="3">
        <v>1493499</v>
      </c>
      <c r="J214" s="4">
        <v>69.599999999999994</v>
      </c>
      <c r="K214" s="3">
        <v>62826</v>
      </c>
      <c r="L214" s="4">
        <v>4</v>
      </c>
      <c r="M214" s="22">
        <f t="shared" si="3"/>
        <v>0.30415438977071324</v>
      </c>
      <c r="N214" s="21"/>
      <c r="O214" s="21"/>
    </row>
    <row r="215" spans="1:15">
      <c r="A215" s="15">
        <v>34243</v>
      </c>
      <c r="B215" s="1" t="s">
        <v>0</v>
      </c>
      <c r="C215" s="2" t="s">
        <v>1</v>
      </c>
      <c r="D215" s="1" t="s">
        <v>31</v>
      </c>
      <c r="E215" s="1" t="s">
        <v>12</v>
      </c>
      <c r="F215" s="3">
        <v>2147625</v>
      </c>
      <c r="G215" s="3">
        <v>1556545</v>
      </c>
      <c r="H215" s="4">
        <v>72.5</v>
      </c>
      <c r="I215" s="3">
        <v>1494808</v>
      </c>
      <c r="J215" s="4">
        <v>69.599999999999994</v>
      </c>
      <c r="K215" s="3">
        <v>61737</v>
      </c>
      <c r="L215" s="4">
        <v>4</v>
      </c>
      <c r="M215" s="22">
        <f t="shared" si="3"/>
        <v>0.30397159653105177</v>
      </c>
      <c r="N215" s="21"/>
      <c r="O215" s="21"/>
    </row>
    <row r="216" spans="1:15">
      <c r="A216" s="15">
        <v>34274</v>
      </c>
      <c r="B216" s="1" t="s">
        <v>0</v>
      </c>
      <c r="C216" s="2" t="s">
        <v>1</v>
      </c>
      <c r="D216" s="1" t="s">
        <v>31</v>
      </c>
      <c r="E216" s="1" t="s">
        <v>13</v>
      </c>
      <c r="F216" s="3">
        <v>2148942</v>
      </c>
      <c r="G216" s="3">
        <v>1556593</v>
      </c>
      <c r="H216" s="4">
        <v>72.400000000000006</v>
      </c>
      <c r="I216" s="3">
        <v>1495540</v>
      </c>
      <c r="J216" s="4">
        <v>69.599999999999994</v>
      </c>
      <c r="K216" s="3">
        <v>61053</v>
      </c>
      <c r="L216" s="4">
        <v>3.9</v>
      </c>
      <c r="M216" s="22">
        <f t="shared" si="3"/>
        <v>0.30405753156669652</v>
      </c>
      <c r="N216" s="21"/>
      <c r="O216" s="21"/>
    </row>
    <row r="217" spans="1:15">
      <c r="A217" s="15">
        <v>34304</v>
      </c>
      <c r="B217" s="1" t="s">
        <v>0</v>
      </c>
      <c r="C217" s="2" t="s">
        <v>1</v>
      </c>
      <c r="D217" s="1" t="s">
        <v>31</v>
      </c>
      <c r="E217" s="1" t="s">
        <v>14</v>
      </c>
      <c r="F217" s="3">
        <v>2150260</v>
      </c>
      <c r="G217" s="3">
        <v>1556801</v>
      </c>
      <c r="H217" s="4">
        <v>72.400000000000006</v>
      </c>
      <c r="I217" s="3">
        <v>1496093</v>
      </c>
      <c r="J217" s="4">
        <v>69.599999999999994</v>
      </c>
      <c r="K217" s="3">
        <v>60708</v>
      </c>
      <c r="L217" s="4">
        <v>3.9</v>
      </c>
      <c r="M217" s="22">
        <f t="shared" si="3"/>
        <v>0.30422693069675294</v>
      </c>
      <c r="N217" s="21"/>
      <c r="O217" s="21"/>
    </row>
    <row r="218" spans="1:15">
      <c r="A218" s="15">
        <v>34335</v>
      </c>
      <c r="B218" s="1" t="s">
        <v>0</v>
      </c>
      <c r="C218" s="2" t="s">
        <v>1</v>
      </c>
      <c r="D218" s="1" t="s">
        <v>32</v>
      </c>
      <c r="E218" s="1" t="s">
        <v>3</v>
      </c>
      <c r="F218" s="3">
        <v>2151577</v>
      </c>
      <c r="G218" s="3">
        <v>1557367</v>
      </c>
      <c r="H218" s="4">
        <v>72.400000000000006</v>
      </c>
      <c r="I218" s="3">
        <v>1496916</v>
      </c>
      <c r="J218" s="4">
        <v>69.599999999999994</v>
      </c>
      <c r="K218" s="3">
        <v>60451</v>
      </c>
      <c r="L218" s="4">
        <v>3.9</v>
      </c>
      <c r="M218" s="22">
        <f t="shared" si="3"/>
        <v>0.30427030963800039</v>
      </c>
      <c r="N218" s="21"/>
      <c r="O218" s="21"/>
    </row>
    <row r="219" spans="1:15">
      <c r="A219" s="15">
        <v>34366</v>
      </c>
      <c r="B219" s="1" t="s">
        <v>0</v>
      </c>
      <c r="C219" s="2" t="s">
        <v>1</v>
      </c>
      <c r="D219" s="1" t="s">
        <v>32</v>
      </c>
      <c r="E219" s="1" t="s">
        <v>4</v>
      </c>
      <c r="F219" s="3">
        <v>2151894</v>
      </c>
      <c r="G219" s="3">
        <v>1558300</v>
      </c>
      <c r="H219" s="4">
        <v>72.400000000000006</v>
      </c>
      <c r="I219" s="3">
        <v>1498517</v>
      </c>
      <c r="J219" s="4">
        <v>69.599999999999994</v>
      </c>
      <c r="K219" s="3">
        <v>59783</v>
      </c>
      <c r="L219" s="4">
        <v>3.8</v>
      </c>
      <c r="M219" s="22">
        <f t="shared" si="3"/>
        <v>0.30362880327748487</v>
      </c>
      <c r="N219" s="21"/>
      <c r="O219" s="21"/>
    </row>
    <row r="220" spans="1:15">
      <c r="A220" s="15">
        <v>34394</v>
      </c>
      <c r="B220" s="1" t="s">
        <v>0</v>
      </c>
      <c r="C220" s="2" t="s">
        <v>1</v>
      </c>
      <c r="D220" s="1" t="s">
        <v>32</v>
      </c>
      <c r="E220" s="1" t="s">
        <v>5</v>
      </c>
      <c r="F220" s="3">
        <v>2153212</v>
      </c>
      <c r="G220" s="3">
        <v>1559592</v>
      </c>
      <c r="H220" s="4">
        <v>72.400000000000006</v>
      </c>
      <c r="I220" s="3">
        <v>1501062</v>
      </c>
      <c r="J220" s="4">
        <v>69.7</v>
      </c>
      <c r="K220" s="3">
        <v>58530</v>
      </c>
      <c r="L220" s="4">
        <v>3.8</v>
      </c>
      <c r="M220" s="22">
        <f t="shared" si="3"/>
        <v>0.30287310306648857</v>
      </c>
      <c r="N220" s="21"/>
      <c r="O220" s="21"/>
    </row>
    <row r="221" spans="1:15">
      <c r="A221" s="15">
        <v>34425</v>
      </c>
      <c r="B221" s="1" t="s">
        <v>0</v>
      </c>
      <c r="C221" s="2" t="s">
        <v>1</v>
      </c>
      <c r="D221" s="1" t="s">
        <v>32</v>
      </c>
      <c r="E221" s="1" t="s">
        <v>6</v>
      </c>
      <c r="F221" s="3">
        <v>2154529</v>
      </c>
      <c r="G221" s="3">
        <v>1561580</v>
      </c>
      <c r="H221" s="4">
        <v>72.5</v>
      </c>
      <c r="I221" s="3">
        <v>1504486</v>
      </c>
      <c r="J221" s="4">
        <v>69.8</v>
      </c>
      <c r="K221" s="3">
        <v>57094</v>
      </c>
      <c r="L221" s="4">
        <v>3.7</v>
      </c>
      <c r="M221" s="22">
        <f t="shared" si="3"/>
        <v>0.30171002571791794</v>
      </c>
      <c r="N221" s="21"/>
      <c r="O221" s="21"/>
    </row>
    <row r="222" spans="1:15">
      <c r="A222" s="15">
        <v>34455</v>
      </c>
      <c r="B222" s="1" t="s">
        <v>0</v>
      </c>
      <c r="C222" s="2" t="s">
        <v>1</v>
      </c>
      <c r="D222" s="1" t="s">
        <v>32</v>
      </c>
      <c r="E222" s="1" t="s">
        <v>7</v>
      </c>
      <c r="F222" s="3">
        <v>2155846</v>
      </c>
      <c r="G222" s="3">
        <v>1564193</v>
      </c>
      <c r="H222" s="4">
        <v>72.599999999999994</v>
      </c>
      <c r="I222" s="3">
        <v>1508344</v>
      </c>
      <c r="J222" s="4">
        <v>70</v>
      </c>
      <c r="K222" s="3">
        <v>55849</v>
      </c>
      <c r="L222" s="4">
        <v>3.6</v>
      </c>
      <c r="M222" s="22">
        <f t="shared" si="3"/>
        <v>0.30034705632962649</v>
      </c>
      <c r="N222" s="21"/>
      <c r="O222" s="21"/>
    </row>
    <row r="223" spans="1:15">
      <c r="A223" s="15">
        <v>34486</v>
      </c>
      <c r="B223" s="1" t="s">
        <v>0</v>
      </c>
      <c r="C223" s="2" t="s">
        <v>1</v>
      </c>
      <c r="D223" s="1" t="s">
        <v>32</v>
      </c>
      <c r="E223" s="1" t="s">
        <v>8</v>
      </c>
      <c r="F223" s="3">
        <v>2157163</v>
      </c>
      <c r="G223" s="3">
        <v>1567189</v>
      </c>
      <c r="H223" s="4">
        <v>72.7</v>
      </c>
      <c r="I223" s="3">
        <v>1512125</v>
      </c>
      <c r="J223" s="4">
        <v>70.099999999999994</v>
      </c>
      <c r="K223" s="3">
        <v>55064</v>
      </c>
      <c r="L223" s="4">
        <v>3.5</v>
      </c>
      <c r="M223" s="22">
        <f t="shared" si="3"/>
        <v>0.29902144622358162</v>
      </c>
      <c r="N223" s="21"/>
      <c r="O223" s="21"/>
    </row>
    <row r="224" spans="1:15">
      <c r="A224" s="15">
        <v>34516</v>
      </c>
      <c r="B224" s="1" t="s">
        <v>0</v>
      </c>
      <c r="C224" s="2" t="s">
        <v>1</v>
      </c>
      <c r="D224" s="1" t="s">
        <v>32</v>
      </c>
      <c r="E224" s="1" t="s">
        <v>9</v>
      </c>
      <c r="F224" s="3">
        <v>2158482</v>
      </c>
      <c r="G224" s="3">
        <v>1570426</v>
      </c>
      <c r="H224" s="4">
        <v>72.8</v>
      </c>
      <c r="I224" s="3">
        <v>1515538</v>
      </c>
      <c r="J224" s="4">
        <v>70.2</v>
      </c>
      <c r="K224" s="3">
        <v>54888</v>
      </c>
      <c r="L224" s="4">
        <v>3.5</v>
      </c>
      <c r="M224" s="22">
        <f t="shared" si="3"/>
        <v>0.29786859468830412</v>
      </c>
      <c r="N224" s="21"/>
      <c r="O224" s="21"/>
    </row>
    <row r="225" spans="1:15">
      <c r="A225" s="15">
        <v>34547</v>
      </c>
      <c r="B225" s="1" t="s">
        <v>0</v>
      </c>
      <c r="C225" s="2" t="s">
        <v>1</v>
      </c>
      <c r="D225" s="1" t="s">
        <v>32</v>
      </c>
      <c r="E225" s="1" t="s">
        <v>10</v>
      </c>
      <c r="F225" s="3">
        <v>2159799</v>
      </c>
      <c r="G225" s="3">
        <v>1573526</v>
      </c>
      <c r="H225" s="4">
        <v>72.900000000000006</v>
      </c>
      <c r="I225" s="3">
        <v>1518332</v>
      </c>
      <c r="J225" s="4">
        <v>70.3</v>
      </c>
      <c r="K225" s="3">
        <v>55194</v>
      </c>
      <c r="L225" s="4">
        <v>3.5</v>
      </c>
      <c r="M225" s="22">
        <f t="shared" si="3"/>
        <v>0.2970031007515051</v>
      </c>
      <c r="N225" s="21"/>
      <c r="O225" s="21"/>
    </row>
    <row r="226" spans="1:15">
      <c r="A226" s="15">
        <v>34578</v>
      </c>
      <c r="B226" s="1" t="s">
        <v>0</v>
      </c>
      <c r="C226" s="2" t="s">
        <v>1</v>
      </c>
      <c r="D226" s="1" t="s">
        <v>32</v>
      </c>
      <c r="E226" s="1" t="s">
        <v>11</v>
      </c>
      <c r="F226" s="3">
        <v>2162116</v>
      </c>
      <c r="G226" s="3">
        <v>1576320</v>
      </c>
      <c r="H226" s="4">
        <v>72.900000000000006</v>
      </c>
      <c r="I226" s="3">
        <v>1520734</v>
      </c>
      <c r="J226" s="4">
        <v>70.3</v>
      </c>
      <c r="K226" s="3">
        <v>55586</v>
      </c>
      <c r="L226" s="4">
        <v>3.5</v>
      </c>
      <c r="M226" s="22">
        <f t="shared" si="3"/>
        <v>0.29664550838160397</v>
      </c>
      <c r="N226" s="21"/>
      <c r="O226" s="21"/>
    </row>
    <row r="227" spans="1:15">
      <c r="A227" s="15">
        <v>34608</v>
      </c>
      <c r="B227" s="1" t="s">
        <v>0</v>
      </c>
      <c r="C227" s="2" t="s">
        <v>1</v>
      </c>
      <c r="D227" s="1" t="s">
        <v>32</v>
      </c>
      <c r="E227" s="1" t="s">
        <v>12</v>
      </c>
      <c r="F227" s="3">
        <v>2164433</v>
      </c>
      <c r="G227" s="3">
        <v>1579013</v>
      </c>
      <c r="H227" s="4">
        <v>73</v>
      </c>
      <c r="I227" s="3">
        <v>1523421</v>
      </c>
      <c r="J227" s="4">
        <v>70.400000000000006</v>
      </c>
      <c r="K227" s="3">
        <v>55592</v>
      </c>
      <c r="L227" s="4">
        <v>3.5</v>
      </c>
      <c r="M227" s="22">
        <f t="shared" si="3"/>
        <v>0.29615700740101447</v>
      </c>
      <c r="N227" s="21"/>
      <c r="O227" s="21"/>
    </row>
    <row r="228" spans="1:15">
      <c r="A228" s="15">
        <v>34639</v>
      </c>
      <c r="B228" s="1" t="s">
        <v>0</v>
      </c>
      <c r="C228" s="2" t="s">
        <v>1</v>
      </c>
      <c r="D228" s="1" t="s">
        <v>32</v>
      </c>
      <c r="E228" s="1" t="s">
        <v>13</v>
      </c>
      <c r="F228" s="3">
        <v>2165750</v>
      </c>
      <c r="G228" s="3">
        <v>1581854</v>
      </c>
      <c r="H228" s="4">
        <v>73</v>
      </c>
      <c r="I228" s="3">
        <v>1526735</v>
      </c>
      <c r="J228" s="4">
        <v>70.5</v>
      </c>
      <c r="K228" s="3">
        <v>55119</v>
      </c>
      <c r="L228" s="4">
        <v>3.5</v>
      </c>
      <c r="M228" s="22">
        <f t="shared" si="3"/>
        <v>0.2950548308899919</v>
      </c>
      <c r="N228" s="21"/>
      <c r="O228" s="21"/>
    </row>
    <row r="229" spans="1:15">
      <c r="A229" s="15">
        <v>34669</v>
      </c>
      <c r="B229" s="1" t="s">
        <v>0</v>
      </c>
      <c r="C229" s="2" t="s">
        <v>1</v>
      </c>
      <c r="D229" s="1" t="s">
        <v>32</v>
      </c>
      <c r="E229" s="1" t="s">
        <v>14</v>
      </c>
      <c r="F229" s="3">
        <v>2167067</v>
      </c>
      <c r="G229" s="3">
        <v>1584348</v>
      </c>
      <c r="H229" s="4">
        <v>73.099999999999994</v>
      </c>
      <c r="I229" s="3">
        <v>1529825</v>
      </c>
      <c r="J229" s="4">
        <v>70.599999999999994</v>
      </c>
      <c r="K229" s="3">
        <v>54523</v>
      </c>
      <c r="L229" s="4">
        <v>3.4</v>
      </c>
      <c r="M229" s="22">
        <f t="shared" si="3"/>
        <v>0.29405735955556517</v>
      </c>
      <c r="N229" s="21"/>
      <c r="O229" s="21"/>
    </row>
    <row r="230" spans="1:15">
      <c r="A230" s="15">
        <v>34700</v>
      </c>
      <c r="B230" s="1" t="s">
        <v>0</v>
      </c>
      <c r="C230" s="2" t="s">
        <v>1</v>
      </c>
      <c r="D230" s="1" t="s">
        <v>33</v>
      </c>
      <c r="E230" s="1" t="s">
        <v>3</v>
      </c>
      <c r="F230" s="3">
        <v>2168384</v>
      </c>
      <c r="G230" s="3">
        <v>1585771</v>
      </c>
      <c r="H230" s="4">
        <v>73.099999999999994</v>
      </c>
      <c r="I230" s="3">
        <v>1531539</v>
      </c>
      <c r="J230" s="4">
        <v>70.599999999999994</v>
      </c>
      <c r="K230" s="3">
        <v>54232</v>
      </c>
      <c r="L230" s="4">
        <v>3.4</v>
      </c>
      <c r="M230" s="22">
        <f t="shared" si="3"/>
        <v>0.2936956738289897</v>
      </c>
      <c r="N230" s="21"/>
      <c r="O230" s="21"/>
    </row>
    <row r="231" spans="1:15">
      <c r="A231" s="15">
        <v>34731</v>
      </c>
      <c r="B231" s="1" t="s">
        <v>0</v>
      </c>
      <c r="C231" s="2" t="s">
        <v>1</v>
      </c>
      <c r="D231" s="1" t="s">
        <v>33</v>
      </c>
      <c r="E231" s="1" t="s">
        <v>4</v>
      </c>
      <c r="F231" s="3">
        <v>2169701</v>
      </c>
      <c r="G231" s="3">
        <v>1585903</v>
      </c>
      <c r="H231" s="4">
        <v>73.099999999999994</v>
      </c>
      <c r="I231" s="3">
        <v>1531456</v>
      </c>
      <c r="J231" s="4">
        <v>70.599999999999994</v>
      </c>
      <c r="K231" s="3">
        <v>54447</v>
      </c>
      <c r="L231" s="4">
        <v>3.4</v>
      </c>
      <c r="M231" s="22">
        <f t="shared" si="3"/>
        <v>0.29416265190457119</v>
      </c>
      <c r="N231" s="21"/>
      <c r="O231" s="21"/>
    </row>
    <row r="232" spans="1:15">
      <c r="A232" s="15">
        <v>34759</v>
      </c>
      <c r="B232" s="1" t="s">
        <v>0</v>
      </c>
      <c r="C232" s="2" t="s">
        <v>1</v>
      </c>
      <c r="D232" s="1" t="s">
        <v>33</v>
      </c>
      <c r="E232" s="1" t="s">
        <v>5</v>
      </c>
      <c r="F232" s="3">
        <v>2172018</v>
      </c>
      <c r="G232" s="3">
        <v>1584951</v>
      </c>
      <c r="H232" s="4">
        <v>73</v>
      </c>
      <c r="I232" s="3">
        <v>1529869</v>
      </c>
      <c r="J232" s="4">
        <v>70.400000000000006</v>
      </c>
      <c r="K232" s="3">
        <v>55082</v>
      </c>
      <c r="L232" s="4">
        <v>3.5</v>
      </c>
      <c r="M232" s="22">
        <f t="shared" si="3"/>
        <v>0.29564626075842831</v>
      </c>
      <c r="N232" s="21"/>
      <c r="O232" s="21"/>
    </row>
    <row r="233" spans="1:15">
      <c r="A233" s="15">
        <v>34790</v>
      </c>
      <c r="B233" s="1" t="s">
        <v>0</v>
      </c>
      <c r="C233" s="2" t="s">
        <v>1</v>
      </c>
      <c r="D233" s="1" t="s">
        <v>33</v>
      </c>
      <c r="E233" s="1" t="s">
        <v>6</v>
      </c>
      <c r="F233" s="3">
        <v>2173335</v>
      </c>
      <c r="G233" s="3">
        <v>1583412</v>
      </c>
      <c r="H233" s="4">
        <v>72.900000000000006</v>
      </c>
      <c r="I233" s="3">
        <v>1527568</v>
      </c>
      <c r="J233" s="4">
        <v>70.3</v>
      </c>
      <c r="K233" s="3">
        <v>55844</v>
      </c>
      <c r="L233" s="4">
        <v>3.5</v>
      </c>
      <c r="M233" s="22">
        <f t="shared" si="3"/>
        <v>0.29713182735289312</v>
      </c>
      <c r="N233" s="21"/>
      <c r="O233" s="21"/>
    </row>
    <row r="234" spans="1:15">
      <c r="A234" s="15">
        <v>34820</v>
      </c>
      <c r="B234" s="1" t="s">
        <v>0</v>
      </c>
      <c r="C234" s="2" t="s">
        <v>1</v>
      </c>
      <c r="D234" s="1" t="s">
        <v>33</v>
      </c>
      <c r="E234" s="1" t="s">
        <v>7</v>
      </c>
      <c r="F234" s="3">
        <v>2174653</v>
      </c>
      <c r="G234" s="3">
        <v>1582338</v>
      </c>
      <c r="H234" s="4">
        <v>72.8</v>
      </c>
      <c r="I234" s="3">
        <v>1525860</v>
      </c>
      <c r="J234" s="4">
        <v>70.2</v>
      </c>
      <c r="K234" s="3">
        <v>56478</v>
      </c>
      <c r="L234" s="4">
        <v>3.6</v>
      </c>
      <c r="M234" s="22">
        <f t="shared" si="3"/>
        <v>0.29834322993139595</v>
      </c>
      <c r="N234" s="21"/>
      <c r="O234" s="21"/>
    </row>
    <row r="235" spans="1:15">
      <c r="A235" s="15">
        <v>34851</v>
      </c>
      <c r="B235" s="1" t="s">
        <v>0</v>
      </c>
      <c r="C235" s="2" t="s">
        <v>1</v>
      </c>
      <c r="D235" s="1" t="s">
        <v>33</v>
      </c>
      <c r="E235" s="1" t="s">
        <v>8</v>
      </c>
      <c r="F235" s="3">
        <v>2175970</v>
      </c>
      <c r="G235" s="3">
        <v>1582570</v>
      </c>
      <c r="H235" s="4">
        <v>72.7</v>
      </c>
      <c r="I235" s="3">
        <v>1525777</v>
      </c>
      <c r="J235" s="4">
        <v>70.099999999999994</v>
      </c>
      <c r="K235" s="3">
        <v>56793</v>
      </c>
      <c r="L235" s="4">
        <v>3.6</v>
      </c>
      <c r="M235" s="22">
        <f t="shared" si="3"/>
        <v>0.29880604971575897</v>
      </c>
      <c r="N235" s="21"/>
      <c r="O235" s="21"/>
    </row>
    <row r="236" spans="1:15">
      <c r="A236" s="15">
        <v>34881</v>
      </c>
      <c r="B236" s="1" t="s">
        <v>0</v>
      </c>
      <c r="C236" s="2" t="s">
        <v>1</v>
      </c>
      <c r="D236" s="1" t="s">
        <v>33</v>
      </c>
      <c r="E236" s="1" t="s">
        <v>9</v>
      </c>
      <c r="F236" s="3">
        <v>2178287</v>
      </c>
      <c r="G236" s="3">
        <v>1584314</v>
      </c>
      <c r="H236" s="4">
        <v>72.7</v>
      </c>
      <c r="I236" s="3">
        <v>1527583</v>
      </c>
      <c r="J236" s="4">
        <v>70.099999999999994</v>
      </c>
      <c r="K236" s="3">
        <v>56731</v>
      </c>
      <c r="L236" s="4">
        <v>3.6</v>
      </c>
      <c r="M236" s="22">
        <f t="shared" si="3"/>
        <v>0.29872280374441018</v>
      </c>
      <c r="N236" s="21"/>
      <c r="O236" s="21"/>
    </row>
    <row r="237" spans="1:15">
      <c r="A237" s="15">
        <v>34912</v>
      </c>
      <c r="B237" s="1" t="s">
        <v>0</v>
      </c>
      <c r="C237" s="2" t="s">
        <v>1</v>
      </c>
      <c r="D237" s="1" t="s">
        <v>33</v>
      </c>
      <c r="E237" s="1" t="s">
        <v>10</v>
      </c>
      <c r="F237" s="3">
        <v>2179604</v>
      </c>
      <c r="G237" s="3">
        <v>1587346</v>
      </c>
      <c r="H237" s="4">
        <v>72.8</v>
      </c>
      <c r="I237" s="3">
        <v>1531011</v>
      </c>
      <c r="J237" s="4">
        <v>70.2</v>
      </c>
      <c r="K237" s="3">
        <v>56335</v>
      </c>
      <c r="L237" s="4">
        <v>3.5</v>
      </c>
      <c r="M237" s="22">
        <f t="shared" si="3"/>
        <v>0.29757377945718583</v>
      </c>
      <c r="N237" s="21"/>
      <c r="O237" s="21"/>
    </row>
    <row r="238" spans="1:15">
      <c r="A238" s="15">
        <v>34943</v>
      </c>
      <c r="B238" s="1" t="s">
        <v>0</v>
      </c>
      <c r="C238" s="2" t="s">
        <v>1</v>
      </c>
      <c r="D238" s="1" t="s">
        <v>33</v>
      </c>
      <c r="E238" s="1" t="s">
        <v>11</v>
      </c>
      <c r="F238" s="3">
        <v>2180921</v>
      </c>
      <c r="G238" s="3">
        <v>1590839</v>
      </c>
      <c r="H238" s="4">
        <v>72.900000000000006</v>
      </c>
      <c r="I238" s="3">
        <v>1534976</v>
      </c>
      <c r="J238" s="4">
        <v>70.400000000000006</v>
      </c>
      <c r="K238" s="3">
        <v>55863</v>
      </c>
      <c r="L238" s="4">
        <v>3.5</v>
      </c>
      <c r="M238" s="22">
        <f t="shared" si="3"/>
        <v>0.29617991664989241</v>
      </c>
      <c r="N238" s="21"/>
      <c r="O238" s="21"/>
    </row>
    <row r="239" spans="1:15">
      <c r="A239" s="15">
        <v>34973</v>
      </c>
      <c r="B239" s="1" t="s">
        <v>0</v>
      </c>
      <c r="C239" s="2" t="s">
        <v>1</v>
      </c>
      <c r="D239" s="1" t="s">
        <v>33</v>
      </c>
      <c r="E239" s="1" t="s">
        <v>12</v>
      </c>
      <c r="F239" s="3">
        <v>2182238</v>
      </c>
      <c r="G239" s="3">
        <v>1593969</v>
      </c>
      <c r="H239" s="4">
        <v>73</v>
      </c>
      <c r="I239" s="3">
        <v>1538327</v>
      </c>
      <c r="J239" s="4">
        <v>70.5</v>
      </c>
      <c r="K239" s="3">
        <v>55642</v>
      </c>
      <c r="L239" s="4">
        <v>3.5</v>
      </c>
      <c r="M239" s="22">
        <f t="shared" si="3"/>
        <v>0.29506909878757498</v>
      </c>
      <c r="N239" s="21"/>
      <c r="O239" s="21"/>
    </row>
    <row r="240" spans="1:15">
      <c r="A240" s="15">
        <v>35004</v>
      </c>
      <c r="B240" s="1" t="s">
        <v>0</v>
      </c>
      <c r="C240" s="2" t="s">
        <v>1</v>
      </c>
      <c r="D240" s="1" t="s">
        <v>33</v>
      </c>
      <c r="E240" s="1" t="s">
        <v>13</v>
      </c>
      <c r="F240" s="3">
        <v>2183555</v>
      </c>
      <c r="G240" s="3">
        <v>1596458</v>
      </c>
      <c r="H240" s="4">
        <v>73.099999999999994</v>
      </c>
      <c r="I240" s="3">
        <v>1540710</v>
      </c>
      <c r="J240" s="4">
        <v>70.599999999999994</v>
      </c>
      <c r="K240" s="3">
        <v>55748</v>
      </c>
      <c r="L240" s="4">
        <v>3.5</v>
      </c>
      <c r="M240" s="22">
        <f t="shared" si="3"/>
        <v>0.29440293466388529</v>
      </c>
      <c r="N240" s="21"/>
      <c r="O240" s="21"/>
    </row>
    <row r="241" spans="1:15">
      <c r="A241" s="15">
        <v>35034</v>
      </c>
      <c r="B241" s="1" t="s">
        <v>0</v>
      </c>
      <c r="C241" s="2" t="s">
        <v>1</v>
      </c>
      <c r="D241" s="1" t="s">
        <v>33</v>
      </c>
      <c r="E241" s="1" t="s">
        <v>14</v>
      </c>
      <c r="F241" s="3">
        <v>2184872</v>
      </c>
      <c r="G241" s="3">
        <v>1598785</v>
      </c>
      <c r="H241" s="4">
        <v>73.2</v>
      </c>
      <c r="I241" s="3">
        <v>1542625</v>
      </c>
      <c r="J241" s="4">
        <v>70.599999999999994</v>
      </c>
      <c r="K241" s="3">
        <v>56160</v>
      </c>
      <c r="L241" s="4">
        <v>3.5</v>
      </c>
      <c r="M241" s="22">
        <f t="shared" si="3"/>
        <v>0.29395177383389048</v>
      </c>
      <c r="N241" s="21"/>
      <c r="O241" s="21"/>
    </row>
    <row r="242" spans="1:15">
      <c r="A242" s="15">
        <v>35065</v>
      </c>
      <c r="B242" s="1" t="s">
        <v>0</v>
      </c>
      <c r="C242" s="2" t="s">
        <v>1</v>
      </c>
      <c r="D242" s="1" t="s">
        <v>34</v>
      </c>
      <c r="E242" s="1" t="s">
        <v>3</v>
      </c>
      <c r="F242" s="3">
        <v>2185189</v>
      </c>
      <c r="G242" s="3">
        <v>1601268</v>
      </c>
      <c r="H242" s="4">
        <v>73.3</v>
      </c>
      <c r="I242" s="3">
        <v>1544504</v>
      </c>
      <c r="J242" s="4">
        <v>70.7</v>
      </c>
      <c r="K242" s="3">
        <v>56764</v>
      </c>
      <c r="L242" s="4">
        <v>3.5</v>
      </c>
      <c r="M242" s="22">
        <f t="shared" si="3"/>
        <v>0.29319431866076573</v>
      </c>
      <c r="N242" s="21"/>
      <c r="O242" s="21"/>
    </row>
    <row r="243" spans="1:15">
      <c r="A243" s="15">
        <v>35096</v>
      </c>
      <c r="B243" s="1" t="s">
        <v>0</v>
      </c>
      <c r="C243" s="2" t="s">
        <v>1</v>
      </c>
      <c r="D243" s="1" t="s">
        <v>34</v>
      </c>
      <c r="E243" s="1" t="s">
        <v>4</v>
      </c>
      <c r="F243" s="3">
        <v>2185506</v>
      </c>
      <c r="G243" s="3">
        <v>1603808</v>
      </c>
      <c r="H243" s="4">
        <v>73.400000000000006</v>
      </c>
      <c r="I243" s="3">
        <v>1546303</v>
      </c>
      <c r="J243" s="4">
        <v>70.8</v>
      </c>
      <c r="K243" s="3">
        <v>57505</v>
      </c>
      <c r="L243" s="4">
        <v>3.6</v>
      </c>
      <c r="M243" s="22">
        <f t="shared" si="3"/>
        <v>0.29247368801549845</v>
      </c>
      <c r="N243" s="21"/>
      <c r="O243" s="21"/>
    </row>
    <row r="244" spans="1:15">
      <c r="A244" s="15">
        <v>35125</v>
      </c>
      <c r="B244" s="1" t="s">
        <v>0</v>
      </c>
      <c r="C244" s="2" t="s">
        <v>1</v>
      </c>
      <c r="D244" s="1" t="s">
        <v>34</v>
      </c>
      <c r="E244" s="1" t="s">
        <v>5</v>
      </c>
      <c r="F244" s="3">
        <v>2186824</v>
      </c>
      <c r="G244" s="3">
        <v>1606433</v>
      </c>
      <c r="H244" s="4">
        <v>73.5</v>
      </c>
      <c r="I244" s="3">
        <v>1548188</v>
      </c>
      <c r="J244" s="4">
        <v>70.8</v>
      </c>
      <c r="K244" s="3">
        <v>58245</v>
      </c>
      <c r="L244" s="4">
        <v>3.6</v>
      </c>
      <c r="M244" s="22">
        <f t="shared" si="3"/>
        <v>0.29203813384158944</v>
      </c>
      <c r="N244" s="21"/>
      <c r="O244" s="21"/>
    </row>
    <row r="245" spans="1:15">
      <c r="A245" s="15">
        <v>35156</v>
      </c>
      <c r="B245" s="1" t="s">
        <v>0</v>
      </c>
      <c r="C245" s="2" t="s">
        <v>1</v>
      </c>
      <c r="D245" s="1" t="s">
        <v>34</v>
      </c>
      <c r="E245" s="1" t="s">
        <v>6</v>
      </c>
      <c r="F245" s="3">
        <v>2188141</v>
      </c>
      <c r="G245" s="3">
        <v>1608792</v>
      </c>
      <c r="H245" s="4">
        <v>73.5</v>
      </c>
      <c r="I245" s="3">
        <v>1550109</v>
      </c>
      <c r="J245" s="4">
        <v>70.8</v>
      </c>
      <c r="K245" s="3">
        <v>58683</v>
      </c>
      <c r="L245" s="4">
        <v>3.6</v>
      </c>
      <c r="M245" s="22">
        <f t="shared" si="3"/>
        <v>0.29158632830334058</v>
      </c>
      <c r="N245" s="21"/>
      <c r="O245" s="21"/>
    </row>
    <row r="246" spans="1:15">
      <c r="A246" s="15">
        <v>35186</v>
      </c>
      <c r="B246" s="1" t="s">
        <v>0</v>
      </c>
      <c r="C246" s="2" t="s">
        <v>1</v>
      </c>
      <c r="D246" s="1" t="s">
        <v>34</v>
      </c>
      <c r="E246" s="1" t="s">
        <v>7</v>
      </c>
      <c r="F246" s="3">
        <v>2189458</v>
      </c>
      <c r="G246" s="3">
        <v>1610579</v>
      </c>
      <c r="H246" s="4">
        <v>73.599999999999994</v>
      </c>
      <c r="I246" s="3">
        <v>1551928</v>
      </c>
      <c r="J246" s="4">
        <v>70.900000000000006</v>
      </c>
      <c r="K246" s="3">
        <v>58651</v>
      </c>
      <c r="L246" s="4">
        <v>3.6</v>
      </c>
      <c r="M246" s="22">
        <f t="shared" si="3"/>
        <v>0.29118165317626554</v>
      </c>
      <c r="N246" s="21"/>
      <c r="O246" s="21"/>
    </row>
    <row r="247" spans="1:15">
      <c r="A247" s="15">
        <v>35217</v>
      </c>
      <c r="B247" s="1" t="s">
        <v>0</v>
      </c>
      <c r="C247" s="2" t="s">
        <v>1</v>
      </c>
      <c r="D247" s="1" t="s">
        <v>34</v>
      </c>
      <c r="E247" s="1" t="s">
        <v>8</v>
      </c>
      <c r="F247" s="3">
        <v>2190775</v>
      </c>
      <c r="G247" s="3">
        <v>1611962</v>
      </c>
      <c r="H247" s="4">
        <v>73.599999999999994</v>
      </c>
      <c r="I247" s="3">
        <v>1553686</v>
      </c>
      <c r="J247" s="4">
        <v>70.900000000000006</v>
      </c>
      <c r="K247" s="3">
        <v>58276</v>
      </c>
      <c r="L247" s="4">
        <v>3.6</v>
      </c>
      <c r="M247" s="22">
        <f t="shared" si="3"/>
        <v>0.29080530862366055</v>
      </c>
      <c r="N247" s="21"/>
      <c r="O247" s="21"/>
    </row>
    <row r="248" spans="1:15">
      <c r="A248" s="15">
        <v>35247</v>
      </c>
      <c r="B248" s="1" t="s">
        <v>0</v>
      </c>
      <c r="C248" s="2" t="s">
        <v>1</v>
      </c>
      <c r="D248" s="1" t="s">
        <v>34</v>
      </c>
      <c r="E248" s="1" t="s">
        <v>9</v>
      </c>
      <c r="F248" s="3">
        <v>2192092</v>
      </c>
      <c r="G248" s="3">
        <v>1613166</v>
      </c>
      <c r="H248" s="4">
        <v>73.599999999999994</v>
      </c>
      <c r="I248" s="3">
        <v>1555369</v>
      </c>
      <c r="J248" s="4">
        <v>71</v>
      </c>
      <c r="K248" s="3">
        <v>57797</v>
      </c>
      <c r="L248" s="4">
        <v>3.6</v>
      </c>
      <c r="M248" s="22">
        <f t="shared" si="3"/>
        <v>0.29046363017610577</v>
      </c>
      <c r="N248" s="21"/>
      <c r="O248" s="21"/>
    </row>
    <row r="249" spans="1:15">
      <c r="A249" s="15">
        <v>35278</v>
      </c>
      <c r="B249" s="1" t="s">
        <v>0</v>
      </c>
      <c r="C249" s="2" t="s">
        <v>1</v>
      </c>
      <c r="D249" s="1" t="s">
        <v>34</v>
      </c>
      <c r="E249" s="1" t="s">
        <v>10</v>
      </c>
      <c r="F249" s="3">
        <v>2193409</v>
      </c>
      <c r="G249" s="3">
        <v>1614233</v>
      </c>
      <c r="H249" s="4">
        <v>73.599999999999994</v>
      </c>
      <c r="I249" s="3">
        <v>1556801</v>
      </c>
      <c r="J249" s="4">
        <v>71</v>
      </c>
      <c r="K249" s="3">
        <v>57432</v>
      </c>
      <c r="L249" s="4">
        <v>3.6</v>
      </c>
      <c r="M249" s="22">
        <f t="shared" si="3"/>
        <v>0.29023679578227318</v>
      </c>
      <c r="N249" s="21"/>
      <c r="O249" s="21"/>
    </row>
    <row r="250" spans="1:15">
      <c r="A250" s="15">
        <v>35309</v>
      </c>
      <c r="B250" s="1" t="s">
        <v>0</v>
      </c>
      <c r="C250" s="2" t="s">
        <v>1</v>
      </c>
      <c r="D250" s="1" t="s">
        <v>34</v>
      </c>
      <c r="E250" s="1" t="s">
        <v>11</v>
      </c>
      <c r="F250" s="3">
        <v>2194725</v>
      </c>
      <c r="G250" s="3">
        <v>1614898</v>
      </c>
      <c r="H250" s="4">
        <v>73.599999999999994</v>
      </c>
      <c r="I250" s="3">
        <v>1557595</v>
      </c>
      <c r="J250" s="4">
        <v>71</v>
      </c>
      <c r="K250" s="3">
        <v>57303</v>
      </c>
      <c r="L250" s="4">
        <v>3.5</v>
      </c>
      <c r="M250" s="22">
        <f t="shared" si="3"/>
        <v>0.2903006071375685</v>
      </c>
      <c r="N250" s="21"/>
      <c r="O250" s="21"/>
    </row>
    <row r="251" spans="1:15">
      <c r="A251" s="15">
        <v>35339</v>
      </c>
      <c r="B251" s="1" t="s">
        <v>0</v>
      </c>
      <c r="C251" s="2" t="s">
        <v>1</v>
      </c>
      <c r="D251" s="1" t="s">
        <v>34</v>
      </c>
      <c r="E251" s="1" t="s">
        <v>12</v>
      </c>
      <c r="F251" s="3">
        <v>2196042</v>
      </c>
      <c r="G251" s="3">
        <v>1614744</v>
      </c>
      <c r="H251" s="4">
        <v>73.5</v>
      </c>
      <c r="I251" s="3">
        <v>1557378</v>
      </c>
      <c r="J251" s="4">
        <v>70.900000000000006</v>
      </c>
      <c r="K251" s="3">
        <v>57366</v>
      </c>
      <c r="L251" s="4">
        <v>3.6</v>
      </c>
      <c r="M251" s="22">
        <f t="shared" si="3"/>
        <v>0.29082503886537692</v>
      </c>
      <c r="N251" s="21"/>
      <c r="O251" s="21"/>
    </row>
    <row r="252" spans="1:15">
      <c r="A252" s="15">
        <v>35370</v>
      </c>
      <c r="B252" s="1" t="s">
        <v>0</v>
      </c>
      <c r="C252" s="2" t="s">
        <v>1</v>
      </c>
      <c r="D252" s="1" t="s">
        <v>34</v>
      </c>
      <c r="E252" s="1" t="s">
        <v>13</v>
      </c>
      <c r="F252" s="3">
        <v>2197359</v>
      </c>
      <c r="G252" s="3">
        <v>1613411</v>
      </c>
      <c r="H252" s="4">
        <v>73.400000000000006</v>
      </c>
      <c r="I252" s="3">
        <v>1555956</v>
      </c>
      <c r="J252" s="4">
        <v>70.8</v>
      </c>
      <c r="K252" s="3">
        <v>57455</v>
      </c>
      <c r="L252" s="4">
        <v>3.6</v>
      </c>
      <c r="M252" s="22">
        <f t="shared" si="3"/>
        <v>0.29189722753541864</v>
      </c>
      <c r="N252" s="21"/>
      <c r="O252" s="21"/>
    </row>
    <row r="253" spans="1:15">
      <c r="A253" s="15">
        <v>35400</v>
      </c>
      <c r="B253" s="1" t="s">
        <v>0</v>
      </c>
      <c r="C253" s="2" t="s">
        <v>1</v>
      </c>
      <c r="D253" s="1" t="s">
        <v>34</v>
      </c>
      <c r="E253" s="1" t="s">
        <v>14</v>
      </c>
      <c r="F253" s="3">
        <v>2197676</v>
      </c>
      <c r="G253" s="3">
        <v>1611119</v>
      </c>
      <c r="H253" s="4">
        <v>73.3</v>
      </c>
      <c r="I253" s="3">
        <v>1553875</v>
      </c>
      <c r="J253" s="4">
        <v>70.7</v>
      </c>
      <c r="K253" s="3">
        <v>57244</v>
      </c>
      <c r="L253" s="4">
        <v>3.6</v>
      </c>
      <c r="M253" s="22">
        <f t="shared" si="3"/>
        <v>0.29294627597516648</v>
      </c>
      <c r="N253" s="21"/>
      <c r="O253" s="21"/>
    </row>
    <row r="254" spans="1:15">
      <c r="A254" s="15">
        <v>35431</v>
      </c>
      <c r="B254" s="1" t="s">
        <v>0</v>
      </c>
      <c r="C254" s="2" t="s">
        <v>1</v>
      </c>
      <c r="D254" s="1" t="s">
        <v>35</v>
      </c>
      <c r="E254" s="1" t="s">
        <v>3</v>
      </c>
      <c r="F254" s="3">
        <v>2198994</v>
      </c>
      <c r="G254" s="3">
        <v>1608614</v>
      </c>
      <c r="H254" s="4">
        <v>73.2</v>
      </c>
      <c r="I254" s="3">
        <v>1552022</v>
      </c>
      <c r="J254" s="4">
        <v>70.599999999999994</v>
      </c>
      <c r="K254" s="3">
        <v>56592</v>
      </c>
      <c r="L254" s="4">
        <v>3.5</v>
      </c>
      <c r="M254" s="22">
        <f t="shared" si="3"/>
        <v>0.29421271726980608</v>
      </c>
      <c r="N254" s="21"/>
      <c r="O254" s="21"/>
    </row>
    <row r="255" spans="1:15">
      <c r="A255" s="15">
        <v>35462</v>
      </c>
      <c r="B255" s="1" t="s">
        <v>0</v>
      </c>
      <c r="C255" s="2" t="s">
        <v>1</v>
      </c>
      <c r="D255" s="1" t="s">
        <v>35</v>
      </c>
      <c r="E255" s="1" t="s">
        <v>4</v>
      </c>
      <c r="F255" s="3">
        <v>2199311</v>
      </c>
      <c r="G255" s="3">
        <v>1606588</v>
      </c>
      <c r="H255" s="4">
        <v>73</v>
      </c>
      <c r="I255" s="3">
        <v>1551167</v>
      </c>
      <c r="J255" s="4">
        <v>70.5</v>
      </c>
      <c r="K255" s="3">
        <v>55421</v>
      </c>
      <c r="L255" s="4">
        <v>3.4</v>
      </c>
      <c r="M255" s="22">
        <f t="shared" si="3"/>
        <v>0.29470320477640499</v>
      </c>
      <c r="N255" s="21"/>
      <c r="O255" s="21"/>
    </row>
    <row r="256" spans="1:15">
      <c r="A256" s="15">
        <v>35490</v>
      </c>
      <c r="B256" s="1" t="s">
        <v>0</v>
      </c>
      <c r="C256" s="2" t="s">
        <v>1</v>
      </c>
      <c r="D256" s="1" t="s">
        <v>35</v>
      </c>
      <c r="E256" s="1" t="s">
        <v>5</v>
      </c>
      <c r="F256" s="3">
        <v>2199629</v>
      </c>
      <c r="G256" s="3">
        <v>1605162</v>
      </c>
      <c r="H256" s="4">
        <v>73</v>
      </c>
      <c r="I256" s="3">
        <v>1551384</v>
      </c>
      <c r="J256" s="4">
        <v>70.5</v>
      </c>
      <c r="K256" s="3">
        <v>53778</v>
      </c>
      <c r="L256" s="4">
        <v>3.4</v>
      </c>
      <c r="M256" s="22">
        <f t="shared" si="3"/>
        <v>0.29470651641708667</v>
      </c>
      <c r="N256" s="21"/>
      <c r="O256" s="21"/>
    </row>
    <row r="257" spans="1:15">
      <c r="A257" s="15">
        <v>35521</v>
      </c>
      <c r="B257" s="1" t="s">
        <v>0</v>
      </c>
      <c r="C257" s="2" t="s">
        <v>1</v>
      </c>
      <c r="D257" s="1" t="s">
        <v>35</v>
      </c>
      <c r="E257" s="1" t="s">
        <v>6</v>
      </c>
      <c r="F257" s="3">
        <v>2199946</v>
      </c>
      <c r="G257" s="3">
        <v>1604317</v>
      </c>
      <c r="H257" s="4">
        <v>72.900000000000006</v>
      </c>
      <c r="I257" s="3">
        <v>1552223</v>
      </c>
      <c r="J257" s="4">
        <v>70.599999999999994</v>
      </c>
      <c r="K257" s="3">
        <v>52094</v>
      </c>
      <c r="L257" s="4">
        <v>3.2</v>
      </c>
      <c r="M257" s="22">
        <f t="shared" si="3"/>
        <v>0.29442677229350173</v>
      </c>
      <c r="N257" s="21"/>
      <c r="O257" s="21"/>
    </row>
    <row r="258" spans="1:15">
      <c r="A258" s="15">
        <v>35551</v>
      </c>
      <c r="B258" s="1" t="s">
        <v>0</v>
      </c>
      <c r="C258" s="2" t="s">
        <v>1</v>
      </c>
      <c r="D258" s="1" t="s">
        <v>35</v>
      </c>
      <c r="E258" s="1" t="s">
        <v>7</v>
      </c>
      <c r="F258" s="3">
        <v>2201263</v>
      </c>
      <c r="G258" s="3">
        <v>1603759</v>
      </c>
      <c r="H258" s="4">
        <v>72.900000000000006</v>
      </c>
      <c r="I258" s="3">
        <v>1553066</v>
      </c>
      <c r="J258" s="4">
        <v>70.599999999999994</v>
      </c>
      <c r="K258" s="3">
        <v>50693</v>
      </c>
      <c r="L258" s="4">
        <v>3.2</v>
      </c>
      <c r="M258" s="22">
        <f t="shared" ref="M258:M321" si="4">(F258-I258)/F258</f>
        <v>0.29446594977519724</v>
      </c>
      <c r="N258" s="21"/>
      <c r="O258" s="21"/>
    </row>
    <row r="259" spans="1:15">
      <c r="A259" s="15">
        <v>35582</v>
      </c>
      <c r="B259" s="1" t="s">
        <v>0</v>
      </c>
      <c r="C259" s="2" t="s">
        <v>1</v>
      </c>
      <c r="D259" s="1" t="s">
        <v>35</v>
      </c>
      <c r="E259" s="1" t="s">
        <v>8</v>
      </c>
      <c r="F259" s="3">
        <v>2201580</v>
      </c>
      <c r="G259" s="3">
        <v>1602878</v>
      </c>
      <c r="H259" s="4">
        <v>72.8</v>
      </c>
      <c r="I259" s="3">
        <v>1553260</v>
      </c>
      <c r="J259" s="4">
        <v>70.599999999999994</v>
      </c>
      <c r="K259" s="3">
        <v>49618</v>
      </c>
      <c r="L259" s="4">
        <v>3.1</v>
      </c>
      <c r="M259" s="22">
        <f t="shared" si="4"/>
        <v>0.29447941932612032</v>
      </c>
      <c r="N259" s="21"/>
      <c r="O259" s="21"/>
    </row>
    <row r="260" spans="1:15">
      <c r="A260" s="15">
        <v>35612</v>
      </c>
      <c r="B260" s="1" t="s">
        <v>0</v>
      </c>
      <c r="C260" s="2" t="s">
        <v>1</v>
      </c>
      <c r="D260" s="1" t="s">
        <v>35</v>
      </c>
      <c r="E260" s="1" t="s">
        <v>9</v>
      </c>
      <c r="F260" s="3">
        <v>2202897</v>
      </c>
      <c r="G260" s="3">
        <v>1601528</v>
      </c>
      <c r="H260" s="4">
        <v>72.7</v>
      </c>
      <c r="I260" s="3">
        <v>1552641</v>
      </c>
      <c r="J260" s="4">
        <v>70.5</v>
      </c>
      <c r="K260" s="3">
        <v>48887</v>
      </c>
      <c r="L260" s="4">
        <v>3.1</v>
      </c>
      <c r="M260" s="22">
        <f t="shared" si="4"/>
        <v>0.2951822077927384</v>
      </c>
      <c r="N260" s="21"/>
      <c r="O260" s="21"/>
    </row>
    <row r="261" spans="1:15">
      <c r="A261" s="15">
        <v>35643</v>
      </c>
      <c r="B261" s="1" t="s">
        <v>0</v>
      </c>
      <c r="C261" s="2" t="s">
        <v>1</v>
      </c>
      <c r="D261" s="1" t="s">
        <v>35</v>
      </c>
      <c r="E261" s="1" t="s">
        <v>10</v>
      </c>
      <c r="F261" s="3">
        <v>2204213</v>
      </c>
      <c r="G261" s="3">
        <v>1599937</v>
      </c>
      <c r="H261" s="4">
        <v>72.599999999999994</v>
      </c>
      <c r="I261" s="3">
        <v>1551490</v>
      </c>
      <c r="J261" s="4">
        <v>70.400000000000006</v>
      </c>
      <c r="K261" s="3">
        <v>48447</v>
      </c>
      <c r="L261" s="4">
        <v>3</v>
      </c>
      <c r="M261" s="22">
        <f t="shared" si="4"/>
        <v>0.29612519298271084</v>
      </c>
      <c r="N261" s="21"/>
      <c r="O261" s="21"/>
    </row>
    <row r="262" spans="1:15">
      <c r="A262" s="15">
        <v>35674</v>
      </c>
      <c r="B262" s="1" t="s">
        <v>0</v>
      </c>
      <c r="C262" s="2" t="s">
        <v>1</v>
      </c>
      <c r="D262" s="1" t="s">
        <v>35</v>
      </c>
      <c r="E262" s="1" t="s">
        <v>11</v>
      </c>
      <c r="F262" s="3">
        <v>2205530</v>
      </c>
      <c r="G262" s="3">
        <v>1598543</v>
      </c>
      <c r="H262" s="4">
        <v>72.5</v>
      </c>
      <c r="I262" s="3">
        <v>1550547</v>
      </c>
      <c r="J262" s="4">
        <v>70.3</v>
      </c>
      <c r="K262" s="3">
        <v>47996</v>
      </c>
      <c r="L262" s="4">
        <v>3</v>
      </c>
      <c r="M262" s="22">
        <f t="shared" si="4"/>
        <v>0.29697306316395605</v>
      </c>
      <c r="N262" s="21"/>
      <c r="O262" s="21"/>
    </row>
    <row r="263" spans="1:15">
      <c r="A263" s="15">
        <v>35704</v>
      </c>
      <c r="B263" s="1" t="s">
        <v>0</v>
      </c>
      <c r="C263" s="2" t="s">
        <v>1</v>
      </c>
      <c r="D263" s="1" t="s">
        <v>35</v>
      </c>
      <c r="E263" s="1" t="s">
        <v>12</v>
      </c>
      <c r="F263" s="3">
        <v>2205847</v>
      </c>
      <c r="G263" s="3">
        <v>1597616</v>
      </c>
      <c r="H263" s="4">
        <v>72.400000000000006</v>
      </c>
      <c r="I263" s="3">
        <v>1550189</v>
      </c>
      <c r="J263" s="4">
        <v>70.3</v>
      </c>
      <c r="K263" s="3">
        <v>47427</v>
      </c>
      <c r="L263" s="4">
        <v>3</v>
      </c>
      <c r="M263" s="22">
        <f t="shared" si="4"/>
        <v>0.29723639037521643</v>
      </c>
      <c r="N263" s="21"/>
      <c r="O263" s="21"/>
    </row>
    <row r="264" spans="1:15">
      <c r="A264" s="15">
        <v>35735</v>
      </c>
      <c r="B264" s="1" t="s">
        <v>0</v>
      </c>
      <c r="C264" s="2" t="s">
        <v>1</v>
      </c>
      <c r="D264" s="1" t="s">
        <v>35</v>
      </c>
      <c r="E264" s="1" t="s">
        <v>13</v>
      </c>
      <c r="F264" s="3">
        <v>2207165</v>
      </c>
      <c r="G264" s="3">
        <v>1596986</v>
      </c>
      <c r="H264" s="4">
        <v>72.400000000000006</v>
      </c>
      <c r="I264" s="3">
        <v>1550207</v>
      </c>
      <c r="J264" s="4">
        <v>70.2</v>
      </c>
      <c r="K264" s="3">
        <v>46779</v>
      </c>
      <c r="L264" s="4">
        <v>2.9</v>
      </c>
      <c r="M264" s="22">
        <f t="shared" si="4"/>
        <v>0.29764788767491329</v>
      </c>
      <c r="N264" s="21"/>
      <c r="O264" s="21"/>
    </row>
    <row r="265" spans="1:15">
      <c r="A265" s="15">
        <v>35765</v>
      </c>
      <c r="B265" s="1" t="s">
        <v>0</v>
      </c>
      <c r="C265" s="2" t="s">
        <v>1</v>
      </c>
      <c r="D265" s="1" t="s">
        <v>35</v>
      </c>
      <c r="E265" s="1" t="s">
        <v>14</v>
      </c>
      <c r="F265" s="3">
        <v>2207482</v>
      </c>
      <c r="G265" s="3">
        <v>1596409</v>
      </c>
      <c r="H265" s="4">
        <v>72.3</v>
      </c>
      <c r="I265" s="3">
        <v>1550322</v>
      </c>
      <c r="J265" s="4">
        <v>70.2</v>
      </c>
      <c r="K265" s="3">
        <v>46087</v>
      </c>
      <c r="L265" s="4">
        <v>2.9</v>
      </c>
      <c r="M265" s="22">
        <f t="shared" si="4"/>
        <v>0.29769665166012677</v>
      </c>
      <c r="N265" s="21"/>
      <c r="O265" s="21"/>
    </row>
    <row r="266" spans="1:15">
      <c r="A266" s="15">
        <v>35796</v>
      </c>
      <c r="B266" s="1" t="s">
        <v>0</v>
      </c>
      <c r="C266" s="2" t="s">
        <v>1</v>
      </c>
      <c r="D266" s="1" t="s">
        <v>36</v>
      </c>
      <c r="E266" s="1" t="s">
        <v>3</v>
      </c>
      <c r="F266" s="3">
        <v>2208799</v>
      </c>
      <c r="G266" s="3">
        <v>1595802</v>
      </c>
      <c r="H266" s="4">
        <v>72.2</v>
      </c>
      <c r="I266" s="3">
        <v>1550330</v>
      </c>
      <c r="J266" s="4">
        <v>70.2</v>
      </c>
      <c r="K266" s="3">
        <v>45472</v>
      </c>
      <c r="L266" s="4">
        <v>2.8</v>
      </c>
      <c r="M266" s="22">
        <f t="shared" si="4"/>
        <v>0.29811177929725613</v>
      </c>
      <c r="N266" s="21"/>
      <c r="O266" s="21"/>
    </row>
    <row r="267" spans="1:15">
      <c r="A267" s="15">
        <v>35827</v>
      </c>
      <c r="B267" s="1" t="s">
        <v>0</v>
      </c>
      <c r="C267" s="2" t="s">
        <v>1</v>
      </c>
      <c r="D267" s="1" t="s">
        <v>36</v>
      </c>
      <c r="E267" s="1" t="s">
        <v>4</v>
      </c>
      <c r="F267" s="3">
        <v>2209115</v>
      </c>
      <c r="G267" s="3">
        <v>1595241</v>
      </c>
      <c r="H267" s="4">
        <v>72.2</v>
      </c>
      <c r="I267" s="3">
        <v>1550172</v>
      </c>
      <c r="J267" s="4">
        <v>70.2</v>
      </c>
      <c r="K267" s="3">
        <v>45069</v>
      </c>
      <c r="L267" s="4">
        <v>2.8</v>
      </c>
      <c r="M267" s="22">
        <f t="shared" si="4"/>
        <v>0.29828370184440378</v>
      </c>
      <c r="N267" s="21"/>
      <c r="O267" s="21"/>
    </row>
    <row r="268" spans="1:15">
      <c r="A268" s="15">
        <v>35855</v>
      </c>
      <c r="B268" s="1" t="s">
        <v>0</v>
      </c>
      <c r="C268" s="2" t="s">
        <v>1</v>
      </c>
      <c r="D268" s="1" t="s">
        <v>36</v>
      </c>
      <c r="E268" s="1" t="s">
        <v>5</v>
      </c>
      <c r="F268" s="3">
        <v>2209433</v>
      </c>
      <c r="G268" s="3">
        <v>1594627</v>
      </c>
      <c r="H268" s="4">
        <v>72.2</v>
      </c>
      <c r="I268" s="3">
        <v>1549671</v>
      </c>
      <c r="J268" s="4">
        <v>70.099999999999994</v>
      </c>
      <c r="K268" s="3">
        <v>44956</v>
      </c>
      <c r="L268" s="4">
        <v>2.8</v>
      </c>
      <c r="M268" s="22">
        <f t="shared" si="4"/>
        <v>0.29861145370780651</v>
      </c>
      <c r="N268" s="21"/>
      <c r="O268" s="21"/>
    </row>
    <row r="269" spans="1:15">
      <c r="A269" s="15">
        <v>35886</v>
      </c>
      <c r="B269" s="1" t="s">
        <v>0</v>
      </c>
      <c r="C269" s="2" t="s">
        <v>1</v>
      </c>
      <c r="D269" s="1" t="s">
        <v>36</v>
      </c>
      <c r="E269" s="1" t="s">
        <v>6</v>
      </c>
      <c r="F269" s="3">
        <v>2209750</v>
      </c>
      <c r="G269" s="3">
        <v>1594164</v>
      </c>
      <c r="H269" s="4">
        <v>72.099999999999994</v>
      </c>
      <c r="I269" s="3">
        <v>1549157</v>
      </c>
      <c r="J269" s="4">
        <v>70.099999999999994</v>
      </c>
      <c r="K269" s="3">
        <v>45007</v>
      </c>
      <c r="L269" s="4">
        <v>2.8</v>
      </c>
      <c r="M269" s="22">
        <f t="shared" si="4"/>
        <v>0.2989446769996606</v>
      </c>
      <c r="N269" s="21"/>
      <c r="O269" s="21"/>
    </row>
    <row r="270" spans="1:15">
      <c r="A270" s="15">
        <v>35916</v>
      </c>
      <c r="B270" s="1" t="s">
        <v>0</v>
      </c>
      <c r="C270" s="2" t="s">
        <v>1</v>
      </c>
      <c r="D270" s="1" t="s">
        <v>36</v>
      </c>
      <c r="E270" s="1" t="s">
        <v>7</v>
      </c>
      <c r="F270" s="3">
        <v>2211067</v>
      </c>
      <c r="G270" s="3">
        <v>1594059</v>
      </c>
      <c r="H270" s="4">
        <v>72.099999999999994</v>
      </c>
      <c r="I270" s="3">
        <v>1548876</v>
      </c>
      <c r="J270" s="4">
        <v>70.099999999999994</v>
      </c>
      <c r="K270" s="3">
        <v>45183</v>
      </c>
      <c r="L270" s="4">
        <v>2.8</v>
      </c>
      <c r="M270" s="22">
        <f t="shared" si="4"/>
        <v>0.29948934157128665</v>
      </c>
      <c r="N270" s="21"/>
      <c r="O270" s="21"/>
    </row>
    <row r="271" spans="1:15">
      <c r="A271" s="15">
        <v>35947</v>
      </c>
      <c r="B271" s="1" t="s">
        <v>0</v>
      </c>
      <c r="C271" s="2" t="s">
        <v>1</v>
      </c>
      <c r="D271" s="1" t="s">
        <v>36</v>
      </c>
      <c r="E271" s="1" t="s">
        <v>8</v>
      </c>
      <c r="F271" s="3">
        <v>2211384</v>
      </c>
      <c r="G271" s="3">
        <v>1594331</v>
      </c>
      <c r="H271" s="4">
        <v>72.099999999999994</v>
      </c>
      <c r="I271" s="3">
        <v>1548848</v>
      </c>
      <c r="J271" s="4">
        <v>70</v>
      </c>
      <c r="K271" s="3">
        <v>45483</v>
      </c>
      <c r="L271" s="4">
        <v>2.9</v>
      </c>
      <c r="M271" s="22">
        <f t="shared" si="4"/>
        <v>0.29960242092734685</v>
      </c>
      <c r="N271" s="21"/>
      <c r="O271" s="21"/>
    </row>
    <row r="272" spans="1:15">
      <c r="A272" s="15">
        <v>35977</v>
      </c>
      <c r="B272" s="1" t="s">
        <v>0</v>
      </c>
      <c r="C272" s="2" t="s">
        <v>1</v>
      </c>
      <c r="D272" s="1" t="s">
        <v>36</v>
      </c>
      <c r="E272" s="1" t="s">
        <v>9</v>
      </c>
      <c r="F272" s="3">
        <v>2212701</v>
      </c>
      <c r="G272" s="3">
        <v>1594901</v>
      </c>
      <c r="H272" s="4">
        <v>72.099999999999994</v>
      </c>
      <c r="I272" s="3">
        <v>1549101</v>
      </c>
      <c r="J272" s="4">
        <v>70</v>
      </c>
      <c r="K272" s="3">
        <v>45800</v>
      </c>
      <c r="L272" s="4">
        <v>2.9</v>
      </c>
      <c r="M272" s="22">
        <f t="shared" si="4"/>
        <v>0.29990495778688581</v>
      </c>
      <c r="N272" s="21"/>
      <c r="O272" s="21"/>
    </row>
    <row r="273" spans="1:15">
      <c r="A273" s="15">
        <v>36008</v>
      </c>
      <c r="B273" s="1" t="s">
        <v>0</v>
      </c>
      <c r="C273" s="2" t="s">
        <v>1</v>
      </c>
      <c r="D273" s="1" t="s">
        <v>36</v>
      </c>
      <c r="E273" s="1" t="s">
        <v>10</v>
      </c>
      <c r="F273" s="3">
        <v>2213018</v>
      </c>
      <c r="G273" s="3">
        <v>1595577</v>
      </c>
      <c r="H273" s="4">
        <v>72.099999999999994</v>
      </c>
      <c r="I273" s="3">
        <v>1549495</v>
      </c>
      <c r="J273" s="4">
        <v>70</v>
      </c>
      <c r="K273" s="3">
        <v>46082</v>
      </c>
      <c r="L273" s="4">
        <v>2.9</v>
      </c>
      <c r="M273" s="22">
        <f t="shared" si="4"/>
        <v>0.29982720429747972</v>
      </c>
      <c r="N273" s="21"/>
      <c r="O273" s="21"/>
    </row>
    <row r="274" spans="1:15">
      <c r="A274" s="15">
        <v>36039</v>
      </c>
      <c r="B274" s="1" t="s">
        <v>0</v>
      </c>
      <c r="C274" s="2" t="s">
        <v>1</v>
      </c>
      <c r="D274" s="1" t="s">
        <v>36</v>
      </c>
      <c r="E274" s="1" t="s">
        <v>11</v>
      </c>
      <c r="F274" s="3">
        <v>2214335</v>
      </c>
      <c r="G274" s="3">
        <v>1596144</v>
      </c>
      <c r="H274" s="4">
        <v>72.099999999999994</v>
      </c>
      <c r="I274" s="3">
        <v>1549811</v>
      </c>
      <c r="J274" s="4">
        <v>70</v>
      </c>
      <c r="K274" s="3">
        <v>46333</v>
      </c>
      <c r="L274" s="4">
        <v>2.9</v>
      </c>
      <c r="M274" s="22">
        <f t="shared" si="4"/>
        <v>0.30010093323729248</v>
      </c>
      <c r="N274" s="21"/>
      <c r="O274" s="21"/>
    </row>
    <row r="275" spans="1:15">
      <c r="A275" s="15">
        <v>36069</v>
      </c>
      <c r="B275" s="1" t="s">
        <v>0</v>
      </c>
      <c r="C275" s="2" t="s">
        <v>1</v>
      </c>
      <c r="D275" s="1" t="s">
        <v>36</v>
      </c>
      <c r="E275" s="1" t="s">
        <v>12</v>
      </c>
      <c r="F275" s="3">
        <v>2215652</v>
      </c>
      <c r="G275" s="3">
        <v>1596285</v>
      </c>
      <c r="H275" s="4">
        <v>72</v>
      </c>
      <c r="I275" s="3">
        <v>1550001</v>
      </c>
      <c r="J275" s="4">
        <v>70</v>
      </c>
      <c r="K275" s="3">
        <v>46284</v>
      </c>
      <c r="L275" s="4">
        <v>2.9</v>
      </c>
      <c r="M275" s="22">
        <f t="shared" si="4"/>
        <v>0.30043120490040853</v>
      </c>
      <c r="N275" s="21"/>
      <c r="O275" s="21"/>
    </row>
    <row r="276" spans="1:15">
      <c r="A276" s="15">
        <v>36100</v>
      </c>
      <c r="B276" s="1" t="s">
        <v>0</v>
      </c>
      <c r="C276" s="2" t="s">
        <v>1</v>
      </c>
      <c r="D276" s="1" t="s">
        <v>36</v>
      </c>
      <c r="E276" s="1" t="s">
        <v>13</v>
      </c>
      <c r="F276" s="3">
        <v>2216968</v>
      </c>
      <c r="G276" s="3">
        <v>1596017</v>
      </c>
      <c r="H276" s="4">
        <v>72</v>
      </c>
      <c r="I276" s="3">
        <v>1550247</v>
      </c>
      <c r="J276" s="4">
        <v>69.900000000000006</v>
      </c>
      <c r="K276" s="3">
        <v>45770</v>
      </c>
      <c r="L276" s="4">
        <v>2.9</v>
      </c>
      <c r="M276" s="22">
        <f t="shared" si="4"/>
        <v>0.3007355090375684</v>
      </c>
      <c r="N276" s="21"/>
      <c r="O276" s="21"/>
    </row>
    <row r="277" spans="1:15">
      <c r="A277" s="15">
        <v>36130</v>
      </c>
      <c r="B277" s="1" t="s">
        <v>0</v>
      </c>
      <c r="C277" s="2" t="s">
        <v>1</v>
      </c>
      <c r="D277" s="1" t="s">
        <v>36</v>
      </c>
      <c r="E277" s="1" t="s">
        <v>14</v>
      </c>
      <c r="F277" s="3">
        <v>2218285</v>
      </c>
      <c r="G277" s="3">
        <v>1595416</v>
      </c>
      <c r="H277" s="4">
        <v>71.900000000000006</v>
      </c>
      <c r="I277" s="3">
        <v>1550483</v>
      </c>
      <c r="J277" s="4">
        <v>69.900000000000006</v>
      </c>
      <c r="K277" s="3">
        <v>44933</v>
      </c>
      <c r="L277" s="4">
        <v>2.8</v>
      </c>
      <c r="M277" s="22">
        <f t="shared" si="4"/>
        <v>0.30104427519457599</v>
      </c>
      <c r="N277" s="21"/>
      <c r="O277" s="21"/>
    </row>
    <row r="278" spans="1:15">
      <c r="A278" s="15">
        <v>36161</v>
      </c>
      <c r="B278" s="1" t="s">
        <v>0</v>
      </c>
      <c r="C278" s="2" t="s">
        <v>1</v>
      </c>
      <c r="D278" s="1" t="s">
        <v>37</v>
      </c>
      <c r="E278" s="1" t="s">
        <v>3</v>
      </c>
      <c r="F278" s="3">
        <v>2218602</v>
      </c>
      <c r="G278" s="3">
        <v>1594818</v>
      </c>
      <c r="H278" s="4">
        <v>71.900000000000006</v>
      </c>
      <c r="I278" s="3">
        <v>1550880</v>
      </c>
      <c r="J278" s="4">
        <v>69.900000000000006</v>
      </c>
      <c r="K278" s="3">
        <v>43938</v>
      </c>
      <c r="L278" s="4">
        <v>2.8</v>
      </c>
      <c r="M278" s="22">
        <f t="shared" si="4"/>
        <v>0.30096520241124819</v>
      </c>
      <c r="N278" s="21"/>
      <c r="O278" s="21"/>
    </row>
    <row r="279" spans="1:15">
      <c r="A279" s="15">
        <v>36192</v>
      </c>
      <c r="B279" s="1" t="s">
        <v>0</v>
      </c>
      <c r="C279" s="2" t="s">
        <v>1</v>
      </c>
      <c r="D279" s="1" t="s">
        <v>37</v>
      </c>
      <c r="E279" s="1" t="s">
        <v>4</v>
      </c>
      <c r="F279" s="3">
        <v>2218919</v>
      </c>
      <c r="G279" s="3">
        <v>1594849</v>
      </c>
      <c r="H279" s="4">
        <v>71.900000000000006</v>
      </c>
      <c r="I279" s="3">
        <v>1551743</v>
      </c>
      <c r="J279" s="4">
        <v>69.900000000000006</v>
      </c>
      <c r="K279" s="3">
        <v>43106</v>
      </c>
      <c r="L279" s="4">
        <v>2.7</v>
      </c>
      <c r="M279" s="22">
        <f t="shared" si="4"/>
        <v>0.3006761400483749</v>
      </c>
      <c r="N279" s="21"/>
      <c r="O279" s="21"/>
    </row>
    <row r="280" spans="1:15">
      <c r="A280" s="15">
        <v>36220</v>
      </c>
      <c r="B280" s="1" t="s">
        <v>0</v>
      </c>
      <c r="C280" s="2" t="s">
        <v>1</v>
      </c>
      <c r="D280" s="1" t="s">
        <v>37</v>
      </c>
      <c r="E280" s="1" t="s">
        <v>5</v>
      </c>
      <c r="F280" s="3">
        <v>2219237</v>
      </c>
      <c r="G280" s="3">
        <v>1595842</v>
      </c>
      <c r="H280" s="4">
        <v>71.900000000000006</v>
      </c>
      <c r="I280" s="3">
        <v>1553076</v>
      </c>
      <c r="J280" s="4">
        <v>70</v>
      </c>
      <c r="K280" s="3">
        <v>42766</v>
      </c>
      <c r="L280" s="4">
        <v>2.7</v>
      </c>
      <c r="M280" s="22">
        <f t="shared" si="4"/>
        <v>0.30017569101452435</v>
      </c>
      <c r="N280" s="21"/>
      <c r="O280" s="21"/>
    </row>
    <row r="281" spans="1:15">
      <c r="A281" s="15">
        <v>36251</v>
      </c>
      <c r="B281" s="1" t="s">
        <v>0</v>
      </c>
      <c r="C281" s="2" t="s">
        <v>1</v>
      </c>
      <c r="D281" s="1" t="s">
        <v>37</v>
      </c>
      <c r="E281" s="1" t="s">
        <v>6</v>
      </c>
      <c r="F281" s="3">
        <v>2220553</v>
      </c>
      <c r="G281" s="3">
        <v>1597283</v>
      </c>
      <c r="H281" s="4">
        <v>71.900000000000006</v>
      </c>
      <c r="I281" s="3">
        <v>1554278</v>
      </c>
      <c r="J281" s="4">
        <v>70</v>
      </c>
      <c r="K281" s="3">
        <v>43005</v>
      </c>
      <c r="L281" s="4">
        <v>2.7</v>
      </c>
      <c r="M281" s="22">
        <f t="shared" si="4"/>
        <v>0.30004913190543075</v>
      </c>
      <c r="N281" s="21"/>
      <c r="O281" s="21"/>
    </row>
    <row r="282" spans="1:15">
      <c r="A282" s="15">
        <v>36281</v>
      </c>
      <c r="B282" s="1" t="s">
        <v>0</v>
      </c>
      <c r="C282" s="2" t="s">
        <v>1</v>
      </c>
      <c r="D282" s="1" t="s">
        <v>37</v>
      </c>
      <c r="E282" s="1" t="s">
        <v>7</v>
      </c>
      <c r="F282" s="3">
        <v>2221870</v>
      </c>
      <c r="G282" s="3">
        <v>1598242</v>
      </c>
      <c r="H282" s="4">
        <v>71.900000000000006</v>
      </c>
      <c r="I282" s="3">
        <v>1554670</v>
      </c>
      <c r="J282" s="4">
        <v>70</v>
      </c>
      <c r="K282" s="3">
        <v>43572</v>
      </c>
      <c r="L282" s="4">
        <v>2.7</v>
      </c>
      <c r="M282" s="22">
        <f t="shared" si="4"/>
        <v>0.30028759558390006</v>
      </c>
      <c r="N282" s="21"/>
      <c r="O282" s="21"/>
    </row>
    <row r="283" spans="1:15">
      <c r="A283" s="15">
        <v>36312</v>
      </c>
      <c r="B283" s="1" t="s">
        <v>0</v>
      </c>
      <c r="C283" s="2" t="s">
        <v>1</v>
      </c>
      <c r="D283" s="1" t="s">
        <v>37</v>
      </c>
      <c r="E283" s="1" t="s">
        <v>8</v>
      </c>
      <c r="F283" s="3">
        <v>2222187</v>
      </c>
      <c r="G283" s="3">
        <v>1598085</v>
      </c>
      <c r="H283" s="4">
        <v>71.900000000000006</v>
      </c>
      <c r="I283" s="3">
        <v>1554054</v>
      </c>
      <c r="J283" s="4">
        <v>69.900000000000006</v>
      </c>
      <c r="K283" s="3">
        <v>44031</v>
      </c>
      <c r="L283" s="4">
        <v>2.8</v>
      </c>
      <c r="M283" s="22">
        <f t="shared" si="4"/>
        <v>0.30066461553415624</v>
      </c>
      <c r="N283" s="21"/>
      <c r="O283" s="21"/>
    </row>
    <row r="284" spans="1:15">
      <c r="A284" s="15">
        <v>36342</v>
      </c>
      <c r="B284" s="1" t="s">
        <v>0</v>
      </c>
      <c r="C284" s="2" t="s">
        <v>1</v>
      </c>
      <c r="D284" s="1" t="s">
        <v>37</v>
      </c>
      <c r="E284" s="1" t="s">
        <v>9</v>
      </c>
      <c r="F284" s="3">
        <v>2223504</v>
      </c>
      <c r="G284" s="3">
        <v>1596701</v>
      </c>
      <c r="H284" s="4">
        <v>71.8</v>
      </c>
      <c r="I284" s="3">
        <v>1552681</v>
      </c>
      <c r="J284" s="4">
        <v>69.8</v>
      </c>
      <c r="K284" s="3">
        <v>44020</v>
      </c>
      <c r="L284" s="4">
        <v>2.8</v>
      </c>
      <c r="M284" s="22">
        <f t="shared" si="4"/>
        <v>0.30169633155595854</v>
      </c>
      <c r="N284" s="21"/>
      <c r="O284" s="21"/>
    </row>
    <row r="285" spans="1:15">
      <c r="A285" s="15">
        <v>36373</v>
      </c>
      <c r="B285" s="1" t="s">
        <v>0</v>
      </c>
      <c r="C285" s="2" t="s">
        <v>1</v>
      </c>
      <c r="D285" s="1" t="s">
        <v>37</v>
      </c>
      <c r="E285" s="1" t="s">
        <v>10</v>
      </c>
      <c r="F285" s="3">
        <v>2224821</v>
      </c>
      <c r="G285" s="3">
        <v>1594493</v>
      </c>
      <c r="H285" s="4">
        <v>71.7</v>
      </c>
      <c r="I285" s="3">
        <v>1551151</v>
      </c>
      <c r="J285" s="4">
        <v>69.7</v>
      </c>
      <c r="K285" s="3">
        <v>43342</v>
      </c>
      <c r="L285" s="4">
        <v>2.7</v>
      </c>
      <c r="M285" s="22">
        <f t="shared" si="4"/>
        <v>0.30279739358806845</v>
      </c>
      <c r="N285" s="21"/>
      <c r="O285" s="21"/>
    </row>
    <row r="286" spans="1:15">
      <c r="A286" s="15">
        <v>36404</v>
      </c>
      <c r="B286" s="1" t="s">
        <v>0</v>
      </c>
      <c r="C286" s="2" t="s">
        <v>1</v>
      </c>
      <c r="D286" s="1" t="s">
        <v>37</v>
      </c>
      <c r="E286" s="1" t="s">
        <v>11</v>
      </c>
      <c r="F286" s="3">
        <v>2225138</v>
      </c>
      <c r="G286" s="3">
        <v>1592293</v>
      </c>
      <c r="H286" s="4">
        <v>71.599999999999994</v>
      </c>
      <c r="I286" s="3">
        <v>1550077</v>
      </c>
      <c r="J286" s="4">
        <v>69.7</v>
      </c>
      <c r="K286" s="3">
        <v>42216</v>
      </c>
      <c r="L286" s="4">
        <v>2.7</v>
      </c>
      <c r="M286" s="22">
        <f t="shared" si="4"/>
        <v>0.30337938590775043</v>
      </c>
      <c r="N286" s="21"/>
      <c r="O286" s="21"/>
    </row>
    <row r="287" spans="1:15">
      <c r="A287" s="15">
        <v>36434</v>
      </c>
      <c r="B287" s="1" t="s">
        <v>0</v>
      </c>
      <c r="C287" s="2" t="s">
        <v>1</v>
      </c>
      <c r="D287" s="1" t="s">
        <v>37</v>
      </c>
      <c r="E287" s="1" t="s">
        <v>12</v>
      </c>
      <c r="F287" s="3">
        <v>2226454</v>
      </c>
      <c r="G287" s="3">
        <v>1591185</v>
      </c>
      <c r="H287" s="4">
        <v>71.5</v>
      </c>
      <c r="I287" s="3">
        <v>1550125</v>
      </c>
      <c r="J287" s="4">
        <v>69.599999999999994</v>
      </c>
      <c r="K287" s="3">
        <v>41060</v>
      </c>
      <c r="L287" s="4">
        <v>2.6</v>
      </c>
      <c r="M287" s="22">
        <f t="shared" si="4"/>
        <v>0.30376958158578621</v>
      </c>
      <c r="N287" s="21"/>
      <c r="O287" s="21"/>
    </row>
    <row r="288" spans="1:15">
      <c r="A288" s="15">
        <v>36465</v>
      </c>
      <c r="B288" s="1" t="s">
        <v>0</v>
      </c>
      <c r="C288" s="2" t="s">
        <v>1</v>
      </c>
      <c r="D288" s="1" t="s">
        <v>37</v>
      </c>
      <c r="E288" s="1" t="s">
        <v>13</v>
      </c>
      <c r="F288" s="3">
        <v>2227770</v>
      </c>
      <c r="G288" s="3">
        <v>1591694</v>
      </c>
      <c r="H288" s="4">
        <v>71.400000000000006</v>
      </c>
      <c r="I288" s="3">
        <v>1551619</v>
      </c>
      <c r="J288" s="4">
        <v>69.599999999999994</v>
      </c>
      <c r="K288" s="3">
        <v>40075</v>
      </c>
      <c r="L288" s="4">
        <v>2.5</v>
      </c>
      <c r="M288" s="22">
        <f t="shared" si="4"/>
        <v>0.30351023669409322</v>
      </c>
      <c r="N288" s="21"/>
      <c r="O288" s="21"/>
    </row>
    <row r="289" spans="1:16">
      <c r="A289" s="15">
        <v>36495</v>
      </c>
      <c r="B289" s="1" t="s">
        <v>0</v>
      </c>
      <c r="C289" s="2" t="s">
        <v>1</v>
      </c>
      <c r="D289" s="1" t="s">
        <v>37</v>
      </c>
      <c r="E289" s="1" t="s">
        <v>14</v>
      </c>
      <c r="F289" s="3">
        <v>2228088</v>
      </c>
      <c r="G289" s="3">
        <v>1593306</v>
      </c>
      <c r="H289" s="4">
        <v>71.5</v>
      </c>
      <c r="I289" s="3">
        <v>1553806</v>
      </c>
      <c r="J289" s="4">
        <v>69.7</v>
      </c>
      <c r="K289" s="3">
        <v>39500</v>
      </c>
      <c r="L289" s="4">
        <v>2.5</v>
      </c>
      <c r="M289" s="22">
        <f t="shared" si="4"/>
        <v>0.30262808291234455</v>
      </c>
      <c r="N289" s="21"/>
      <c r="O289" s="21"/>
    </row>
    <row r="290" spans="1:16">
      <c r="A290" s="15">
        <v>36526</v>
      </c>
      <c r="B290" s="1" t="s">
        <v>0</v>
      </c>
      <c r="C290" s="2" t="s">
        <v>1</v>
      </c>
      <c r="D290" s="1" t="s">
        <v>38</v>
      </c>
      <c r="E290" s="1" t="s">
        <v>3</v>
      </c>
      <c r="F290" s="3">
        <v>2228404</v>
      </c>
      <c r="G290" s="3">
        <v>1594780</v>
      </c>
      <c r="H290" s="4">
        <v>71.599999999999994</v>
      </c>
      <c r="I290" s="3">
        <v>1555333</v>
      </c>
      <c r="J290" s="4">
        <v>69.8</v>
      </c>
      <c r="K290" s="3">
        <v>39447</v>
      </c>
      <c r="L290" s="4">
        <v>2.5</v>
      </c>
      <c r="M290" s="22">
        <f t="shared" si="4"/>
        <v>0.30204173031461079</v>
      </c>
      <c r="N290" s="21"/>
      <c r="O290" s="21"/>
    </row>
    <row r="291" spans="1:16">
      <c r="A291" s="15">
        <v>36557</v>
      </c>
      <c r="B291" s="1" t="s">
        <v>0</v>
      </c>
      <c r="C291" s="2" t="s">
        <v>1</v>
      </c>
      <c r="D291" s="1" t="s">
        <v>38</v>
      </c>
      <c r="E291" s="1" t="s">
        <v>4</v>
      </c>
      <c r="F291" s="3">
        <v>2228721</v>
      </c>
      <c r="G291" s="3">
        <v>1594944</v>
      </c>
      <c r="H291" s="4">
        <v>71.599999999999994</v>
      </c>
      <c r="I291" s="3">
        <v>1555261</v>
      </c>
      <c r="J291" s="4">
        <v>69.8</v>
      </c>
      <c r="K291" s="3">
        <v>39683</v>
      </c>
      <c r="L291" s="4">
        <v>2.5</v>
      </c>
      <c r="M291" s="22">
        <f t="shared" si="4"/>
        <v>0.30217330926571789</v>
      </c>
      <c r="N291" s="21"/>
      <c r="O291" s="21"/>
    </row>
    <row r="292" spans="1:16">
      <c r="A292" s="15">
        <v>36586</v>
      </c>
      <c r="B292" s="1" t="s">
        <v>0</v>
      </c>
      <c r="C292" s="2" t="s">
        <v>1</v>
      </c>
      <c r="D292" s="1" t="s">
        <v>38</v>
      </c>
      <c r="E292" s="1" t="s">
        <v>5</v>
      </c>
      <c r="F292" s="3">
        <v>2230038</v>
      </c>
      <c r="G292" s="3">
        <v>1593828</v>
      </c>
      <c r="H292" s="4">
        <v>71.5</v>
      </c>
      <c r="I292" s="3">
        <v>1553844</v>
      </c>
      <c r="J292" s="4">
        <v>69.7</v>
      </c>
      <c r="K292" s="3">
        <v>39984</v>
      </c>
      <c r="L292" s="4">
        <v>2.5</v>
      </c>
      <c r="M292" s="22">
        <f t="shared" si="4"/>
        <v>0.30322084197668381</v>
      </c>
      <c r="N292" s="21"/>
      <c r="O292" s="21"/>
    </row>
    <row r="293" spans="1:16">
      <c r="A293" s="15">
        <v>36617</v>
      </c>
      <c r="B293" s="1" t="s">
        <v>0</v>
      </c>
      <c r="C293" s="2" t="s">
        <v>1</v>
      </c>
      <c r="D293" s="1" t="s">
        <v>38</v>
      </c>
      <c r="E293" s="1" t="s">
        <v>6</v>
      </c>
      <c r="F293" s="3">
        <v>2230938</v>
      </c>
      <c r="G293" s="3">
        <v>1592058</v>
      </c>
      <c r="H293" s="4">
        <v>71.400000000000006</v>
      </c>
      <c r="I293" s="3">
        <v>1551754</v>
      </c>
      <c r="J293" s="4">
        <v>69.599999999999994</v>
      </c>
      <c r="K293" s="3">
        <v>40304</v>
      </c>
      <c r="L293" s="4">
        <v>2.5</v>
      </c>
      <c r="M293" s="22">
        <f t="shared" si="4"/>
        <v>0.30443876073651532</v>
      </c>
      <c r="N293" s="21"/>
      <c r="O293" s="21"/>
    </row>
    <row r="294" spans="1:16">
      <c r="A294" s="15">
        <v>36647</v>
      </c>
      <c r="B294" s="1" t="s">
        <v>0</v>
      </c>
      <c r="C294" s="2" t="s">
        <v>1</v>
      </c>
      <c r="D294" s="1" t="s">
        <v>38</v>
      </c>
      <c r="E294" s="1" t="s">
        <v>7</v>
      </c>
      <c r="F294" s="3">
        <v>2231733</v>
      </c>
      <c r="G294" s="3">
        <v>1590583</v>
      </c>
      <c r="H294" s="4">
        <v>71.3</v>
      </c>
      <c r="I294" s="3">
        <v>1549833</v>
      </c>
      <c r="J294" s="4">
        <v>69.400000000000006</v>
      </c>
      <c r="K294" s="3">
        <v>40750</v>
      </c>
      <c r="L294" s="4">
        <v>2.6</v>
      </c>
      <c r="M294" s="22">
        <f t="shared" si="4"/>
        <v>0.30554730337365626</v>
      </c>
      <c r="N294" s="21"/>
      <c r="O294" s="21"/>
    </row>
    <row r="295" spans="1:16">
      <c r="A295" s="15">
        <v>36678</v>
      </c>
      <c r="B295" s="1" t="s">
        <v>0</v>
      </c>
      <c r="C295" s="2" t="s">
        <v>1</v>
      </c>
      <c r="D295" s="1" t="s">
        <v>38</v>
      </c>
      <c r="E295" s="1" t="s">
        <v>8</v>
      </c>
      <c r="F295" s="3">
        <v>2232700</v>
      </c>
      <c r="G295" s="3">
        <v>1590394</v>
      </c>
      <c r="H295" s="4">
        <v>71.2</v>
      </c>
      <c r="I295" s="3">
        <v>1548922</v>
      </c>
      <c r="J295" s="4">
        <v>69.400000000000006</v>
      </c>
      <c r="K295" s="3">
        <v>41472</v>
      </c>
      <c r="L295" s="4">
        <v>2.6</v>
      </c>
      <c r="M295" s="22">
        <f t="shared" si="4"/>
        <v>0.30625610247682178</v>
      </c>
      <c r="N295" s="21"/>
      <c r="O295" s="21"/>
    </row>
    <row r="296" spans="1:16">
      <c r="A296" s="15">
        <v>36708</v>
      </c>
      <c r="B296" s="1" t="s">
        <v>0</v>
      </c>
      <c r="C296" s="2" t="s">
        <v>1</v>
      </c>
      <c r="D296" s="1" t="s">
        <v>38</v>
      </c>
      <c r="E296" s="1" t="s">
        <v>9</v>
      </c>
      <c r="F296" s="3">
        <v>2233517</v>
      </c>
      <c r="G296" s="3">
        <v>1591807</v>
      </c>
      <c r="H296" s="4">
        <v>71.3</v>
      </c>
      <c r="I296" s="3">
        <v>1549367</v>
      </c>
      <c r="J296" s="4">
        <v>69.400000000000006</v>
      </c>
      <c r="K296" s="3">
        <v>42440</v>
      </c>
      <c r="L296" s="4">
        <v>2.7</v>
      </c>
      <c r="M296" s="22">
        <f t="shared" si="4"/>
        <v>0.30631063027503258</v>
      </c>
      <c r="N296" s="21"/>
      <c r="O296" s="21"/>
    </row>
    <row r="297" spans="1:16">
      <c r="A297" s="15">
        <v>36739</v>
      </c>
      <c r="B297" s="1" t="s">
        <v>0</v>
      </c>
      <c r="C297" s="2" t="s">
        <v>1</v>
      </c>
      <c r="D297" s="1" t="s">
        <v>38</v>
      </c>
      <c r="E297" s="1" t="s">
        <v>10</v>
      </c>
      <c r="F297" s="3">
        <v>2234450</v>
      </c>
      <c r="G297" s="3">
        <v>1594735</v>
      </c>
      <c r="H297" s="4">
        <v>71.400000000000006</v>
      </c>
      <c r="I297" s="3">
        <v>1551231</v>
      </c>
      <c r="J297" s="4">
        <v>69.400000000000006</v>
      </c>
      <c r="K297" s="3">
        <v>43504</v>
      </c>
      <c r="L297" s="4">
        <v>2.7</v>
      </c>
      <c r="M297" s="22">
        <f t="shared" si="4"/>
        <v>0.30576607218778673</v>
      </c>
      <c r="N297" s="21"/>
      <c r="O297" s="21"/>
    </row>
    <row r="298" spans="1:16">
      <c r="A298" s="15">
        <v>36770</v>
      </c>
      <c r="B298" s="1" t="s">
        <v>0</v>
      </c>
      <c r="C298" s="2" t="s">
        <v>1</v>
      </c>
      <c r="D298" s="1" t="s">
        <v>38</v>
      </c>
      <c r="E298" s="1" t="s">
        <v>11</v>
      </c>
      <c r="F298" s="3">
        <v>2235453</v>
      </c>
      <c r="G298" s="3">
        <v>1598615</v>
      </c>
      <c r="H298" s="4">
        <v>71.5</v>
      </c>
      <c r="I298" s="3">
        <v>1554123</v>
      </c>
      <c r="J298" s="4">
        <v>69.5</v>
      </c>
      <c r="K298" s="3">
        <v>44492</v>
      </c>
      <c r="L298" s="4">
        <v>2.8</v>
      </c>
      <c r="M298" s="22">
        <f t="shared" si="4"/>
        <v>0.304783862599661</v>
      </c>
      <c r="N298" s="21"/>
      <c r="O298" s="21"/>
    </row>
    <row r="299" spans="1:16">
      <c r="A299" s="15">
        <v>36800</v>
      </c>
      <c r="B299" s="1" t="s">
        <v>0</v>
      </c>
      <c r="C299" s="2" t="s">
        <v>1</v>
      </c>
      <c r="D299" s="1" t="s">
        <v>38</v>
      </c>
      <c r="E299" s="1" t="s">
        <v>12</v>
      </c>
      <c r="F299" s="3">
        <v>2236401</v>
      </c>
      <c r="G299" s="3">
        <v>1602473</v>
      </c>
      <c r="H299" s="4">
        <v>71.7</v>
      </c>
      <c r="I299" s="3">
        <v>1557033</v>
      </c>
      <c r="J299" s="4">
        <v>69.599999999999994</v>
      </c>
      <c r="K299" s="3">
        <v>45440</v>
      </c>
      <c r="L299" s="4">
        <v>2.8</v>
      </c>
      <c r="M299" s="22">
        <f t="shared" si="4"/>
        <v>0.30377736371965491</v>
      </c>
      <c r="N299" s="21"/>
      <c r="O299" s="21"/>
    </row>
    <row r="300" spans="1:16">
      <c r="A300" s="15">
        <v>36831</v>
      </c>
      <c r="B300" s="1" t="s">
        <v>0</v>
      </c>
      <c r="C300" s="2" t="s">
        <v>1</v>
      </c>
      <c r="D300" s="1" t="s">
        <v>38</v>
      </c>
      <c r="E300" s="1" t="s">
        <v>13</v>
      </c>
      <c r="F300" s="3">
        <v>2237083</v>
      </c>
      <c r="G300" s="3">
        <v>1605648</v>
      </c>
      <c r="H300" s="4">
        <v>71.8</v>
      </c>
      <c r="I300" s="3">
        <v>1559083</v>
      </c>
      <c r="J300" s="4">
        <v>69.7</v>
      </c>
      <c r="K300" s="3">
        <v>46565</v>
      </c>
      <c r="L300" s="4">
        <v>2.9</v>
      </c>
      <c r="M300" s="22">
        <f t="shared" si="4"/>
        <v>0.303073243147438</v>
      </c>
      <c r="N300" s="21"/>
      <c r="O300" s="21"/>
    </row>
    <row r="301" spans="1:16">
      <c r="A301" s="15">
        <v>36861</v>
      </c>
      <c r="B301" s="1" t="s">
        <v>0</v>
      </c>
      <c r="C301" s="2" t="s">
        <v>1</v>
      </c>
      <c r="D301" s="1" t="s">
        <v>38</v>
      </c>
      <c r="E301" s="1" t="s">
        <v>14</v>
      </c>
      <c r="F301" s="3">
        <v>2237641</v>
      </c>
      <c r="G301" s="3">
        <v>1608093</v>
      </c>
      <c r="H301" s="4">
        <v>71.900000000000006</v>
      </c>
      <c r="I301" s="3">
        <v>1560287</v>
      </c>
      <c r="J301" s="4">
        <v>69.7</v>
      </c>
      <c r="K301" s="3">
        <v>47806</v>
      </c>
      <c r="L301" s="4">
        <v>3</v>
      </c>
      <c r="M301" s="22">
        <f t="shared" si="4"/>
        <v>0.30270896895435861</v>
      </c>
      <c r="N301" s="21"/>
      <c r="O301" s="21"/>
    </row>
    <row r="302" spans="1:16">
      <c r="A302" s="15">
        <v>36892</v>
      </c>
      <c r="B302" s="1" t="s">
        <v>0</v>
      </c>
      <c r="C302" s="2" t="s">
        <v>1</v>
      </c>
      <c r="D302" s="1" t="s">
        <v>39</v>
      </c>
      <c r="E302" s="1" t="s">
        <v>3</v>
      </c>
      <c r="F302" s="3">
        <v>2238175</v>
      </c>
      <c r="G302" s="3">
        <v>1609962</v>
      </c>
      <c r="H302" s="4">
        <v>71.900000000000006</v>
      </c>
      <c r="I302" s="3">
        <v>1560929</v>
      </c>
      <c r="J302" s="4">
        <v>69.7</v>
      </c>
      <c r="K302" s="3">
        <v>49033</v>
      </c>
      <c r="L302" s="4">
        <v>3</v>
      </c>
      <c r="M302" s="22">
        <f t="shared" si="4"/>
        <v>0.30258849285690348</v>
      </c>
      <c r="N302" s="21"/>
      <c r="O302" s="21"/>
    </row>
    <row r="303" spans="1:16">
      <c r="A303" s="15">
        <v>36923</v>
      </c>
      <c r="B303" s="1" t="s">
        <v>0</v>
      </c>
      <c r="C303" s="2" t="s">
        <v>1</v>
      </c>
      <c r="D303" s="1" t="s">
        <v>39</v>
      </c>
      <c r="E303" s="1" t="s">
        <v>4</v>
      </c>
      <c r="F303" s="3">
        <v>2238559</v>
      </c>
      <c r="G303" s="3">
        <v>1611321</v>
      </c>
      <c r="H303" s="4">
        <v>72</v>
      </c>
      <c r="I303" s="3">
        <v>1561146</v>
      </c>
      <c r="J303" s="4">
        <v>69.7</v>
      </c>
      <c r="K303" s="3">
        <v>50175</v>
      </c>
      <c r="L303" s="4">
        <v>3.1</v>
      </c>
      <c r="M303" s="22">
        <f t="shared" si="4"/>
        <v>0.30261118871559783</v>
      </c>
      <c r="N303" s="21"/>
      <c r="O303" s="21"/>
    </row>
    <row r="304" spans="1:16">
      <c r="A304" s="15">
        <v>36951</v>
      </c>
      <c r="B304" s="1" t="s">
        <v>0</v>
      </c>
      <c r="C304" s="2" t="s">
        <v>1</v>
      </c>
      <c r="D304" s="1" t="s">
        <v>39</v>
      </c>
      <c r="E304" s="1" t="s">
        <v>5</v>
      </c>
      <c r="F304" s="3">
        <v>2238982</v>
      </c>
      <c r="G304" s="3">
        <v>1612062</v>
      </c>
      <c r="H304" s="4">
        <v>72</v>
      </c>
      <c r="I304" s="3">
        <v>1561024</v>
      </c>
      <c r="J304" s="4">
        <v>69.7</v>
      </c>
      <c r="K304" s="3">
        <v>51038</v>
      </c>
      <c r="L304" s="4">
        <v>3.2</v>
      </c>
      <c r="M304" s="22">
        <f t="shared" si="4"/>
        <v>0.30279743204724291</v>
      </c>
      <c r="N304" s="21"/>
      <c r="O304" s="21"/>
      <c r="P304" s="14">
        <v>100</v>
      </c>
    </row>
    <row r="305" spans="1:16">
      <c r="A305" s="15">
        <v>36982</v>
      </c>
      <c r="B305" s="1" t="s">
        <v>0</v>
      </c>
      <c r="C305" s="2" t="s">
        <v>1</v>
      </c>
      <c r="D305" s="1" t="s">
        <v>39</v>
      </c>
      <c r="E305" s="1" t="s">
        <v>6</v>
      </c>
      <c r="F305" s="3">
        <v>2239520</v>
      </c>
      <c r="G305" s="3">
        <v>1612571</v>
      </c>
      <c r="H305" s="4">
        <v>72</v>
      </c>
      <c r="I305" s="3">
        <v>1561068</v>
      </c>
      <c r="J305" s="4">
        <v>69.7</v>
      </c>
      <c r="K305" s="3">
        <v>51503</v>
      </c>
      <c r="L305" s="4">
        <v>3.2</v>
      </c>
      <c r="M305" s="22">
        <f t="shared" si="4"/>
        <v>0.30294527398728299</v>
      </c>
      <c r="N305" s="21"/>
      <c r="O305" s="21"/>
      <c r="P305" s="14">
        <v>100</v>
      </c>
    </row>
    <row r="306" spans="1:16">
      <c r="A306" s="15">
        <v>37012</v>
      </c>
      <c r="B306" s="1" t="s">
        <v>0</v>
      </c>
      <c r="C306" s="2" t="s">
        <v>1</v>
      </c>
      <c r="D306" s="1" t="s">
        <v>39</v>
      </c>
      <c r="E306" s="1" t="s">
        <v>7</v>
      </c>
      <c r="F306" s="3">
        <v>2240266</v>
      </c>
      <c r="G306" s="3">
        <v>1613202</v>
      </c>
      <c r="H306" s="4">
        <v>72</v>
      </c>
      <c r="I306" s="3">
        <v>1561548</v>
      </c>
      <c r="J306" s="4">
        <v>69.7</v>
      </c>
      <c r="K306" s="3">
        <v>51654</v>
      </c>
      <c r="L306" s="4">
        <v>3.2</v>
      </c>
      <c r="M306" s="22">
        <f t="shared" si="4"/>
        <v>0.30296313027113747</v>
      </c>
      <c r="N306" s="21"/>
      <c r="O306" s="21"/>
      <c r="P306" s="14">
        <v>100</v>
      </c>
    </row>
    <row r="307" spans="1:16">
      <c r="A307" s="15">
        <v>37043</v>
      </c>
      <c r="B307" s="1" t="s">
        <v>0</v>
      </c>
      <c r="C307" s="2" t="s">
        <v>1</v>
      </c>
      <c r="D307" s="1" t="s">
        <v>39</v>
      </c>
      <c r="E307" s="1" t="s">
        <v>8</v>
      </c>
      <c r="F307" s="3">
        <v>2241099</v>
      </c>
      <c r="G307" s="3">
        <v>1613663</v>
      </c>
      <c r="H307" s="4">
        <v>72</v>
      </c>
      <c r="I307" s="3">
        <v>1561858</v>
      </c>
      <c r="J307" s="4">
        <v>69.7</v>
      </c>
      <c r="K307" s="3">
        <v>51805</v>
      </c>
      <c r="L307" s="4">
        <v>3.2</v>
      </c>
      <c r="M307" s="22">
        <f t="shared" si="4"/>
        <v>0.30308388875279496</v>
      </c>
      <c r="N307" s="21"/>
      <c r="O307" s="21"/>
      <c r="P307" s="14">
        <v>100</v>
      </c>
    </row>
    <row r="308" spans="1:16">
      <c r="A308" s="15">
        <v>37073</v>
      </c>
      <c r="B308" s="1" t="s">
        <v>0</v>
      </c>
      <c r="C308" s="2" t="s">
        <v>1</v>
      </c>
      <c r="D308" s="1" t="s">
        <v>39</v>
      </c>
      <c r="E308" s="1" t="s">
        <v>9</v>
      </c>
      <c r="F308" s="3">
        <v>2241846</v>
      </c>
      <c r="G308" s="3">
        <v>1613846</v>
      </c>
      <c r="H308" s="4">
        <v>72</v>
      </c>
      <c r="I308" s="3">
        <v>1561467</v>
      </c>
      <c r="J308" s="4">
        <v>69.7</v>
      </c>
      <c r="K308" s="3">
        <v>52379</v>
      </c>
      <c r="L308" s="4">
        <v>3.2</v>
      </c>
      <c r="M308" s="22">
        <f t="shared" si="4"/>
        <v>0.30349051629772966</v>
      </c>
      <c r="N308" s="21"/>
      <c r="O308" s="21"/>
      <c r="P308" s="14">
        <v>100</v>
      </c>
    </row>
    <row r="309" spans="1:16">
      <c r="A309" s="15">
        <v>37104</v>
      </c>
      <c r="B309" s="1" t="s">
        <v>0</v>
      </c>
      <c r="C309" s="2" t="s">
        <v>1</v>
      </c>
      <c r="D309" s="1" t="s">
        <v>39</v>
      </c>
      <c r="E309" s="1" t="s">
        <v>10</v>
      </c>
      <c r="F309" s="3">
        <v>2242769</v>
      </c>
      <c r="G309" s="3">
        <v>1613702</v>
      </c>
      <c r="H309" s="4">
        <v>72</v>
      </c>
      <c r="I309" s="3">
        <v>1560038</v>
      </c>
      <c r="J309" s="4">
        <v>69.599999999999994</v>
      </c>
      <c r="K309" s="3">
        <v>53664</v>
      </c>
      <c r="L309" s="4">
        <v>3.3</v>
      </c>
      <c r="M309" s="22">
        <f t="shared" si="4"/>
        <v>0.3044143199767787</v>
      </c>
      <c r="N309" s="21"/>
      <c r="O309" s="21"/>
      <c r="P309" s="14">
        <v>100</v>
      </c>
    </row>
    <row r="310" spans="1:16">
      <c r="A310" s="15">
        <v>37135</v>
      </c>
      <c r="B310" s="1" t="s">
        <v>0</v>
      </c>
      <c r="C310" s="2" t="s">
        <v>1</v>
      </c>
      <c r="D310" s="1" t="s">
        <v>39</v>
      </c>
      <c r="E310" s="1" t="s">
        <v>11</v>
      </c>
      <c r="F310" s="3">
        <v>2243761</v>
      </c>
      <c r="G310" s="3">
        <v>1613525</v>
      </c>
      <c r="H310" s="4">
        <v>71.900000000000006</v>
      </c>
      <c r="I310" s="3">
        <v>1557899</v>
      </c>
      <c r="J310" s="4">
        <v>69.400000000000006</v>
      </c>
      <c r="K310" s="3">
        <v>55626</v>
      </c>
      <c r="L310" s="4">
        <v>3.4</v>
      </c>
      <c r="M310" s="22">
        <f t="shared" si="4"/>
        <v>0.3056751588070209</v>
      </c>
      <c r="N310" s="21"/>
      <c r="O310" s="21"/>
      <c r="P310" s="14">
        <v>100</v>
      </c>
    </row>
    <row r="311" spans="1:16">
      <c r="A311" s="15">
        <v>37165</v>
      </c>
      <c r="B311" s="1" t="s">
        <v>0</v>
      </c>
      <c r="C311" s="2" t="s">
        <v>1</v>
      </c>
      <c r="D311" s="1" t="s">
        <v>39</v>
      </c>
      <c r="E311" s="1" t="s">
        <v>12</v>
      </c>
      <c r="F311" s="3">
        <v>2244695</v>
      </c>
      <c r="G311" s="3">
        <v>1613831</v>
      </c>
      <c r="H311" s="4">
        <v>71.900000000000006</v>
      </c>
      <c r="I311" s="3">
        <v>1555891</v>
      </c>
      <c r="J311" s="4">
        <v>69.3</v>
      </c>
      <c r="K311" s="3">
        <v>57940</v>
      </c>
      <c r="L311" s="4">
        <v>3.6</v>
      </c>
      <c r="M311" s="22">
        <f t="shared" si="4"/>
        <v>0.30685861553574095</v>
      </c>
      <c r="N311" s="21"/>
      <c r="O311" s="21"/>
      <c r="P311" s="14">
        <v>100</v>
      </c>
    </row>
    <row r="312" spans="1:16">
      <c r="A312" s="15">
        <v>37196</v>
      </c>
      <c r="B312" s="1" t="s">
        <v>0</v>
      </c>
      <c r="C312" s="2" t="s">
        <v>1</v>
      </c>
      <c r="D312" s="1" t="s">
        <v>39</v>
      </c>
      <c r="E312" s="1" t="s">
        <v>13</v>
      </c>
      <c r="F312" s="3">
        <v>2245179</v>
      </c>
      <c r="G312" s="3">
        <v>1614903</v>
      </c>
      <c r="H312" s="4">
        <v>71.900000000000006</v>
      </c>
      <c r="I312" s="3">
        <v>1554622</v>
      </c>
      <c r="J312" s="4">
        <v>69.2</v>
      </c>
      <c r="K312" s="3">
        <v>60281</v>
      </c>
      <c r="L312" s="4">
        <v>3.7</v>
      </c>
      <c r="M312" s="22">
        <f t="shared" si="4"/>
        <v>0.30757324917077883</v>
      </c>
      <c r="N312" s="21"/>
      <c r="O312" s="21"/>
      <c r="P312" s="14">
        <v>100</v>
      </c>
    </row>
    <row r="313" spans="1:16">
      <c r="A313" s="15">
        <v>37226</v>
      </c>
      <c r="B313" s="1" t="s">
        <v>0</v>
      </c>
      <c r="C313" s="2" t="s">
        <v>1</v>
      </c>
      <c r="D313" s="1" t="s">
        <v>39</v>
      </c>
      <c r="E313" s="1" t="s">
        <v>14</v>
      </c>
      <c r="F313" s="3">
        <v>2245682</v>
      </c>
      <c r="G313" s="3">
        <v>1617132</v>
      </c>
      <c r="H313" s="4">
        <v>72</v>
      </c>
      <c r="I313" s="3">
        <v>1554788</v>
      </c>
      <c r="J313" s="4">
        <v>69.2</v>
      </c>
      <c r="K313" s="3">
        <v>62344</v>
      </c>
      <c r="L313" s="4">
        <v>3.9</v>
      </c>
      <c r="M313" s="22">
        <f t="shared" si="4"/>
        <v>0.30765442302160323</v>
      </c>
      <c r="N313" s="21"/>
      <c r="O313" s="21"/>
    </row>
    <row r="314" spans="1:16">
      <c r="A314" s="15">
        <v>37257</v>
      </c>
      <c r="B314" s="1" t="s">
        <v>0</v>
      </c>
      <c r="C314" s="2" t="s">
        <v>1</v>
      </c>
      <c r="D314" s="1" t="s">
        <v>40</v>
      </c>
      <c r="E314" s="1" t="s">
        <v>3</v>
      </c>
      <c r="F314" s="3">
        <v>2246248</v>
      </c>
      <c r="G314" s="3">
        <v>1620700</v>
      </c>
      <c r="H314" s="4">
        <v>72.2</v>
      </c>
      <c r="I314" s="3">
        <v>1556811</v>
      </c>
      <c r="J314" s="4">
        <v>69.3</v>
      </c>
      <c r="K314" s="3">
        <v>63889</v>
      </c>
      <c r="L314" s="4">
        <v>3.9</v>
      </c>
      <c r="M314" s="22">
        <f t="shared" si="4"/>
        <v>0.3069282643768631</v>
      </c>
      <c r="N314" s="21"/>
      <c r="O314" s="21"/>
    </row>
    <row r="315" spans="1:16">
      <c r="A315" s="15">
        <v>37288</v>
      </c>
      <c r="B315" s="1" t="s">
        <v>0</v>
      </c>
      <c r="C315" s="2" t="s">
        <v>1</v>
      </c>
      <c r="D315" s="1" t="s">
        <v>40</v>
      </c>
      <c r="E315" s="1" t="s">
        <v>4</v>
      </c>
      <c r="F315" s="3">
        <v>2246452</v>
      </c>
      <c r="G315" s="3">
        <v>1625204</v>
      </c>
      <c r="H315" s="4">
        <v>72.3</v>
      </c>
      <c r="I315" s="3">
        <v>1560304</v>
      </c>
      <c r="J315" s="4">
        <v>69.5</v>
      </c>
      <c r="K315" s="3">
        <v>64900</v>
      </c>
      <c r="L315" s="4">
        <v>4</v>
      </c>
      <c r="M315" s="22">
        <f t="shared" si="4"/>
        <v>0.30543630578351999</v>
      </c>
      <c r="N315" s="21"/>
      <c r="O315" s="21"/>
    </row>
    <row r="316" spans="1:16">
      <c r="A316" s="15">
        <v>37316</v>
      </c>
      <c r="B316" s="1" t="s">
        <v>0</v>
      </c>
      <c r="C316" s="2" t="s">
        <v>1</v>
      </c>
      <c r="D316" s="1" t="s">
        <v>40</v>
      </c>
      <c r="E316" s="1" t="s">
        <v>5</v>
      </c>
      <c r="F316" s="3">
        <v>2246752</v>
      </c>
      <c r="G316" s="3">
        <v>1629601</v>
      </c>
      <c r="H316" s="4">
        <v>72.5</v>
      </c>
      <c r="I316" s="3">
        <v>1564104</v>
      </c>
      <c r="J316" s="4">
        <v>69.599999999999994</v>
      </c>
      <c r="K316" s="3">
        <v>65497</v>
      </c>
      <c r="L316" s="4">
        <v>4</v>
      </c>
      <c r="M316" s="22">
        <f t="shared" si="4"/>
        <v>0.30383771773653701</v>
      </c>
      <c r="N316" s="21"/>
      <c r="O316" s="21"/>
    </row>
    <row r="317" spans="1:16">
      <c r="A317" s="15">
        <v>37347</v>
      </c>
      <c r="B317" s="1" t="s">
        <v>0</v>
      </c>
      <c r="C317" s="2" t="s">
        <v>1</v>
      </c>
      <c r="D317" s="1" t="s">
        <v>40</v>
      </c>
      <c r="E317" s="1" t="s">
        <v>6</v>
      </c>
      <c r="F317" s="3">
        <v>2247117</v>
      </c>
      <c r="G317" s="3">
        <v>1633089</v>
      </c>
      <c r="H317" s="4">
        <v>72.7</v>
      </c>
      <c r="I317" s="3">
        <v>1567319</v>
      </c>
      <c r="J317" s="4">
        <v>69.7</v>
      </c>
      <c r="K317" s="3">
        <v>65770</v>
      </c>
      <c r="L317" s="4">
        <v>4</v>
      </c>
      <c r="M317" s="22">
        <f t="shared" si="4"/>
        <v>0.3025200734986207</v>
      </c>
      <c r="N317" s="21"/>
      <c r="O317" s="21"/>
    </row>
    <row r="318" spans="1:16">
      <c r="A318" s="15">
        <v>37377</v>
      </c>
      <c r="B318" s="1" t="s">
        <v>0</v>
      </c>
      <c r="C318" s="2" t="s">
        <v>1</v>
      </c>
      <c r="D318" s="1" t="s">
        <v>40</v>
      </c>
      <c r="E318" s="1" t="s">
        <v>7</v>
      </c>
      <c r="F318" s="3">
        <v>2247735</v>
      </c>
      <c r="G318" s="3">
        <v>1635405</v>
      </c>
      <c r="H318" s="4">
        <v>72.8</v>
      </c>
      <c r="I318" s="3">
        <v>1569616</v>
      </c>
      <c r="J318" s="4">
        <v>69.8</v>
      </c>
      <c r="K318" s="3">
        <v>65789</v>
      </c>
      <c r="L318" s="4">
        <v>4</v>
      </c>
      <c r="M318" s="22">
        <f t="shared" si="4"/>
        <v>0.30168992341179007</v>
      </c>
      <c r="N318" s="21"/>
      <c r="O318" s="21"/>
    </row>
    <row r="319" spans="1:16">
      <c r="A319" s="15">
        <v>37408</v>
      </c>
      <c r="B319" s="1" t="s">
        <v>0</v>
      </c>
      <c r="C319" s="2" t="s">
        <v>1</v>
      </c>
      <c r="D319" s="1" t="s">
        <v>40</v>
      </c>
      <c r="E319" s="1" t="s">
        <v>8</v>
      </c>
      <c r="F319" s="3">
        <v>2248524</v>
      </c>
      <c r="G319" s="3">
        <v>1636711</v>
      </c>
      <c r="H319" s="4">
        <v>72.8</v>
      </c>
      <c r="I319" s="3">
        <v>1571102</v>
      </c>
      <c r="J319" s="4">
        <v>69.900000000000006</v>
      </c>
      <c r="K319" s="3">
        <v>65609</v>
      </c>
      <c r="L319" s="4">
        <v>4</v>
      </c>
      <c r="M319" s="22">
        <f t="shared" si="4"/>
        <v>0.3012740802410826</v>
      </c>
      <c r="N319" s="21"/>
      <c r="O319" s="21"/>
    </row>
    <row r="320" spans="1:16">
      <c r="A320" s="15">
        <v>37438</v>
      </c>
      <c r="B320" s="1" t="s">
        <v>0</v>
      </c>
      <c r="C320" s="2" t="s">
        <v>1</v>
      </c>
      <c r="D320" s="1" t="s">
        <v>40</v>
      </c>
      <c r="E320" s="1" t="s">
        <v>9</v>
      </c>
      <c r="F320" s="3">
        <v>2249274</v>
      </c>
      <c r="G320" s="3">
        <v>1637033</v>
      </c>
      <c r="H320" s="4">
        <v>72.8</v>
      </c>
      <c r="I320" s="3">
        <v>1571726</v>
      </c>
      <c r="J320" s="4">
        <v>69.900000000000006</v>
      </c>
      <c r="K320" s="3">
        <v>65307</v>
      </c>
      <c r="L320" s="4">
        <v>4</v>
      </c>
      <c r="M320" s="22">
        <f t="shared" si="4"/>
        <v>0.30122964120867446</v>
      </c>
      <c r="N320" s="21"/>
      <c r="O320" s="21"/>
    </row>
    <row r="321" spans="1:15">
      <c r="A321" s="15">
        <v>37469</v>
      </c>
      <c r="B321" s="1" t="s">
        <v>0</v>
      </c>
      <c r="C321" s="2" t="s">
        <v>1</v>
      </c>
      <c r="D321" s="1" t="s">
        <v>40</v>
      </c>
      <c r="E321" s="1" t="s">
        <v>10</v>
      </c>
      <c r="F321" s="3">
        <v>2250284</v>
      </c>
      <c r="G321" s="3">
        <v>1636476</v>
      </c>
      <c r="H321" s="4">
        <v>72.7</v>
      </c>
      <c r="I321" s="3">
        <v>1571400</v>
      </c>
      <c r="J321" s="4">
        <v>69.8</v>
      </c>
      <c r="K321" s="3">
        <v>65076</v>
      </c>
      <c r="L321" s="4">
        <v>4</v>
      </c>
      <c r="M321" s="22">
        <f t="shared" si="4"/>
        <v>0.30168814247446102</v>
      </c>
      <c r="N321" s="21"/>
      <c r="O321" s="21"/>
    </row>
    <row r="322" spans="1:15">
      <c r="A322" s="15">
        <v>37500</v>
      </c>
      <c r="B322" s="1" t="s">
        <v>0</v>
      </c>
      <c r="C322" s="2" t="s">
        <v>1</v>
      </c>
      <c r="D322" s="1" t="s">
        <v>40</v>
      </c>
      <c r="E322" s="1" t="s">
        <v>11</v>
      </c>
      <c r="F322" s="3">
        <v>2251381</v>
      </c>
      <c r="G322" s="3">
        <v>1635203</v>
      </c>
      <c r="H322" s="4">
        <v>72.599999999999994</v>
      </c>
      <c r="I322" s="3">
        <v>1570102</v>
      </c>
      <c r="J322" s="4">
        <v>69.7</v>
      </c>
      <c r="K322" s="3">
        <v>65101</v>
      </c>
      <c r="L322" s="4">
        <v>4</v>
      </c>
      <c r="M322" s="22">
        <f t="shared" ref="M322:M385" si="5">(F322-I322)/F322</f>
        <v>0.30260493448243547</v>
      </c>
      <c r="N322" s="21"/>
      <c r="O322" s="21"/>
    </row>
    <row r="323" spans="1:15">
      <c r="A323" s="15">
        <v>37530</v>
      </c>
      <c r="B323" s="1" t="s">
        <v>0</v>
      </c>
      <c r="C323" s="2" t="s">
        <v>1</v>
      </c>
      <c r="D323" s="1" t="s">
        <v>40</v>
      </c>
      <c r="E323" s="1" t="s">
        <v>12</v>
      </c>
      <c r="F323" s="3">
        <v>2252433</v>
      </c>
      <c r="G323" s="3">
        <v>1633314</v>
      </c>
      <c r="H323" s="4">
        <v>72.5</v>
      </c>
      <c r="I323" s="3">
        <v>1567891</v>
      </c>
      <c r="J323" s="4">
        <v>69.599999999999994</v>
      </c>
      <c r="K323" s="3">
        <v>65423</v>
      </c>
      <c r="L323" s="4">
        <v>4</v>
      </c>
      <c r="M323" s="22">
        <f t="shared" si="5"/>
        <v>0.30391225843343622</v>
      </c>
      <c r="N323" s="21"/>
      <c r="O323" s="21"/>
    </row>
    <row r="324" spans="1:15">
      <c r="A324" s="15">
        <v>37561</v>
      </c>
      <c r="B324" s="1" t="s">
        <v>0</v>
      </c>
      <c r="C324" s="2" t="s">
        <v>1</v>
      </c>
      <c r="D324" s="1" t="s">
        <v>40</v>
      </c>
      <c r="E324" s="1" t="s">
        <v>13</v>
      </c>
      <c r="F324" s="3">
        <v>2253276</v>
      </c>
      <c r="G324" s="3">
        <v>1630969</v>
      </c>
      <c r="H324" s="4">
        <v>72.400000000000006</v>
      </c>
      <c r="I324" s="3">
        <v>1564929</v>
      </c>
      <c r="J324" s="4">
        <v>69.5</v>
      </c>
      <c r="K324" s="3">
        <v>66040</v>
      </c>
      <c r="L324" s="4">
        <v>4</v>
      </c>
      <c r="M324" s="22">
        <f t="shared" si="5"/>
        <v>0.30548721062133533</v>
      </c>
      <c r="N324" s="21"/>
      <c r="O324" s="21"/>
    </row>
    <row r="325" spans="1:15">
      <c r="A325" s="15">
        <v>37591</v>
      </c>
      <c r="B325" s="1" t="s">
        <v>0</v>
      </c>
      <c r="C325" s="2" t="s">
        <v>1</v>
      </c>
      <c r="D325" s="1" t="s">
        <v>40</v>
      </c>
      <c r="E325" s="1" t="s">
        <v>14</v>
      </c>
      <c r="F325" s="3">
        <v>2253782</v>
      </c>
      <c r="G325" s="3">
        <v>1627948</v>
      </c>
      <c r="H325" s="4">
        <v>72.2</v>
      </c>
      <c r="I325" s="3">
        <v>1560979</v>
      </c>
      <c r="J325" s="4">
        <v>69.3</v>
      </c>
      <c r="K325" s="3">
        <v>66969</v>
      </c>
      <c r="L325" s="4">
        <v>4.0999999999999996</v>
      </c>
      <c r="M325" s="22">
        <f t="shared" si="5"/>
        <v>0.30739574634991318</v>
      </c>
      <c r="N325" s="21"/>
      <c r="O325" s="21"/>
    </row>
    <row r="326" spans="1:15">
      <c r="A326" s="15">
        <v>37622</v>
      </c>
      <c r="B326" s="1" t="s">
        <v>0</v>
      </c>
      <c r="C326" s="2" t="s">
        <v>1</v>
      </c>
      <c r="D326" s="1" t="s">
        <v>41</v>
      </c>
      <c r="E326" s="1" t="s">
        <v>3</v>
      </c>
      <c r="F326" s="3">
        <v>2254313</v>
      </c>
      <c r="G326" s="3">
        <v>1624365</v>
      </c>
      <c r="H326" s="4">
        <v>72.099999999999994</v>
      </c>
      <c r="I326" s="3">
        <v>1556124</v>
      </c>
      <c r="J326" s="4">
        <v>69</v>
      </c>
      <c r="K326" s="3">
        <v>68241</v>
      </c>
      <c r="L326" s="4">
        <v>4.2</v>
      </c>
      <c r="M326" s="22">
        <f t="shared" si="5"/>
        <v>0.3097125376999556</v>
      </c>
      <c r="N326" s="21"/>
      <c r="O326" s="21"/>
    </row>
    <row r="327" spans="1:15">
      <c r="A327" s="15">
        <v>37653</v>
      </c>
      <c r="B327" s="1" t="s">
        <v>0</v>
      </c>
      <c r="C327" s="2" t="s">
        <v>1</v>
      </c>
      <c r="D327" s="1" t="s">
        <v>41</v>
      </c>
      <c r="E327" s="1" t="s">
        <v>4</v>
      </c>
      <c r="F327" s="3">
        <v>2254296</v>
      </c>
      <c r="G327" s="3">
        <v>1620582</v>
      </c>
      <c r="H327" s="4">
        <v>71.900000000000006</v>
      </c>
      <c r="I327" s="3">
        <v>1550860</v>
      </c>
      <c r="J327" s="4">
        <v>68.8</v>
      </c>
      <c r="K327" s="3">
        <v>69722</v>
      </c>
      <c r="L327" s="4">
        <v>4.3</v>
      </c>
      <c r="M327" s="22">
        <f t="shared" si="5"/>
        <v>0.3120424292107159</v>
      </c>
      <c r="N327" s="21"/>
      <c r="O327" s="21"/>
    </row>
    <row r="328" spans="1:15">
      <c r="A328" s="15">
        <v>37681</v>
      </c>
      <c r="B328" s="1" t="s">
        <v>0</v>
      </c>
      <c r="C328" s="2" t="s">
        <v>1</v>
      </c>
      <c r="D328" s="1" t="s">
        <v>41</v>
      </c>
      <c r="E328" s="1" t="s">
        <v>5</v>
      </c>
      <c r="F328" s="3">
        <v>2254270</v>
      </c>
      <c r="G328" s="3">
        <v>1616856</v>
      </c>
      <c r="H328" s="4">
        <v>71.7</v>
      </c>
      <c r="I328" s="3">
        <v>1545634</v>
      </c>
      <c r="J328" s="4">
        <v>68.599999999999994</v>
      </c>
      <c r="K328" s="3">
        <v>71222</v>
      </c>
      <c r="L328" s="4">
        <v>4.4000000000000004</v>
      </c>
      <c r="M328" s="22">
        <f t="shared" si="5"/>
        <v>0.31435276164789488</v>
      </c>
      <c r="N328" s="21"/>
      <c r="O328" s="21"/>
    </row>
    <row r="329" spans="1:15">
      <c r="A329" s="15">
        <v>37712</v>
      </c>
      <c r="B329" s="1" t="s">
        <v>0</v>
      </c>
      <c r="C329" s="2" t="s">
        <v>1</v>
      </c>
      <c r="D329" s="1" t="s">
        <v>41</v>
      </c>
      <c r="E329" s="1" t="s">
        <v>6</v>
      </c>
      <c r="F329" s="3">
        <v>2254521</v>
      </c>
      <c r="G329" s="3">
        <v>1613074</v>
      </c>
      <c r="H329" s="4">
        <v>71.5</v>
      </c>
      <c r="I329" s="3">
        <v>1540501</v>
      </c>
      <c r="J329" s="4">
        <v>68.3</v>
      </c>
      <c r="K329" s="3">
        <v>72573</v>
      </c>
      <c r="L329" s="4">
        <v>4.5</v>
      </c>
      <c r="M329" s="22">
        <f t="shared" si="5"/>
        <v>0.31670585459172923</v>
      </c>
      <c r="N329" s="21"/>
      <c r="O329" s="21"/>
    </row>
    <row r="330" spans="1:15">
      <c r="A330" s="15">
        <v>37742</v>
      </c>
      <c r="B330" s="1" t="s">
        <v>0</v>
      </c>
      <c r="C330" s="2" t="s">
        <v>1</v>
      </c>
      <c r="D330" s="1" t="s">
        <v>41</v>
      </c>
      <c r="E330" s="1" t="s">
        <v>7</v>
      </c>
      <c r="F330" s="3">
        <v>2255477</v>
      </c>
      <c r="G330" s="3">
        <v>1609484</v>
      </c>
      <c r="H330" s="4">
        <v>71.400000000000006</v>
      </c>
      <c r="I330" s="3">
        <v>1535876</v>
      </c>
      <c r="J330" s="4">
        <v>68.099999999999994</v>
      </c>
      <c r="K330" s="3">
        <v>73608</v>
      </c>
      <c r="L330" s="4">
        <v>4.5999999999999996</v>
      </c>
      <c r="M330" s="22">
        <f t="shared" si="5"/>
        <v>0.31904603771175677</v>
      </c>
      <c r="N330" s="21"/>
      <c r="O330" s="21"/>
    </row>
    <row r="331" spans="1:15">
      <c r="A331" s="15">
        <v>37773</v>
      </c>
      <c r="B331" s="1" t="s">
        <v>0</v>
      </c>
      <c r="C331" s="2" t="s">
        <v>1</v>
      </c>
      <c r="D331" s="1" t="s">
        <v>41</v>
      </c>
      <c r="E331" s="1" t="s">
        <v>8</v>
      </c>
      <c r="F331" s="3">
        <v>2256205</v>
      </c>
      <c r="G331" s="3">
        <v>1606882</v>
      </c>
      <c r="H331" s="4">
        <v>71.2</v>
      </c>
      <c r="I331" s="3">
        <v>1532733</v>
      </c>
      <c r="J331" s="4">
        <v>67.900000000000006</v>
      </c>
      <c r="K331" s="3">
        <v>74149</v>
      </c>
      <c r="L331" s="4">
        <v>4.5999999999999996</v>
      </c>
      <c r="M331" s="22">
        <f t="shared" si="5"/>
        <v>0.32065880538337604</v>
      </c>
      <c r="N331" s="21"/>
      <c r="O331" s="21"/>
    </row>
    <row r="332" spans="1:15">
      <c r="A332" s="15">
        <v>37803</v>
      </c>
      <c r="B332" s="1" t="s">
        <v>0</v>
      </c>
      <c r="C332" s="2" t="s">
        <v>1</v>
      </c>
      <c r="D332" s="1" t="s">
        <v>41</v>
      </c>
      <c r="E332" s="1" t="s">
        <v>9</v>
      </c>
      <c r="F332" s="3">
        <v>2257135</v>
      </c>
      <c r="G332" s="3">
        <v>1605622</v>
      </c>
      <c r="H332" s="4">
        <v>71.099999999999994</v>
      </c>
      <c r="I332" s="3">
        <v>1531534</v>
      </c>
      <c r="J332" s="4">
        <v>67.900000000000006</v>
      </c>
      <c r="K332" s="3">
        <v>74088</v>
      </c>
      <c r="L332" s="4">
        <v>4.5999999999999996</v>
      </c>
      <c r="M332" s="22">
        <f t="shared" si="5"/>
        <v>0.32146991650920304</v>
      </c>
      <c r="N332" s="21"/>
      <c r="O332" s="21"/>
    </row>
    <row r="333" spans="1:15">
      <c r="A333" s="15">
        <v>37834</v>
      </c>
      <c r="B333" s="1" t="s">
        <v>0</v>
      </c>
      <c r="C333" s="2" t="s">
        <v>1</v>
      </c>
      <c r="D333" s="1" t="s">
        <v>41</v>
      </c>
      <c r="E333" s="1" t="s">
        <v>10</v>
      </c>
      <c r="F333" s="3">
        <v>2258291</v>
      </c>
      <c r="G333" s="3">
        <v>1605695</v>
      </c>
      <c r="H333" s="4">
        <v>71.099999999999994</v>
      </c>
      <c r="I333" s="3">
        <v>1532215</v>
      </c>
      <c r="J333" s="4">
        <v>67.8</v>
      </c>
      <c r="K333" s="3">
        <v>73480</v>
      </c>
      <c r="L333" s="4">
        <v>4.5999999999999996</v>
      </c>
      <c r="M333" s="22">
        <f t="shared" si="5"/>
        <v>0.32151569483295112</v>
      </c>
      <c r="N333" s="21"/>
      <c r="O333" s="21"/>
    </row>
    <row r="334" spans="1:15">
      <c r="A334" s="15">
        <v>37865</v>
      </c>
      <c r="B334" s="1" t="s">
        <v>0</v>
      </c>
      <c r="C334" s="2" t="s">
        <v>1</v>
      </c>
      <c r="D334" s="1" t="s">
        <v>41</v>
      </c>
      <c r="E334" s="1" t="s">
        <v>11</v>
      </c>
      <c r="F334" s="3">
        <v>2259607</v>
      </c>
      <c r="G334" s="3">
        <v>1606721</v>
      </c>
      <c r="H334" s="4">
        <v>71.099999999999994</v>
      </c>
      <c r="I334" s="3">
        <v>1534272</v>
      </c>
      <c r="J334" s="4">
        <v>67.900000000000006</v>
      </c>
      <c r="K334" s="3">
        <v>72449</v>
      </c>
      <c r="L334" s="4">
        <v>4.5</v>
      </c>
      <c r="M334" s="22">
        <f t="shared" si="5"/>
        <v>0.32100051026572318</v>
      </c>
      <c r="N334" s="21"/>
      <c r="O334" s="21"/>
    </row>
    <row r="335" spans="1:15">
      <c r="A335" s="15">
        <v>37895</v>
      </c>
      <c r="B335" s="1" t="s">
        <v>0</v>
      </c>
      <c r="C335" s="2" t="s">
        <v>1</v>
      </c>
      <c r="D335" s="1" t="s">
        <v>41</v>
      </c>
      <c r="E335" s="1" t="s">
        <v>12</v>
      </c>
      <c r="F335" s="3">
        <v>2261044</v>
      </c>
      <c r="G335" s="3">
        <v>1608069</v>
      </c>
      <c r="H335" s="4">
        <v>71.099999999999994</v>
      </c>
      <c r="I335" s="3">
        <v>1536661</v>
      </c>
      <c r="J335" s="4">
        <v>68</v>
      </c>
      <c r="K335" s="3">
        <v>71408</v>
      </c>
      <c r="L335" s="4">
        <v>4.4000000000000004</v>
      </c>
      <c r="M335" s="22">
        <f t="shared" si="5"/>
        <v>0.32037545487836594</v>
      </c>
      <c r="N335" s="21"/>
      <c r="O335" s="21"/>
    </row>
    <row r="336" spans="1:15">
      <c r="A336" s="15">
        <v>37926</v>
      </c>
      <c r="B336" s="1" t="s">
        <v>0</v>
      </c>
      <c r="C336" s="2" t="s">
        <v>1</v>
      </c>
      <c r="D336" s="1" t="s">
        <v>41</v>
      </c>
      <c r="E336" s="1" t="s">
        <v>13</v>
      </c>
      <c r="F336" s="3">
        <v>2262045</v>
      </c>
      <c r="G336" s="3">
        <v>1609145</v>
      </c>
      <c r="H336" s="4">
        <v>71.099999999999994</v>
      </c>
      <c r="I336" s="3">
        <v>1538554</v>
      </c>
      <c r="J336" s="4">
        <v>68</v>
      </c>
      <c r="K336" s="3">
        <v>70591</v>
      </c>
      <c r="L336" s="4">
        <v>4.4000000000000004</v>
      </c>
      <c r="M336" s="22">
        <f t="shared" si="5"/>
        <v>0.31983934890773613</v>
      </c>
      <c r="N336" s="21"/>
      <c r="O336" s="21"/>
    </row>
    <row r="337" spans="1:15">
      <c r="A337" s="15">
        <v>37956</v>
      </c>
      <c r="B337" s="1" t="s">
        <v>0</v>
      </c>
      <c r="C337" s="2" t="s">
        <v>1</v>
      </c>
      <c r="D337" s="1" t="s">
        <v>41</v>
      </c>
      <c r="E337" s="1" t="s">
        <v>14</v>
      </c>
      <c r="F337" s="3">
        <v>2262834</v>
      </c>
      <c r="G337" s="3">
        <v>1609478</v>
      </c>
      <c r="H337" s="4">
        <v>71.099999999999994</v>
      </c>
      <c r="I337" s="3">
        <v>1539417</v>
      </c>
      <c r="J337" s="4">
        <v>68</v>
      </c>
      <c r="K337" s="3">
        <v>70061</v>
      </c>
      <c r="L337" s="4">
        <v>4.4000000000000004</v>
      </c>
      <c r="M337" s="22">
        <f t="shared" si="5"/>
        <v>0.31969512566984587</v>
      </c>
      <c r="N337" s="21"/>
      <c r="O337" s="21"/>
    </row>
    <row r="338" spans="1:15">
      <c r="A338" s="15">
        <v>37987</v>
      </c>
      <c r="B338" s="1" t="s">
        <v>0</v>
      </c>
      <c r="C338" s="2" t="s">
        <v>1</v>
      </c>
      <c r="D338" s="1" t="s">
        <v>42</v>
      </c>
      <c r="E338" s="1" t="s">
        <v>3</v>
      </c>
      <c r="F338" s="3">
        <v>2263339</v>
      </c>
      <c r="G338" s="3">
        <v>1608836</v>
      </c>
      <c r="H338" s="4">
        <v>71.099999999999994</v>
      </c>
      <c r="I338" s="3">
        <v>1538948</v>
      </c>
      <c r="J338" s="4">
        <v>68</v>
      </c>
      <c r="K338" s="3">
        <v>69888</v>
      </c>
      <c r="L338" s="4">
        <v>4.3</v>
      </c>
      <c r="M338" s="22">
        <f t="shared" si="5"/>
        <v>0.32005413241233416</v>
      </c>
      <c r="N338" s="21"/>
      <c r="O338" s="21"/>
    </row>
    <row r="339" spans="1:15">
      <c r="A339" s="15">
        <v>38018</v>
      </c>
      <c r="B339" s="1" t="s">
        <v>0</v>
      </c>
      <c r="C339" s="2" t="s">
        <v>1</v>
      </c>
      <c r="D339" s="1" t="s">
        <v>42</v>
      </c>
      <c r="E339" s="1" t="s">
        <v>4</v>
      </c>
      <c r="F339" s="3">
        <v>2263794</v>
      </c>
      <c r="G339" s="3">
        <v>1607645</v>
      </c>
      <c r="H339" s="4">
        <v>71</v>
      </c>
      <c r="I339" s="3">
        <v>1537641</v>
      </c>
      <c r="J339" s="4">
        <v>67.900000000000006</v>
      </c>
      <c r="K339" s="3">
        <v>70004</v>
      </c>
      <c r="L339" s="4">
        <v>4.4000000000000004</v>
      </c>
      <c r="M339" s="22">
        <f t="shared" si="5"/>
        <v>0.32076814409791704</v>
      </c>
      <c r="N339" s="21"/>
      <c r="O339" s="21"/>
    </row>
    <row r="340" spans="1:15">
      <c r="A340" s="15">
        <v>38047</v>
      </c>
      <c r="B340" s="1" t="s">
        <v>0</v>
      </c>
      <c r="C340" s="2" t="s">
        <v>1</v>
      </c>
      <c r="D340" s="1" t="s">
        <v>42</v>
      </c>
      <c r="E340" s="1" t="s">
        <v>5</v>
      </c>
      <c r="F340" s="3">
        <v>2264586</v>
      </c>
      <c r="G340" s="3">
        <v>1607053</v>
      </c>
      <c r="H340" s="4">
        <v>71</v>
      </c>
      <c r="I340" s="3">
        <v>1536654</v>
      </c>
      <c r="J340" s="4">
        <v>67.900000000000006</v>
      </c>
      <c r="K340" s="3">
        <v>70399</v>
      </c>
      <c r="L340" s="4">
        <v>4.4000000000000004</v>
      </c>
      <c r="M340" s="22">
        <f t="shared" si="5"/>
        <v>0.32144153500904799</v>
      </c>
      <c r="N340" s="21"/>
      <c r="O340" s="21"/>
    </row>
    <row r="341" spans="1:15">
      <c r="A341" s="15">
        <v>38078</v>
      </c>
      <c r="B341" s="1" t="s">
        <v>0</v>
      </c>
      <c r="C341" s="2" t="s">
        <v>1</v>
      </c>
      <c r="D341" s="1" t="s">
        <v>42</v>
      </c>
      <c r="E341" s="1" t="s">
        <v>6</v>
      </c>
      <c r="F341" s="3">
        <v>2265524</v>
      </c>
      <c r="G341" s="3">
        <v>1607550</v>
      </c>
      <c r="H341" s="4">
        <v>71</v>
      </c>
      <c r="I341" s="3">
        <v>1536527</v>
      </c>
      <c r="J341" s="4">
        <v>67.8</v>
      </c>
      <c r="K341" s="3">
        <v>71023</v>
      </c>
      <c r="L341" s="4">
        <v>4.4000000000000004</v>
      </c>
      <c r="M341" s="22">
        <f t="shared" si="5"/>
        <v>0.32177853776874576</v>
      </c>
      <c r="N341" s="21"/>
      <c r="O341" s="21"/>
    </row>
    <row r="342" spans="1:15">
      <c r="A342" s="15">
        <v>38108</v>
      </c>
      <c r="B342" s="1" t="s">
        <v>0</v>
      </c>
      <c r="C342" s="2" t="s">
        <v>1</v>
      </c>
      <c r="D342" s="1" t="s">
        <v>42</v>
      </c>
      <c r="E342" s="1" t="s">
        <v>7</v>
      </c>
      <c r="F342" s="3">
        <v>2266657</v>
      </c>
      <c r="G342" s="3">
        <v>1608741</v>
      </c>
      <c r="H342" s="4">
        <v>71</v>
      </c>
      <c r="I342" s="3">
        <v>1536950</v>
      </c>
      <c r="J342" s="4">
        <v>67.8</v>
      </c>
      <c r="K342" s="3">
        <v>71791</v>
      </c>
      <c r="L342" s="4">
        <v>4.5</v>
      </c>
      <c r="M342" s="22">
        <f t="shared" si="5"/>
        <v>0.32193093176426779</v>
      </c>
      <c r="N342" s="21"/>
      <c r="O342" s="21"/>
    </row>
    <row r="343" spans="1:15">
      <c r="A343" s="15">
        <v>38139</v>
      </c>
      <c r="B343" s="1" t="s">
        <v>0</v>
      </c>
      <c r="C343" s="2" t="s">
        <v>1</v>
      </c>
      <c r="D343" s="1" t="s">
        <v>42</v>
      </c>
      <c r="E343" s="1" t="s">
        <v>8</v>
      </c>
      <c r="F343" s="3">
        <v>2267875</v>
      </c>
      <c r="G343" s="3">
        <v>1610048</v>
      </c>
      <c r="H343" s="4">
        <v>71</v>
      </c>
      <c r="I343" s="3">
        <v>1537400</v>
      </c>
      <c r="J343" s="4">
        <v>67.8</v>
      </c>
      <c r="K343" s="3">
        <v>72648</v>
      </c>
      <c r="L343" s="4">
        <v>4.5</v>
      </c>
      <c r="M343" s="22">
        <f t="shared" si="5"/>
        <v>0.32209667640412282</v>
      </c>
      <c r="N343" s="21"/>
      <c r="O343" s="21"/>
    </row>
    <row r="344" spans="1:15">
      <c r="A344" s="15">
        <v>38169</v>
      </c>
      <c r="B344" s="1" t="s">
        <v>0</v>
      </c>
      <c r="C344" s="2" t="s">
        <v>1</v>
      </c>
      <c r="D344" s="1" t="s">
        <v>42</v>
      </c>
      <c r="E344" s="1" t="s">
        <v>9</v>
      </c>
      <c r="F344" s="3">
        <v>2269035</v>
      </c>
      <c r="G344" s="3">
        <v>1611280</v>
      </c>
      <c r="H344" s="4">
        <v>71</v>
      </c>
      <c r="I344" s="3">
        <v>1537850</v>
      </c>
      <c r="J344" s="4">
        <v>67.8</v>
      </c>
      <c r="K344" s="3">
        <v>73430</v>
      </c>
      <c r="L344" s="4">
        <v>4.5999999999999996</v>
      </c>
      <c r="M344" s="22">
        <f t="shared" si="5"/>
        <v>0.32224491909556263</v>
      </c>
      <c r="N344" s="21"/>
      <c r="O344" s="21"/>
    </row>
    <row r="345" spans="1:15">
      <c r="A345" s="15">
        <v>38200</v>
      </c>
      <c r="B345" s="1" t="s">
        <v>0</v>
      </c>
      <c r="C345" s="2" t="s">
        <v>1</v>
      </c>
      <c r="D345" s="1" t="s">
        <v>42</v>
      </c>
      <c r="E345" s="1" t="s">
        <v>10</v>
      </c>
      <c r="F345" s="3">
        <v>2270308</v>
      </c>
      <c r="G345" s="3">
        <v>1612075</v>
      </c>
      <c r="H345" s="4">
        <v>71</v>
      </c>
      <c r="I345" s="3">
        <v>1538099</v>
      </c>
      <c r="J345" s="4">
        <v>67.7</v>
      </c>
      <c r="K345" s="3">
        <v>73976</v>
      </c>
      <c r="L345" s="4">
        <v>4.5999999999999996</v>
      </c>
      <c r="M345" s="22">
        <f t="shared" si="5"/>
        <v>0.32251527105573341</v>
      </c>
      <c r="N345" s="21"/>
      <c r="O345" s="21"/>
    </row>
    <row r="346" spans="1:15">
      <c r="A346" s="15">
        <v>38231</v>
      </c>
      <c r="B346" s="1" t="s">
        <v>0</v>
      </c>
      <c r="C346" s="2" t="s">
        <v>1</v>
      </c>
      <c r="D346" s="1" t="s">
        <v>42</v>
      </c>
      <c r="E346" s="1" t="s">
        <v>11</v>
      </c>
      <c r="F346" s="3">
        <v>2271626</v>
      </c>
      <c r="G346" s="3">
        <v>1612258</v>
      </c>
      <c r="H346" s="4">
        <v>71</v>
      </c>
      <c r="I346" s="3">
        <v>1537983</v>
      </c>
      <c r="J346" s="4">
        <v>67.7</v>
      </c>
      <c r="K346" s="3">
        <v>74275</v>
      </c>
      <c r="L346" s="4">
        <v>4.5999999999999996</v>
      </c>
      <c r="M346" s="22">
        <f t="shared" si="5"/>
        <v>0.3229594132132666</v>
      </c>
      <c r="N346" s="21"/>
      <c r="O346" s="21"/>
    </row>
    <row r="347" spans="1:15">
      <c r="A347" s="15">
        <v>38261</v>
      </c>
      <c r="B347" s="1" t="s">
        <v>0</v>
      </c>
      <c r="C347" s="2" t="s">
        <v>1</v>
      </c>
      <c r="D347" s="1" t="s">
        <v>42</v>
      </c>
      <c r="E347" s="1" t="s">
        <v>12</v>
      </c>
      <c r="F347" s="3">
        <v>2272920</v>
      </c>
      <c r="G347" s="3">
        <v>1612351</v>
      </c>
      <c r="H347" s="4">
        <v>70.900000000000006</v>
      </c>
      <c r="I347" s="3">
        <v>1537970</v>
      </c>
      <c r="J347" s="4">
        <v>67.7</v>
      </c>
      <c r="K347" s="3">
        <v>74381</v>
      </c>
      <c r="L347" s="4">
        <v>4.5999999999999996</v>
      </c>
      <c r="M347" s="22">
        <f t="shared" si="5"/>
        <v>0.32335057987082694</v>
      </c>
      <c r="N347" s="21"/>
      <c r="O347" s="21"/>
    </row>
    <row r="348" spans="1:15">
      <c r="A348" s="15">
        <v>38292</v>
      </c>
      <c r="B348" s="1" t="s">
        <v>0</v>
      </c>
      <c r="C348" s="2" t="s">
        <v>1</v>
      </c>
      <c r="D348" s="1" t="s">
        <v>42</v>
      </c>
      <c r="E348" s="1" t="s">
        <v>13</v>
      </c>
      <c r="F348" s="3">
        <v>2273848</v>
      </c>
      <c r="G348" s="3">
        <v>1613011</v>
      </c>
      <c r="H348" s="4">
        <v>70.900000000000006</v>
      </c>
      <c r="I348" s="3">
        <v>1538735</v>
      </c>
      <c r="J348" s="4">
        <v>67.7</v>
      </c>
      <c r="K348" s="3">
        <v>74276</v>
      </c>
      <c r="L348" s="4">
        <v>4.5999999999999996</v>
      </c>
      <c r="M348" s="22">
        <f t="shared" si="5"/>
        <v>0.32329029908771384</v>
      </c>
      <c r="N348" s="21"/>
      <c r="O348" s="21"/>
    </row>
    <row r="349" spans="1:15">
      <c r="A349" s="15">
        <v>38322</v>
      </c>
      <c r="B349" s="1" t="s">
        <v>0</v>
      </c>
      <c r="C349" s="2" t="s">
        <v>1</v>
      </c>
      <c r="D349" s="1" t="s">
        <v>42</v>
      </c>
      <c r="E349" s="1" t="s">
        <v>14</v>
      </c>
      <c r="F349" s="3">
        <v>2274784</v>
      </c>
      <c r="G349" s="3">
        <v>1614832</v>
      </c>
      <c r="H349" s="4">
        <v>71</v>
      </c>
      <c r="I349" s="3">
        <v>1540752</v>
      </c>
      <c r="J349" s="4">
        <v>67.7</v>
      </c>
      <c r="K349" s="3">
        <v>74080</v>
      </c>
      <c r="L349" s="4">
        <v>4.5999999999999996</v>
      </c>
      <c r="M349" s="22">
        <f t="shared" si="5"/>
        <v>0.32268206563788032</v>
      </c>
      <c r="N349" s="21"/>
      <c r="O349" s="21"/>
    </row>
    <row r="350" spans="1:15">
      <c r="A350" s="15">
        <v>38353</v>
      </c>
      <c r="B350" s="1" t="s">
        <v>0</v>
      </c>
      <c r="C350" s="2" t="s">
        <v>1</v>
      </c>
      <c r="D350" s="1" t="s">
        <v>43</v>
      </c>
      <c r="E350" s="1" t="s">
        <v>3</v>
      </c>
      <c r="F350" s="3">
        <v>2275714</v>
      </c>
      <c r="G350" s="3">
        <v>1617685</v>
      </c>
      <c r="H350" s="4">
        <v>71.099999999999994</v>
      </c>
      <c r="I350" s="3">
        <v>1543970</v>
      </c>
      <c r="J350" s="4">
        <v>67.8</v>
      </c>
      <c r="K350" s="3">
        <v>73715</v>
      </c>
      <c r="L350" s="4">
        <v>4.5999999999999996</v>
      </c>
      <c r="M350" s="22">
        <f t="shared" si="5"/>
        <v>0.32154479868735703</v>
      </c>
      <c r="N350" s="21"/>
      <c r="O350" s="21"/>
    </row>
    <row r="351" spans="1:15">
      <c r="A351" s="15">
        <v>38384</v>
      </c>
      <c r="B351" s="1" t="s">
        <v>0</v>
      </c>
      <c r="C351" s="2" t="s">
        <v>1</v>
      </c>
      <c r="D351" s="1" t="s">
        <v>43</v>
      </c>
      <c r="E351" s="1" t="s">
        <v>4</v>
      </c>
      <c r="F351" s="3">
        <v>2276391</v>
      </c>
      <c r="G351" s="3">
        <v>1620965</v>
      </c>
      <c r="H351" s="4">
        <v>71.2</v>
      </c>
      <c r="I351" s="3">
        <v>1547793</v>
      </c>
      <c r="J351" s="4">
        <v>68</v>
      </c>
      <c r="K351" s="3">
        <v>73172</v>
      </c>
      <c r="L351" s="4">
        <v>4.5</v>
      </c>
      <c r="M351" s="22">
        <f t="shared" si="5"/>
        <v>0.32006715893710702</v>
      </c>
      <c r="N351" s="21"/>
      <c r="O351" s="21"/>
    </row>
    <row r="352" spans="1:15">
      <c r="A352" s="15">
        <v>38412</v>
      </c>
      <c r="B352" s="1" t="s">
        <v>0</v>
      </c>
      <c r="C352" s="2" t="s">
        <v>1</v>
      </c>
      <c r="D352" s="1" t="s">
        <v>43</v>
      </c>
      <c r="E352" s="1" t="s">
        <v>5</v>
      </c>
      <c r="F352" s="3">
        <v>2277151</v>
      </c>
      <c r="G352" s="3">
        <v>1624153</v>
      </c>
      <c r="H352" s="4">
        <v>71.3</v>
      </c>
      <c r="I352" s="3">
        <v>1551760</v>
      </c>
      <c r="J352" s="4">
        <v>68.099999999999994</v>
      </c>
      <c r="K352" s="3">
        <v>72393</v>
      </c>
      <c r="L352" s="4">
        <v>4.5</v>
      </c>
      <c r="M352" s="22">
        <f t="shared" si="5"/>
        <v>0.31855199764969472</v>
      </c>
      <c r="N352" s="21"/>
      <c r="O352" s="21"/>
    </row>
    <row r="353" spans="1:15">
      <c r="A353" s="15">
        <v>38443</v>
      </c>
      <c r="B353" s="1" t="s">
        <v>0</v>
      </c>
      <c r="C353" s="2" t="s">
        <v>1</v>
      </c>
      <c r="D353" s="1" t="s">
        <v>43</v>
      </c>
      <c r="E353" s="1" t="s">
        <v>6</v>
      </c>
      <c r="F353" s="3">
        <v>2278102</v>
      </c>
      <c r="G353" s="3">
        <v>1627261</v>
      </c>
      <c r="H353" s="4">
        <v>71.400000000000006</v>
      </c>
      <c r="I353" s="3">
        <v>1555891</v>
      </c>
      <c r="J353" s="4">
        <v>68.3</v>
      </c>
      <c r="K353" s="3">
        <v>71370</v>
      </c>
      <c r="L353" s="4">
        <v>4.4000000000000004</v>
      </c>
      <c r="M353" s="22">
        <f t="shared" si="5"/>
        <v>0.31702311836783426</v>
      </c>
      <c r="N353" s="21"/>
      <c r="O353" s="21"/>
    </row>
    <row r="354" spans="1:15">
      <c r="A354" s="15">
        <v>38473</v>
      </c>
      <c r="B354" s="1" t="s">
        <v>0</v>
      </c>
      <c r="C354" s="2" t="s">
        <v>1</v>
      </c>
      <c r="D354" s="1" t="s">
        <v>43</v>
      </c>
      <c r="E354" s="1" t="s">
        <v>7</v>
      </c>
      <c r="F354" s="3">
        <v>2279287</v>
      </c>
      <c r="G354" s="3">
        <v>1630453</v>
      </c>
      <c r="H354" s="4">
        <v>71.5</v>
      </c>
      <c r="I354" s="3">
        <v>1560221</v>
      </c>
      <c r="J354" s="4">
        <v>68.5</v>
      </c>
      <c r="K354" s="3">
        <v>70232</v>
      </c>
      <c r="L354" s="4">
        <v>4.3</v>
      </c>
      <c r="M354" s="22">
        <f t="shared" si="5"/>
        <v>0.31547848077052165</v>
      </c>
      <c r="N354" s="21"/>
      <c r="O354" s="21"/>
    </row>
    <row r="355" spans="1:15">
      <c r="A355" s="15">
        <v>38504</v>
      </c>
      <c r="B355" s="1" t="s">
        <v>0</v>
      </c>
      <c r="C355" s="2" t="s">
        <v>1</v>
      </c>
      <c r="D355" s="1" t="s">
        <v>43</v>
      </c>
      <c r="E355" s="1" t="s">
        <v>8</v>
      </c>
      <c r="F355" s="3">
        <v>2280608</v>
      </c>
      <c r="G355" s="3">
        <v>1633416</v>
      </c>
      <c r="H355" s="4">
        <v>71.599999999999994</v>
      </c>
      <c r="I355" s="3">
        <v>1564205</v>
      </c>
      <c r="J355" s="4">
        <v>68.599999999999994</v>
      </c>
      <c r="K355" s="3">
        <v>69211</v>
      </c>
      <c r="L355" s="4">
        <v>4.2</v>
      </c>
      <c r="M355" s="22">
        <f t="shared" si="5"/>
        <v>0.31412807461869818</v>
      </c>
      <c r="N355" s="21"/>
      <c r="O355" s="21"/>
    </row>
    <row r="356" spans="1:15">
      <c r="A356" s="15">
        <v>38534</v>
      </c>
      <c r="B356" s="1" t="s">
        <v>0</v>
      </c>
      <c r="C356" s="2" t="s">
        <v>1</v>
      </c>
      <c r="D356" s="1" t="s">
        <v>43</v>
      </c>
      <c r="E356" s="1" t="s">
        <v>9</v>
      </c>
      <c r="F356" s="3">
        <v>2281971</v>
      </c>
      <c r="G356" s="3">
        <v>1635988</v>
      </c>
      <c r="H356" s="4">
        <v>71.7</v>
      </c>
      <c r="I356" s="3">
        <v>1567242</v>
      </c>
      <c r="J356" s="4">
        <v>68.7</v>
      </c>
      <c r="K356" s="3">
        <v>68746</v>
      </c>
      <c r="L356" s="4">
        <v>4.2</v>
      </c>
      <c r="M356" s="22">
        <f t="shared" si="5"/>
        <v>0.31320687247997453</v>
      </c>
      <c r="N356" s="21"/>
      <c r="O356" s="21"/>
    </row>
    <row r="357" spans="1:15">
      <c r="A357" s="15">
        <v>38565</v>
      </c>
      <c r="B357" s="1" t="s">
        <v>0</v>
      </c>
      <c r="C357" s="2" t="s">
        <v>1</v>
      </c>
      <c r="D357" s="1" t="s">
        <v>43</v>
      </c>
      <c r="E357" s="1" t="s">
        <v>10</v>
      </c>
      <c r="F357" s="3">
        <v>2283446</v>
      </c>
      <c r="G357" s="3">
        <v>1638163</v>
      </c>
      <c r="H357" s="4">
        <v>71.7</v>
      </c>
      <c r="I357" s="3">
        <v>1569351</v>
      </c>
      <c r="J357" s="4">
        <v>68.7</v>
      </c>
      <c r="K357" s="3">
        <v>68812</v>
      </c>
      <c r="L357" s="4">
        <v>4.2</v>
      </c>
      <c r="M357" s="22">
        <f t="shared" si="5"/>
        <v>0.31272690486221266</v>
      </c>
      <c r="N357" s="21"/>
      <c r="O357" s="21"/>
    </row>
    <row r="358" spans="1:15">
      <c r="A358" s="15">
        <v>38596</v>
      </c>
      <c r="B358" s="1" t="s">
        <v>0</v>
      </c>
      <c r="C358" s="2" t="s">
        <v>1</v>
      </c>
      <c r="D358" s="1" t="s">
        <v>43</v>
      </c>
      <c r="E358" s="1" t="s">
        <v>11</v>
      </c>
      <c r="F358" s="3">
        <v>2284967</v>
      </c>
      <c r="G358" s="3">
        <v>1640007</v>
      </c>
      <c r="H358" s="4">
        <v>71.8</v>
      </c>
      <c r="I358" s="3">
        <v>1571026</v>
      </c>
      <c r="J358" s="4">
        <v>68.8</v>
      </c>
      <c r="K358" s="3">
        <v>68981</v>
      </c>
      <c r="L358" s="4">
        <v>4.2</v>
      </c>
      <c r="M358" s="22">
        <f t="shared" si="5"/>
        <v>0.31245133955982735</v>
      </c>
      <c r="N358" s="21"/>
      <c r="O358" s="21"/>
    </row>
    <row r="359" spans="1:15">
      <c r="A359" s="15">
        <v>38626</v>
      </c>
      <c r="B359" s="1" t="s">
        <v>0</v>
      </c>
      <c r="C359" s="2" t="s">
        <v>1</v>
      </c>
      <c r="D359" s="1" t="s">
        <v>43</v>
      </c>
      <c r="E359" s="1" t="s">
        <v>12</v>
      </c>
      <c r="F359" s="3">
        <v>2288393</v>
      </c>
      <c r="G359" s="3">
        <v>1641524</v>
      </c>
      <c r="H359" s="4">
        <v>71.7</v>
      </c>
      <c r="I359" s="3">
        <v>1572748</v>
      </c>
      <c r="J359" s="4">
        <v>68.7</v>
      </c>
      <c r="K359" s="3">
        <v>68776</v>
      </c>
      <c r="L359" s="4">
        <v>4.2</v>
      </c>
      <c r="M359" s="22">
        <f t="shared" si="5"/>
        <v>0.3127281896072921</v>
      </c>
      <c r="N359" s="21"/>
      <c r="O359" s="21"/>
    </row>
    <row r="360" spans="1:15">
      <c r="A360" s="15">
        <v>38657</v>
      </c>
      <c r="B360" s="1" t="s">
        <v>0</v>
      </c>
      <c r="C360" s="2" t="s">
        <v>1</v>
      </c>
      <c r="D360" s="1" t="s">
        <v>43</v>
      </c>
      <c r="E360" s="1" t="s">
        <v>13</v>
      </c>
      <c r="F360" s="3">
        <v>2289771</v>
      </c>
      <c r="G360" s="3">
        <v>1642955</v>
      </c>
      <c r="H360" s="4">
        <v>71.8</v>
      </c>
      <c r="I360" s="3">
        <v>1575012</v>
      </c>
      <c r="J360" s="4">
        <v>68.8</v>
      </c>
      <c r="K360" s="3">
        <v>67943</v>
      </c>
      <c r="L360" s="4">
        <v>4.0999999999999996</v>
      </c>
      <c r="M360" s="22">
        <f t="shared" si="5"/>
        <v>0.31215304936607197</v>
      </c>
      <c r="N360" s="21"/>
      <c r="O360" s="21"/>
    </row>
    <row r="361" spans="1:15">
      <c r="A361" s="15">
        <v>38687</v>
      </c>
      <c r="B361" s="1" t="s">
        <v>0</v>
      </c>
      <c r="C361" s="2" t="s">
        <v>1</v>
      </c>
      <c r="D361" s="1" t="s">
        <v>43</v>
      </c>
      <c r="E361" s="1" t="s">
        <v>14</v>
      </c>
      <c r="F361" s="3">
        <v>2291326</v>
      </c>
      <c r="G361" s="3">
        <v>1644736</v>
      </c>
      <c r="H361" s="4">
        <v>71.8</v>
      </c>
      <c r="I361" s="3">
        <v>1578326</v>
      </c>
      <c r="J361" s="4">
        <v>68.900000000000006</v>
      </c>
      <c r="K361" s="3">
        <v>66410</v>
      </c>
      <c r="L361" s="4">
        <v>4</v>
      </c>
      <c r="M361" s="22">
        <f t="shared" si="5"/>
        <v>0.31117353008694532</v>
      </c>
      <c r="N361" s="21"/>
      <c r="O361" s="21"/>
    </row>
    <row r="362" spans="1:15">
      <c r="A362" s="15">
        <v>38718</v>
      </c>
      <c r="B362" s="1" t="s">
        <v>0</v>
      </c>
      <c r="C362" s="2" t="s">
        <v>1</v>
      </c>
      <c r="D362" s="1" t="s">
        <v>44</v>
      </c>
      <c r="E362" s="1" t="s">
        <v>3</v>
      </c>
      <c r="F362" s="3">
        <v>2292568</v>
      </c>
      <c r="G362" s="3">
        <v>1647358</v>
      </c>
      <c r="H362" s="4">
        <v>71.900000000000006</v>
      </c>
      <c r="I362" s="3">
        <v>1583062</v>
      </c>
      <c r="J362" s="4">
        <v>69.099999999999994</v>
      </c>
      <c r="K362" s="3">
        <v>64296</v>
      </c>
      <c r="L362" s="4">
        <v>3.9</v>
      </c>
      <c r="M362" s="22">
        <f t="shared" si="5"/>
        <v>0.30948089653174954</v>
      </c>
      <c r="N362" s="21"/>
      <c r="O362" s="21"/>
    </row>
    <row r="363" spans="1:15">
      <c r="A363" s="15">
        <v>38749</v>
      </c>
      <c r="B363" s="1" t="s">
        <v>0</v>
      </c>
      <c r="C363" s="2" t="s">
        <v>1</v>
      </c>
      <c r="D363" s="1" t="s">
        <v>44</v>
      </c>
      <c r="E363" s="1" t="s">
        <v>4</v>
      </c>
      <c r="F363" s="3">
        <v>2293590</v>
      </c>
      <c r="G363" s="3">
        <v>1650746</v>
      </c>
      <c r="H363" s="4">
        <v>72</v>
      </c>
      <c r="I363" s="3">
        <v>1588679</v>
      </c>
      <c r="J363" s="4">
        <v>69.3</v>
      </c>
      <c r="K363" s="3">
        <v>62067</v>
      </c>
      <c r="L363" s="4">
        <v>3.8</v>
      </c>
      <c r="M363" s="22">
        <f t="shared" si="5"/>
        <v>0.30733958554057178</v>
      </c>
      <c r="N363" s="21"/>
      <c r="O363" s="21"/>
    </row>
    <row r="364" spans="1:15">
      <c r="A364" s="15">
        <v>38777</v>
      </c>
      <c r="B364" s="1" t="s">
        <v>0</v>
      </c>
      <c r="C364" s="2" t="s">
        <v>1</v>
      </c>
      <c r="D364" s="1" t="s">
        <v>44</v>
      </c>
      <c r="E364" s="1" t="s">
        <v>5</v>
      </c>
      <c r="F364" s="3">
        <v>2294597</v>
      </c>
      <c r="G364" s="3">
        <v>1654227</v>
      </c>
      <c r="H364" s="4">
        <v>72.099999999999994</v>
      </c>
      <c r="I364" s="3">
        <v>1593926</v>
      </c>
      <c r="J364" s="4">
        <v>69.5</v>
      </c>
      <c r="K364" s="3">
        <v>60301</v>
      </c>
      <c r="L364" s="4">
        <v>3.6</v>
      </c>
      <c r="M364" s="22">
        <f t="shared" si="5"/>
        <v>0.30535688837734903</v>
      </c>
      <c r="N364" s="21"/>
      <c r="O364" s="21"/>
    </row>
    <row r="365" spans="1:15">
      <c r="A365" s="15">
        <v>38808</v>
      </c>
      <c r="B365" s="1" t="s">
        <v>0</v>
      </c>
      <c r="C365" s="2" t="s">
        <v>1</v>
      </c>
      <c r="D365" s="1" t="s">
        <v>44</v>
      </c>
      <c r="E365" s="1" t="s">
        <v>6</v>
      </c>
      <c r="F365" s="3">
        <v>2295734</v>
      </c>
      <c r="G365" s="3">
        <v>1657308</v>
      </c>
      <c r="H365" s="4">
        <v>72.2</v>
      </c>
      <c r="I365" s="3">
        <v>1597863</v>
      </c>
      <c r="J365" s="4">
        <v>69.599999999999994</v>
      </c>
      <c r="K365" s="3">
        <v>59445</v>
      </c>
      <c r="L365" s="4">
        <v>3.6</v>
      </c>
      <c r="M365" s="22">
        <f t="shared" si="5"/>
        <v>0.30398600186258512</v>
      </c>
      <c r="N365" s="21"/>
      <c r="O365" s="21"/>
    </row>
    <row r="366" spans="1:15">
      <c r="A366" s="15">
        <v>38838</v>
      </c>
      <c r="B366" s="1" t="s">
        <v>0</v>
      </c>
      <c r="C366" s="2" t="s">
        <v>1</v>
      </c>
      <c r="D366" s="1" t="s">
        <v>44</v>
      </c>
      <c r="E366" s="1" t="s">
        <v>7</v>
      </c>
      <c r="F366" s="3">
        <v>2297007</v>
      </c>
      <c r="G366" s="3">
        <v>1659755</v>
      </c>
      <c r="H366" s="4">
        <v>72.3</v>
      </c>
      <c r="I366" s="3">
        <v>1600243</v>
      </c>
      <c r="J366" s="4">
        <v>69.7</v>
      </c>
      <c r="K366" s="3">
        <v>59512</v>
      </c>
      <c r="L366" s="4">
        <v>3.6</v>
      </c>
      <c r="M366" s="22">
        <f t="shared" si="5"/>
        <v>0.30333560150230277</v>
      </c>
      <c r="N366" s="21"/>
      <c r="O366" s="21"/>
    </row>
    <row r="367" spans="1:15">
      <c r="A367" s="15">
        <v>38869</v>
      </c>
      <c r="B367" s="1" t="s">
        <v>0</v>
      </c>
      <c r="C367" s="2" t="s">
        <v>1</v>
      </c>
      <c r="D367" s="1" t="s">
        <v>44</v>
      </c>
      <c r="E367" s="1" t="s">
        <v>8</v>
      </c>
      <c r="F367" s="3">
        <v>2298339</v>
      </c>
      <c r="G367" s="3">
        <v>1661590</v>
      </c>
      <c r="H367" s="4">
        <v>72.3</v>
      </c>
      <c r="I367" s="3">
        <v>1601360</v>
      </c>
      <c r="J367" s="4">
        <v>69.7</v>
      </c>
      <c r="K367" s="3">
        <v>60230</v>
      </c>
      <c r="L367" s="4">
        <v>3.6</v>
      </c>
      <c r="M367" s="22">
        <f t="shared" si="5"/>
        <v>0.30325334948412747</v>
      </c>
      <c r="N367" s="21"/>
      <c r="O367" s="21"/>
    </row>
    <row r="368" spans="1:15">
      <c r="A368" s="15">
        <v>38899</v>
      </c>
      <c r="B368" s="1" t="s">
        <v>0</v>
      </c>
      <c r="C368" s="2" t="s">
        <v>1</v>
      </c>
      <c r="D368" s="1" t="s">
        <v>44</v>
      </c>
      <c r="E368" s="1" t="s">
        <v>9</v>
      </c>
      <c r="F368" s="3">
        <v>2299741</v>
      </c>
      <c r="G368" s="3">
        <v>1663196</v>
      </c>
      <c r="H368" s="4">
        <v>72.3</v>
      </c>
      <c r="I368" s="3">
        <v>1602110</v>
      </c>
      <c r="J368" s="4">
        <v>69.7</v>
      </c>
      <c r="K368" s="3">
        <v>61086</v>
      </c>
      <c r="L368" s="4">
        <v>3.7</v>
      </c>
      <c r="M368" s="22">
        <f t="shared" si="5"/>
        <v>0.30335198615844133</v>
      </c>
      <c r="N368" s="21"/>
      <c r="O368" s="21"/>
    </row>
    <row r="369" spans="1:15">
      <c r="A369" s="15">
        <v>38930</v>
      </c>
      <c r="B369" s="1" t="s">
        <v>0</v>
      </c>
      <c r="C369" s="2" t="s">
        <v>1</v>
      </c>
      <c r="D369" s="1" t="s">
        <v>44</v>
      </c>
      <c r="E369" s="1" t="s">
        <v>10</v>
      </c>
      <c r="F369" s="3">
        <v>2301242</v>
      </c>
      <c r="G369" s="3">
        <v>1665067</v>
      </c>
      <c r="H369" s="4">
        <v>72.400000000000006</v>
      </c>
      <c r="I369" s="3">
        <v>1603322</v>
      </c>
      <c r="J369" s="4">
        <v>69.7</v>
      </c>
      <c r="K369" s="3">
        <v>61745</v>
      </c>
      <c r="L369" s="4">
        <v>3.7</v>
      </c>
      <c r="M369" s="22">
        <f t="shared" si="5"/>
        <v>0.3032797072189713</v>
      </c>
      <c r="N369" s="21"/>
      <c r="O369" s="21"/>
    </row>
    <row r="370" spans="1:15">
      <c r="A370" s="15">
        <v>38961</v>
      </c>
      <c r="B370" s="1" t="s">
        <v>0</v>
      </c>
      <c r="C370" s="2" t="s">
        <v>1</v>
      </c>
      <c r="D370" s="1" t="s">
        <v>44</v>
      </c>
      <c r="E370" s="1" t="s">
        <v>11</v>
      </c>
      <c r="F370" s="3">
        <v>2302935</v>
      </c>
      <c r="G370" s="3">
        <v>1667302</v>
      </c>
      <c r="H370" s="4">
        <v>72.400000000000006</v>
      </c>
      <c r="I370" s="3">
        <v>1605106</v>
      </c>
      <c r="J370" s="4">
        <v>69.7</v>
      </c>
      <c r="K370" s="3">
        <v>62196</v>
      </c>
      <c r="L370" s="4">
        <v>3.7</v>
      </c>
      <c r="M370" s="22">
        <f t="shared" si="5"/>
        <v>0.30301723670012398</v>
      </c>
      <c r="N370" s="21"/>
      <c r="O370" s="21"/>
    </row>
    <row r="371" spans="1:15">
      <c r="A371" s="15">
        <v>38991</v>
      </c>
      <c r="B371" s="1" t="s">
        <v>0</v>
      </c>
      <c r="C371" s="2" t="s">
        <v>1</v>
      </c>
      <c r="D371" s="1" t="s">
        <v>44</v>
      </c>
      <c r="E371" s="1" t="s">
        <v>12</v>
      </c>
      <c r="F371" s="3">
        <v>2304637</v>
      </c>
      <c r="G371" s="3">
        <v>1669481</v>
      </c>
      <c r="H371" s="4">
        <v>72.400000000000006</v>
      </c>
      <c r="I371" s="3">
        <v>1607224</v>
      </c>
      <c r="J371" s="4">
        <v>69.7</v>
      </c>
      <c r="K371" s="3">
        <v>62257</v>
      </c>
      <c r="L371" s="4">
        <v>3.7</v>
      </c>
      <c r="M371" s="22">
        <f t="shared" si="5"/>
        <v>0.30261294945798406</v>
      </c>
      <c r="N371" s="21"/>
      <c r="O371" s="21"/>
    </row>
    <row r="372" spans="1:15">
      <c r="A372" s="15">
        <v>39022</v>
      </c>
      <c r="B372" s="1" t="s">
        <v>0</v>
      </c>
      <c r="C372" s="2" t="s">
        <v>1</v>
      </c>
      <c r="D372" s="1" t="s">
        <v>44</v>
      </c>
      <c r="E372" s="1" t="s">
        <v>13</v>
      </c>
      <c r="F372" s="3">
        <v>2306127</v>
      </c>
      <c r="G372" s="3">
        <v>1670957</v>
      </c>
      <c r="H372" s="4">
        <v>72.5</v>
      </c>
      <c r="I372" s="3">
        <v>1608946</v>
      </c>
      <c r="J372" s="4">
        <v>69.8</v>
      </c>
      <c r="K372" s="3">
        <v>62011</v>
      </c>
      <c r="L372" s="4">
        <v>3.7</v>
      </c>
      <c r="M372" s="22">
        <f t="shared" si="5"/>
        <v>0.30231682817121519</v>
      </c>
      <c r="N372" s="21"/>
      <c r="O372" s="21"/>
    </row>
    <row r="373" spans="1:15">
      <c r="A373" s="15">
        <v>39052</v>
      </c>
      <c r="B373" s="1" t="s">
        <v>0</v>
      </c>
      <c r="C373" s="2" t="s">
        <v>1</v>
      </c>
      <c r="D373" s="1" t="s">
        <v>44</v>
      </c>
      <c r="E373" s="1" t="s">
        <v>14</v>
      </c>
      <c r="F373" s="3">
        <v>2307396</v>
      </c>
      <c r="G373" s="3">
        <v>1671039</v>
      </c>
      <c r="H373" s="4">
        <v>72.400000000000006</v>
      </c>
      <c r="I373" s="3">
        <v>1609387</v>
      </c>
      <c r="J373" s="4">
        <v>69.7</v>
      </c>
      <c r="K373" s="3">
        <v>61652</v>
      </c>
      <c r="L373" s="4">
        <v>3.7</v>
      </c>
      <c r="M373" s="22">
        <f t="shared" si="5"/>
        <v>0.30250940887476618</v>
      </c>
      <c r="N373" s="21"/>
      <c r="O373" s="21"/>
    </row>
    <row r="374" spans="1:15">
      <c r="A374" s="15">
        <v>39083</v>
      </c>
      <c r="B374" s="1" t="s">
        <v>0</v>
      </c>
      <c r="C374" s="2" t="s">
        <v>1</v>
      </c>
      <c r="D374" s="1" t="s">
        <v>45</v>
      </c>
      <c r="E374" s="1" t="s">
        <v>3</v>
      </c>
      <c r="F374" s="3">
        <v>2308668</v>
      </c>
      <c r="G374" s="3">
        <v>1669854</v>
      </c>
      <c r="H374" s="4">
        <v>72.3</v>
      </c>
      <c r="I374" s="3">
        <v>1608415</v>
      </c>
      <c r="J374" s="4">
        <v>69.7</v>
      </c>
      <c r="K374" s="3">
        <v>61439</v>
      </c>
      <c r="L374" s="4">
        <v>3.7</v>
      </c>
      <c r="M374" s="22">
        <f t="shared" si="5"/>
        <v>0.30331472520085173</v>
      </c>
      <c r="N374" s="21"/>
      <c r="O374" s="21"/>
    </row>
    <row r="375" spans="1:15">
      <c r="A375" s="15">
        <v>39114</v>
      </c>
      <c r="B375" s="1" t="s">
        <v>0</v>
      </c>
      <c r="C375" s="2" t="s">
        <v>1</v>
      </c>
      <c r="D375" s="1" t="s">
        <v>45</v>
      </c>
      <c r="E375" s="1" t="s">
        <v>4</v>
      </c>
      <c r="F375" s="3">
        <v>2309676</v>
      </c>
      <c r="G375" s="3">
        <v>1668192</v>
      </c>
      <c r="H375" s="4">
        <v>72.2</v>
      </c>
      <c r="I375" s="3">
        <v>1606781</v>
      </c>
      <c r="J375" s="4">
        <v>69.599999999999994</v>
      </c>
      <c r="K375" s="3">
        <v>61411</v>
      </c>
      <c r="L375" s="4">
        <v>3.7</v>
      </c>
      <c r="M375" s="22">
        <f t="shared" si="5"/>
        <v>0.30432623450215529</v>
      </c>
      <c r="N375" s="21"/>
      <c r="O375" s="21"/>
    </row>
    <row r="376" spans="1:15">
      <c r="A376" s="15">
        <v>39142</v>
      </c>
      <c r="B376" s="1" t="s">
        <v>0</v>
      </c>
      <c r="C376" s="2" t="s">
        <v>1</v>
      </c>
      <c r="D376" s="1" t="s">
        <v>45</v>
      </c>
      <c r="E376" s="1" t="s">
        <v>5</v>
      </c>
      <c r="F376" s="3">
        <v>2310759</v>
      </c>
      <c r="G376" s="3">
        <v>1666657</v>
      </c>
      <c r="H376" s="4">
        <v>72.099999999999994</v>
      </c>
      <c r="I376" s="3">
        <v>1605263</v>
      </c>
      <c r="J376" s="4">
        <v>69.5</v>
      </c>
      <c r="K376" s="3">
        <v>61394</v>
      </c>
      <c r="L376" s="4">
        <v>3.7</v>
      </c>
      <c r="M376" s="22">
        <f t="shared" si="5"/>
        <v>0.30530920792691923</v>
      </c>
      <c r="N376" s="21"/>
      <c r="O376" s="21"/>
    </row>
    <row r="377" spans="1:15">
      <c r="A377" s="15">
        <v>39173</v>
      </c>
      <c r="B377" s="1" t="s">
        <v>0</v>
      </c>
      <c r="C377" s="2" t="s">
        <v>1</v>
      </c>
      <c r="D377" s="1" t="s">
        <v>45</v>
      </c>
      <c r="E377" s="1" t="s">
        <v>6</v>
      </c>
      <c r="F377" s="3">
        <v>2312022</v>
      </c>
      <c r="G377" s="3">
        <v>1665647</v>
      </c>
      <c r="H377" s="4">
        <v>72</v>
      </c>
      <c r="I377" s="3">
        <v>1604315</v>
      </c>
      <c r="J377" s="4">
        <v>69.400000000000006</v>
      </c>
      <c r="K377" s="3">
        <v>61332</v>
      </c>
      <c r="L377" s="4">
        <v>3.7</v>
      </c>
      <c r="M377" s="22">
        <f t="shared" si="5"/>
        <v>0.30609873089442918</v>
      </c>
      <c r="N377" s="21"/>
      <c r="O377" s="21"/>
    </row>
    <row r="378" spans="1:15">
      <c r="A378" s="15">
        <v>39203</v>
      </c>
      <c r="B378" s="1" t="s">
        <v>0</v>
      </c>
      <c r="C378" s="2" t="s">
        <v>1</v>
      </c>
      <c r="D378" s="1" t="s">
        <v>45</v>
      </c>
      <c r="E378" s="1" t="s">
        <v>7</v>
      </c>
      <c r="F378" s="3">
        <v>2313375</v>
      </c>
      <c r="G378" s="3">
        <v>1665304</v>
      </c>
      <c r="H378" s="4">
        <v>72</v>
      </c>
      <c r="I378" s="3">
        <v>1603958</v>
      </c>
      <c r="J378" s="4">
        <v>69.3</v>
      </c>
      <c r="K378" s="3">
        <v>61346</v>
      </c>
      <c r="L378" s="4">
        <v>3.7</v>
      </c>
      <c r="M378" s="22">
        <f t="shared" si="5"/>
        <v>0.30665888582698436</v>
      </c>
      <c r="N378" s="21"/>
      <c r="O378" s="21"/>
    </row>
    <row r="379" spans="1:15">
      <c r="A379" s="15">
        <v>39234</v>
      </c>
      <c r="B379" s="1" t="s">
        <v>0</v>
      </c>
      <c r="C379" s="2" t="s">
        <v>1</v>
      </c>
      <c r="D379" s="1" t="s">
        <v>45</v>
      </c>
      <c r="E379" s="1" t="s">
        <v>8</v>
      </c>
      <c r="F379" s="3">
        <v>2314806</v>
      </c>
      <c r="G379" s="3">
        <v>1665754</v>
      </c>
      <c r="H379" s="4">
        <v>72</v>
      </c>
      <c r="I379" s="3">
        <v>1604280</v>
      </c>
      <c r="J379" s="4">
        <v>69.3</v>
      </c>
      <c r="K379" s="3">
        <v>61474</v>
      </c>
      <c r="L379" s="4">
        <v>3.7</v>
      </c>
      <c r="M379" s="22">
        <f t="shared" si="5"/>
        <v>0.30694840085951047</v>
      </c>
      <c r="N379" s="21"/>
      <c r="O379" s="21"/>
    </row>
    <row r="380" spans="1:15">
      <c r="A380" s="15">
        <v>39264</v>
      </c>
      <c r="B380" s="1" t="s">
        <v>0</v>
      </c>
      <c r="C380" s="2" t="s">
        <v>1</v>
      </c>
      <c r="D380" s="1" t="s">
        <v>45</v>
      </c>
      <c r="E380" s="1" t="s">
        <v>9</v>
      </c>
      <c r="F380" s="3">
        <v>2316241</v>
      </c>
      <c r="G380" s="3">
        <v>1666900</v>
      </c>
      <c r="H380" s="4">
        <v>72</v>
      </c>
      <c r="I380" s="3">
        <v>1605085</v>
      </c>
      <c r="J380" s="4">
        <v>69.3</v>
      </c>
      <c r="K380" s="3">
        <v>61815</v>
      </c>
      <c r="L380" s="4">
        <v>3.7</v>
      </c>
      <c r="M380" s="22">
        <f t="shared" si="5"/>
        <v>0.30703022699278704</v>
      </c>
      <c r="N380" s="21"/>
      <c r="O380" s="21"/>
    </row>
    <row r="381" spans="1:15">
      <c r="A381" s="15">
        <v>39295</v>
      </c>
      <c r="B381" s="1" t="s">
        <v>0</v>
      </c>
      <c r="C381" s="2" t="s">
        <v>1</v>
      </c>
      <c r="D381" s="1" t="s">
        <v>45</v>
      </c>
      <c r="E381" s="1" t="s">
        <v>10</v>
      </c>
      <c r="F381" s="3">
        <v>2317707</v>
      </c>
      <c r="G381" s="3">
        <v>1668593</v>
      </c>
      <c r="H381" s="4">
        <v>72</v>
      </c>
      <c r="I381" s="3">
        <v>1606199</v>
      </c>
      <c r="J381" s="4">
        <v>69.3</v>
      </c>
      <c r="K381" s="3">
        <v>62394</v>
      </c>
      <c r="L381" s="4">
        <v>3.7</v>
      </c>
      <c r="M381" s="22">
        <f t="shared" si="5"/>
        <v>0.30698789795258846</v>
      </c>
      <c r="N381" s="21"/>
      <c r="O381" s="21"/>
    </row>
    <row r="382" spans="1:15">
      <c r="A382" s="15">
        <v>39326</v>
      </c>
      <c r="B382" s="1" t="s">
        <v>0</v>
      </c>
      <c r="C382" s="2" t="s">
        <v>1</v>
      </c>
      <c r="D382" s="1" t="s">
        <v>45</v>
      </c>
      <c r="E382" s="1" t="s">
        <v>11</v>
      </c>
      <c r="F382" s="3">
        <v>2319244</v>
      </c>
      <c r="G382" s="3">
        <v>1670707</v>
      </c>
      <c r="H382" s="4">
        <v>72</v>
      </c>
      <c r="I382" s="3">
        <v>1607803</v>
      </c>
      <c r="J382" s="4">
        <v>69.3</v>
      </c>
      <c r="K382" s="3">
        <v>62904</v>
      </c>
      <c r="L382" s="4">
        <v>3.8</v>
      </c>
      <c r="M382" s="22">
        <f t="shared" si="5"/>
        <v>0.30675556345084865</v>
      </c>
      <c r="N382" s="21"/>
      <c r="O382" s="21"/>
    </row>
    <row r="383" spans="1:15">
      <c r="A383" s="15">
        <v>39356</v>
      </c>
      <c r="B383" s="1" t="s">
        <v>0</v>
      </c>
      <c r="C383" s="2" t="s">
        <v>1</v>
      </c>
      <c r="D383" s="1" t="s">
        <v>45</v>
      </c>
      <c r="E383" s="1" t="s">
        <v>12</v>
      </c>
      <c r="F383" s="3">
        <v>2320697</v>
      </c>
      <c r="G383" s="3">
        <v>1672877</v>
      </c>
      <c r="H383" s="4">
        <v>72.099999999999994</v>
      </c>
      <c r="I383" s="3">
        <v>1609841</v>
      </c>
      <c r="J383" s="4">
        <v>69.400000000000006</v>
      </c>
      <c r="K383" s="3">
        <v>63036</v>
      </c>
      <c r="L383" s="4">
        <v>3.8</v>
      </c>
      <c r="M383" s="22">
        <f t="shared" si="5"/>
        <v>0.30631142281823093</v>
      </c>
      <c r="N383" s="21"/>
      <c r="O383" s="21"/>
    </row>
    <row r="384" spans="1:15">
      <c r="A384" s="15">
        <v>39387</v>
      </c>
      <c r="B384" s="1" t="s">
        <v>0</v>
      </c>
      <c r="C384" s="2" t="s">
        <v>1</v>
      </c>
      <c r="D384" s="1" t="s">
        <v>45</v>
      </c>
      <c r="E384" s="1" t="s">
        <v>13</v>
      </c>
      <c r="F384" s="3">
        <v>2322014</v>
      </c>
      <c r="G384" s="3">
        <v>1674851</v>
      </c>
      <c r="H384" s="4">
        <v>72.099999999999994</v>
      </c>
      <c r="I384" s="3">
        <v>1612176</v>
      </c>
      <c r="J384" s="4">
        <v>69.400000000000006</v>
      </c>
      <c r="K384" s="3">
        <v>62675</v>
      </c>
      <c r="L384" s="4">
        <v>3.7</v>
      </c>
      <c r="M384" s="22">
        <f t="shared" si="5"/>
        <v>0.30569927657628249</v>
      </c>
      <c r="N384" s="21"/>
      <c r="O384" s="21"/>
    </row>
    <row r="385" spans="1:16">
      <c r="A385" s="15">
        <v>39417</v>
      </c>
      <c r="B385" s="1" t="s">
        <v>0</v>
      </c>
      <c r="C385" s="2" t="s">
        <v>1</v>
      </c>
      <c r="D385" s="1" t="s">
        <v>45</v>
      </c>
      <c r="E385" s="1" t="s">
        <v>14</v>
      </c>
      <c r="F385" s="3">
        <v>2323162</v>
      </c>
      <c r="G385" s="3">
        <v>1676645</v>
      </c>
      <c r="H385" s="4">
        <v>72.2</v>
      </c>
      <c r="I385" s="3">
        <v>1614737</v>
      </c>
      <c r="J385" s="4">
        <v>69.5</v>
      </c>
      <c r="K385" s="3">
        <v>61908</v>
      </c>
      <c r="L385" s="4">
        <v>3.7</v>
      </c>
      <c r="M385" s="22">
        <f t="shared" si="5"/>
        <v>0.30493999127051835</v>
      </c>
      <c r="N385" s="21"/>
      <c r="O385" s="21"/>
      <c r="P385" s="14">
        <v>100</v>
      </c>
    </row>
    <row r="386" spans="1:16">
      <c r="A386" s="15">
        <v>39448</v>
      </c>
      <c r="B386" s="1" t="s">
        <v>0</v>
      </c>
      <c r="C386" s="2" t="s">
        <v>1</v>
      </c>
      <c r="D386" s="1" t="s">
        <v>46</v>
      </c>
      <c r="E386" s="1" t="s">
        <v>3</v>
      </c>
      <c r="F386" s="3">
        <v>2324204</v>
      </c>
      <c r="G386" s="3">
        <v>1678033</v>
      </c>
      <c r="H386" s="4">
        <v>72.2</v>
      </c>
      <c r="I386" s="3">
        <v>1616872</v>
      </c>
      <c r="J386" s="4">
        <v>69.599999999999994</v>
      </c>
      <c r="K386" s="3">
        <v>61161</v>
      </c>
      <c r="L386" s="4">
        <v>3.6</v>
      </c>
      <c r="M386" s="22">
        <f t="shared" ref="M386:M449" si="6">(F386-I386)/F386</f>
        <v>0.3043330103553733</v>
      </c>
      <c r="N386" s="21"/>
      <c r="O386" s="21"/>
      <c r="P386" s="14">
        <v>100</v>
      </c>
    </row>
    <row r="387" spans="1:16">
      <c r="A387" s="15">
        <v>39479</v>
      </c>
      <c r="B387" s="1" t="s">
        <v>0</v>
      </c>
      <c r="C387" s="2" t="s">
        <v>1</v>
      </c>
      <c r="D387" s="1" t="s">
        <v>46</v>
      </c>
      <c r="E387" s="1" t="s">
        <v>4</v>
      </c>
      <c r="F387" s="3">
        <v>2324986</v>
      </c>
      <c r="G387" s="3">
        <v>1679120</v>
      </c>
      <c r="H387" s="4">
        <v>72.2</v>
      </c>
      <c r="I387" s="3">
        <v>1618204</v>
      </c>
      <c r="J387" s="4">
        <v>69.599999999999994</v>
      </c>
      <c r="K387" s="3">
        <v>60916</v>
      </c>
      <c r="L387" s="4">
        <v>3.6</v>
      </c>
      <c r="M387" s="22">
        <f t="shared" si="6"/>
        <v>0.3039940885665548</v>
      </c>
      <c r="N387" s="21"/>
      <c r="O387" s="21"/>
      <c r="P387" s="14">
        <v>100</v>
      </c>
    </row>
    <row r="388" spans="1:16">
      <c r="A388" s="15">
        <v>39508</v>
      </c>
      <c r="B388" s="1" t="s">
        <v>0</v>
      </c>
      <c r="C388" s="2" t="s">
        <v>1</v>
      </c>
      <c r="D388" s="1" t="s">
        <v>46</v>
      </c>
      <c r="E388" s="1" t="s">
        <v>5</v>
      </c>
      <c r="F388" s="3">
        <v>2325978</v>
      </c>
      <c r="G388" s="3">
        <v>1680582</v>
      </c>
      <c r="H388" s="4">
        <v>72.3</v>
      </c>
      <c r="I388" s="3">
        <v>1618977</v>
      </c>
      <c r="J388" s="4">
        <v>69.599999999999994</v>
      </c>
      <c r="K388" s="3">
        <v>61605</v>
      </c>
      <c r="L388" s="4">
        <v>3.7</v>
      </c>
      <c r="M388" s="22">
        <f t="shared" si="6"/>
        <v>0.30395859290156657</v>
      </c>
      <c r="N388" s="21"/>
      <c r="O388" s="21"/>
      <c r="P388" s="14">
        <v>100</v>
      </c>
    </row>
    <row r="389" spans="1:16">
      <c r="A389" s="15">
        <v>39539</v>
      </c>
      <c r="B389" s="1" t="s">
        <v>0</v>
      </c>
      <c r="C389" s="2" t="s">
        <v>1</v>
      </c>
      <c r="D389" s="1" t="s">
        <v>46</v>
      </c>
      <c r="E389" s="1" t="s">
        <v>6</v>
      </c>
      <c r="F389" s="3">
        <v>2327067</v>
      </c>
      <c r="G389" s="3">
        <v>1682820</v>
      </c>
      <c r="H389" s="4">
        <v>72.3</v>
      </c>
      <c r="I389" s="3">
        <v>1619570</v>
      </c>
      <c r="J389" s="4">
        <v>69.599999999999994</v>
      </c>
      <c r="K389" s="3">
        <v>63250</v>
      </c>
      <c r="L389" s="4">
        <v>3.8</v>
      </c>
      <c r="M389" s="22">
        <f t="shared" si="6"/>
        <v>0.304029492919628</v>
      </c>
      <c r="N389" s="21"/>
      <c r="O389" s="21"/>
      <c r="P389" s="14">
        <v>100</v>
      </c>
    </row>
    <row r="390" spans="1:16">
      <c r="A390" s="15">
        <v>39569</v>
      </c>
      <c r="B390" s="1" t="s">
        <v>0</v>
      </c>
      <c r="C390" s="2" t="s">
        <v>1</v>
      </c>
      <c r="D390" s="1" t="s">
        <v>46</v>
      </c>
      <c r="E390" s="1" t="s">
        <v>7</v>
      </c>
      <c r="F390" s="3">
        <v>2328289</v>
      </c>
      <c r="G390" s="3">
        <v>1685952</v>
      </c>
      <c r="H390" s="4">
        <v>72.400000000000006</v>
      </c>
      <c r="I390" s="3">
        <v>1620497</v>
      </c>
      <c r="J390" s="4">
        <v>69.599999999999994</v>
      </c>
      <c r="K390" s="3">
        <v>65455</v>
      </c>
      <c r="L390" s="4">
        <v>3.9</v>
      </c>
      <c r="M390" s="22">
        <f t="shared" si="6"/>
        <v>0.30399662584842346</v>
      </c>
      <c r="N390" s="21"/>
      <c r="O390" s="21"/>
      <c r="P390" s="14">
        <v>100</v>
      </c>
    </row>
    <row r="391" spans="1:16">
      <c r="A391" s="15">
        <v>39600</v>
      </c>
      <c r="B391" s="1" t="s">
        <v>0</v>
      </c>
      <c r="C391" s="2" t="s">
        <v>1</v>
      </c>
      <c r="D391" s="1" t="s">
        <v>46</v>
      </c>
      <c r="E391" s="1" t="s">
        <v>8</v>
      </c>
      <c r="F391" s="3">
        <v>2329608</v>
      </c>
      <c r="G391" s="3">
        <v>1689616</v>
      </c>
      <c r="H391" s="4">
        <v>72.5</v>
      </c>
      <c r="I391" s="3">
        <v>1621892</v>
      </c>
      <c r="J391" s="4">
        <v>69.599999999999994</v>
      </c>
      <c r="K391" s="3">
        <v>67724</v>
      </c>
      <c r="L391" s="4">
        <v>4</v>
      </c>
      <c r="M391" s="22">
        <f t="shared" si="6"/>
        <v>0.3037918825828208</v>
      </c>
      <c r="N391" s="21"/>
      <c r="O391" s="21"/>
      <c r="P391" s="14">
        <v>100</v>
      </c>
    </row>
    <row r="392" spans="1:16">
      <c r="A392" s="15">
        <v>39630</v>
      </c>
      <c r="B392" s="1" t="s">
        <v>0</v>
      </c>
      <c r="C392" s="2" t="s">
        <v>1</v>
      </c>
      <c r="D392" s="1" t="s">
        <v>46</v>
      </c>
      <c r="E392" s="1" t="s">
        <v>9</v>
      </c>
      <c r="F392" s="3">
        <v>2330920</v>
      </c>
      <c r="G392" s="3">
        <v>1692979</v>
      </c>
      <c r="H392" s="4">
        <v>72.599999999999994</v>
      </c>
      <c r="I392" s="3">
        <v>1623399</v>
      </c>
      <c r="J392" s="4">
        <v>69.599999999999994</v>
      </c>
      <c r="K392" s="3">
        <v>69580</v>
      </c>
      <c r="L392" s="4">
        <v>4.0999999999999996</v>
      </c>
      <c r="M392" s="22">
        <f t="shared" si="6"/>
        <v>0.30353722993496129</v>
      </c>
      <c r="N392" s="21"/>
      <c r="O392" s="21"/>
      <c r="P392" s="14">
        <v>100</v>
      </c>
    </row>
    <row r="393" spans="1:16">
      <c r="A393" s="15">
        <v>39661</v>
      </c>
      <c r="B393" s="1" t="s">
        <v>0</v>
      </c>
      <c r="C393" s="2" t="s">
        <v>1</v>
      </c>
      <c r="D393" s="1" t="s">
        <v>46</v>
      </c>
      <c r="E393" s="1" t="s">
        <v>10</v>
      </c>
      <c r="F393" s="3">
        <v>2332529</v>
      </c>
      <c r="G393" s="3">
        <v>1695524</v>
      </c>
      <c r="H393" s="4">
        <v>72.7</v>
      </c>
      <c r="I393" s="3">
        <v>1624309</v>
      </c>
      <c r="J393" s="4">
        <v>69.599999999999994</v>
      </c>
      <c r="K393" s="3">
        <v>71215</v>
      </c>
      <c r="L393" s="4">
        <v>4.2</v>
      </c>
      <c r="M393" s="22">
        <f t="shared" si="6"/>
        <v>0.30362752188718767</v>
      </c>
      <c r="N393" s="21"/>
      <c r="O393" s="21"/>
      <c r="P393" s="14">
        <v>100</v>
      </c>
    </row>
    <row r="394" spans="1:16">
      <c r="A394" s="15">
        <v>39692</v>
      </c>
      <c r="B394" s="1" t="s">
        <v>0</v>
      </c>
      <c r="C394" s="2" t="s">
        <v>1</v>
      </c>
      <c r="D394" s="1" t="s">
        <v>46</v>
      </c>
      <c r="E394" s="1" t="s">
        <v>11</v>
      </c>
      <c r="F394" s="3">
        <v>2334064</v>
      </c>
      <c r="G394" s="3">
        <v>1697207</v>
      </c>
      <c r="H394" s="4">
        <v>72.7</v>
      </c>
      <c r="I394" s="3">
        <v>1623733</v>
      </c>
      <c r="J394" s="4">
        <v>69.599999999999994</v>
      </c>
      <c r="K394" s="3">
        <v>73474</v>
      </c>
      <c r="L394" s="4">
        <v>4.3</v>
      </c>
      <c r="M394" s="22">
        <f t="shared" si="6"/>
        <v>0.30433227195141177</v>
      </c>
      <c r="N394" s="21"/>
      <c r="O394" s="21"/>
      <c r="P394" s="14">
        <v>100</v>
      </c>
    </row>
    <row r="395" spans="1:16">
      <c r="A395" s="15">
        <v>39722</v>
      </c>
      <c r="B395" s="1" t="s">
        <v>0</v>
      </c>
      <c r="C395" s="2" t="s">
        <v>1</v>
      </c>
      <c r="D395" s="1" t="s">
        <v>46</v>
      </c>
      <c r="E395" s="1" t="s">
        <v>12</v>
      </c>
      <c r="F395" s="3">
        <v>2335679</v>
      </c>
      <c r="G395" s="3">
        <v>1698365</v>
      </c>
      <c r="H395" s="4">
        <v>72.7</v>
      </c>
      <c r="I395" s="3">
        <v>1621166</v>
      </c>
      <c r="J395" s="4">
        <v>69.400000000000006</v>
      </c>
      <c r="K395" s="3">
        <v>77199</v>
      </c>
      <c r="L395" s="4">
        <v>4.5</v>
      </c>
      <c r="M395" s="22">
        <f t="shared" si="6"/>
        <v>0.30591232784984579</v>
      </c>
      <c r="N395" s="21"/>
      <c r="O395" s="21"/>
      <c r="P395" s="14">
        <v>100</v>
      </c>
    </row>
    <row r="396" spans="1:16">
      <c r="A396" s="15">
        <v>39753</v>
      </c>
      <c r="B396" s="1" t="s">
        <v>0</v>
      </c>
      <c r="C396" s="2" t="s">
        <v>1</v>
      </c>
      <c r="D396" s="1" t="s">
        <v>46</v>
      </c>
      <c r="E396" s="1" t="s">
        <v>13</v>
      </c>
      <c r="F396" s="3">
        <v>2337011</v>
      </c>
      <c r="G396" s="3">
        <v>1699005</v>
      </c>
      <c r="H396" s="4">
        <v>72.7</v>
      </c>
      <c r="I396" s="3">
        <v>1616390</v>
      </c>
      <c r="J396" s="4">
        <v>69.2</v>
      </c>
      <c r="K396" s="3">
        <v>82615</v>
      </c>
      <c r="L396" s="4">
        <v>4.9000000000000004</v>
      </c>
      <c r="M396" s="22">
        <f t="shared" si="6"/>
        <v>0.308351565311417</v>
      </c>
      <c r="N396" s="21"/>
      <c r="O396" s="21"/>
      <c r="P396" s="14">
        <v>100</v>
      </c>
    </row>
    <row r="397" spans="1:16">
      <c r="A397" s="15">
        <v>39783</v>
      </c>
      <c r="B397" s="1" t="s">
        <v>0</v>
      </c>
      <c r="C397" s="2" t="s">
        <v>1</v>
      </c>
      <c r="D397" s="1" t="s">
        <v>46</v>
      </c>
      <c r="E397" s="1" t="s">
        <v>14</v>
      </c>
      <c r="F397" s="3">
        <v>2338075</v>
      </c>
      <c r="G397" s="3">
        <v>1698949</v>
      </c>
      <c r="H397" s="4">
        <v>72.7</v>
      </c>
      <c r="I397" s="3">
        <v>1609624</v>
      </c>
      <c r="J397" s="4">
        <v>68.8</v>
      </c>
      <c r="K397" s="3">
        <v>89325</v>
      </c>
      <c r="L397" s="4">
        <v>5.3</v>
      </c>
      <c r="M397" s="22">
        <f t="shared" si="6"/>
        <v>0.3115601509789036</v>
      </c>
      <c r="N397" s="21"/>
      <c r="O397" s="21"/>
      <c r="P397" s="14">
        <v>100</v>
      </c>
    </row>
    <row r="398" spans="1:16">
      <c r="A398" s="15">
        <v>39814</v>
      </c>
      <c r="B398" s="1" t="s">
        <v>0</v>
      </c>
      <c r="C398" s="2" t="s">
        <v>1</v>
      </c>
      <c r="D398" s="1" t="s">
        <v>47</v>
      </c>
      <c r="E398" s="1" t="s">
        <v>3</v>
      </c>
      <c r="F398" s="3">
        <v>2339261</v>
      </c>
      <c r="G398" s="3">
        <v>1698225</v>
      </c>
      <c r="H398" s="4">
        <v>72.599999999999994</v>
      </c>
      <c r="I398" s="3">
        <v>1601653</v>
      </c>
      <c r="J398" s="4">
        <v>68.5</v>
      </c>
      <c r="K398" s="3">
        <v>96572</v>
      </c>
      <c r="L398" s="4">
        <v>5.7</v>
      </c>
      <c r="M398" s="22">
        <f t="shared" si="6"/>
        <v>0.31531667479601466</v>
      </c>
      <c r="N398" s="21"/>
      <c r="O398" s="21"/>
      <c r="P398" s="14">
        <v>100</v>
      </c>
    </row>
    <row r="399" spans="1:16">
      <c r="A399" s="15">
        <v>39845</v>
      </c>
      <c r="B399" s="1" t="s">
        <v>0</v>
      </c>
      <c r="C399" s="2" t="s">
        <v>1</v>
      </c>
      <c r="D399" s="1" t="s">
        <v>47</v>
      </c>
      <c r="E399" s="1" t="s">
        <v>4</v>
      </c>
      <c r="F399" s="3">
        <v>2340269</v>
      </c>
      <c r="G399" s="3">
        <v>1696991</v>
      </c>
      <c r="H399" s="4">
        <v>72.5</v>
      </c>
      <c r="I399" s="3">
        <v>1593597</v>
      </c>
      <c r="J399" s="4">
        <v>68.099999999999994</v>
      </c>
      <c r="K399" s="3">
        <v>103394</v>
      </c>
      <c r="L399" s="4">
        <v>6.1</v>
      </c>
      <c r="M399" s="22">
        <f t="shared" si="6"/>
        <v>0.3190539207244979</v>
      </c>
      <c r="N399" s="21"/>
      <c r="O399" s="21"/>
      <c r="P399" s="14">
        <v>100</v>
      </c>
    </row>
    <row r="400" spans="1:16">
      <c r="A400" s="15">
        <v>39873</v>
      </c>
      <c r="B400" s="1" t="s">
        <v>0</v>
      </c>
      <c r="C400" s="2" t="s">
        <v>1</v>
      </c>
      <c r="D400" s="1" t="s">
        <v>47</v>
      </c>
      <c r="E400" s="1" t="s">
        <v>5</v>
      </c>
      <c r="F400" s="3">
        <v>2341272</v>
      </c>
      <c r="G400" s="3">
        <v>1695473</v>
      </c>
      <c r="H400" s="4">
        <v>72.400000000000006</v>
      </c>
      <c r="I400" s="3">
        <v>1586645</v>
      </c>
      <c r="J400" s="4">
        <v>67.8</v>
      </c>
      <c r="K400" s="3">
        <v>108828</v>
      </c>
      <c r="L400" s="4">
        <v>6.4</v>
      </c>
      <c r="M400" s="22">
        <f t="shared" si="6"/>
        <v>0.32231496383162656</v>
      </c>
      <c r="N400" s="21"/>
      <c r="O400" s="21"/>
      <c r="P400" s="14">
        <v>100</v>
      </c>
    </row>
    <row r="401" spans="1:16">
      <c r="A401" s="15">
        <v>39904</v>
      </c>
      <c r="B401" s="1" t="s">
        <v>0</v>
      </c>
      <c r="C401" s="2" t="s">
        <v>1</v>
      </c>
      <c r="D401" s="1" t="s">
        <v>47</v>
      </c>
      <c r="E401" s="1" t="s">
        <v>6</v>
      </c>
      <c r="F401" s="3">
        <v>2342336</v>
      </c>
      <c r="G401" s="3">
        <v>1693841</v>
      </c>
      <c r="H401" s="4">
        <v>72.3</v>
      </c>
      <c r="I401" s="3">
        <v>1581675</v>
      </c>
      <c r="J401" s="4">
        <v>67.5</v>
      </c>
      <c r="K401" s="3">
        <v>112166</v>
      </c>
      <c r="L401" s="4">
        <v>6.6</v>
      </c>
      <c r="M401" s="22">
        <f t="shared" si="6"/>
        <v>0.32474461392387771</v>
      </c>
      <c r="N401" s="21"/>
      <c r="O401" s="21"/>
      <c r="P401" s="14">
        <v>100</v>
      </c>
    </row>
    <row r="402" spans="1:16">
      <c r="A402" s="15">
        <v>39934</v>
      </c>
      <c r="B402" s="1" t="s">
        <v>0</v>
      </c>
      <c r="C402" s="2" t="s">
        <v>1</v>
      </c>
      <c r="D402" s="1" t="s">
        <v>47</v>
      </c>
      <c r="E402" s="1" t="s">
        <v>7</v>
      </c>
      <c r="F402" s="3">
        <v>2343596</v>
      </c>
      <c r="G402" s="3">
        <v>1692008</v>
      </c>
      <c r="H402" s="4">
        <v>72.2</v>
      </c>
      <c r="I402" s="3">
        <v>1578505</v>
      </c>
      <c r="J402" s="4">
        <v>67.400000000000006</v>
      </c>
      <c r="K402" s="3">
        <v>113503</v>
      </c>
      <c r="L402" s="4">
        <v>6.7</v>
      </c>
      <c r="M402" s="22">
        <f t="shared" si="6"/>
        <v>0.32646027728328603</v>
      </c>
      <c r="N402" s="21"/>
      <c r="O402" s="21"/>
      <c r="P402" s="14">
        <v>100</v>
      </c>
    </row>
    <row r="403" spans="1:16">
      <c r="A403" s="15">
        <v>39965</v>
      </c>
      <c r="B403" s="1" t="s">
        <v>0</v>
      </c>
      <c r="C403" s="2" t="s">
        <v>1</v>
      </c>
      <c r="D403" s="1" t="s">
        <v>47</v>
      </c>
      <c r="E403" s="1" t="s">
        <v>8</v>
      </c>
      <c r="F403" s="3">
        <v>2344906</v>
      </c>
      <c r="G403" s="3">
        <v>1690027</v>
      </c>
      <c r="H403" s="4">
        <v>72.099999999999994</v>
      </c>
      <c r="I403" s="3">
        <v>1576584</v>
      </c>
      <c r="J403" s="4">
        <v>67.2</v>
      </c>
      <c r="K403" s="3">
        <v>113443</v>
      </c>
      <c r="L403" s="4">
        <v>6.7</v>
      </c>
      <c r="M403" s="22">
        <f t="shared" si="6"/>
        <v>0.32765577809942059</v>
      </c>
      <c r="N403" s="21"/>
      <c r="O403" s="21"/>
      <c r="P403" s="14">
        <v>100</v>
      </c>
    </row>
    <row r="404" spans="1:16">
      <c r="A404" s="15">
        <v>39995</v>
      </c>
      <c r="B404" s="1" t="s">
        <v>0</v>
      </c>
      <c r="C404" s="2" t="s">
        <v>1</v>
      </c>
      <c r="D404" s="1" t="s">
        <v>47</v>
      </c>
      <c r="E404" s="1" t="s">
        <v>9</v>
      </c>
      <c r="F404" s="3">
        <v>2346351</v>
      </c>
      <c r="G404" s="3">
        <v>1687710</v>
      </c>
      <c r="H404" s="4">
        <v>71.900000000000006</v>
      </c>
      <c r="I404" s="3">
        <v>1575034</v>
      </c>
      <c r="J404" s="4">
        <v>67.099999999999994</v>
      </c>
      <c r="K404" s="3">
        <v>112676</v>
      </c>
      <c r="L404" s="4">
        <v>6.7</v>
      </c>
      <c r="M404" s="22">
        <f t="shared" si="6"/>
        <v>0.32873044143864238</v>
      </c>
      <c r="N404" s="21"/>
      <c r="O404" s="21"/>
    </row>
    <row r="405" spans="1:16">
      <c r="A405" s="15">
        <v>40026</v>
      </c>
      <c r="B405" s="1" t="s">
        <v>0</v>
      </c>
      <c r="C405" s="2" t="s">
        <v>1</v>
      </c>
      <c r="D405" s="1" t="s">
        <v>47</v>
      </c>
      <c r="E405" s="1" t="s">
        <v>10</v>
      </c>
      <c r="F405" s="3">
        <v>2347986</v>
      </c>
      <c r="G405" s="3">
        <v>1684740</v>
      </c>
      <c r="H405" s="4">
        <v>71.8</v>
      </c>
      <c r="I405" s="3">
        <v>1573124</v>
      </c>
      <c r="J405" s="4">
        <v>67</v>
      </c>
      <c r="K405" s="3">
        <v>111616</v>
      </c>
      <c r="L405" s="4">
        <v>6.6</v>
      </c>
      <c r="M405" s="22">
        <f t="shared" si="6"/>
        <v>0.3300113373759469</v>
      </c>
      <c r="N405" s="21"/>
      <c r="O405" s="21"/>
    </row>
    <row r="406" spans="1:16">
      <c r="A406" s="15">
        <v>40057</v>
      </c>
      <c r="B406" s="1" t="s">
        <v>0</v>
      </c>
      <c r="C406" s="2" t="s">
        <v>1</v>
      </c>
      <c r="D406" s="1" t="s">
        <v>47</v>
      </c>
      <c r="E406" s="1" t="s">
        <v>11</v>
      </c>
      <c r="F406" s="3">
        <v>2349625</v>
      </c>
      <c r="G406" s="3">
        <v>1681134</v>
      </c>
      <c r="H406" s="4">
        <v>71.5</v>
      </c>
      <c r="I406" s="3">
        <v>1570698</v>
      </c>
      <c r="J406" s="4">
        <v>66.8</v>
      </c>
      <c r="K406" s="3">
        <v>110436</v>
      </c>
      <c r="L406" s="4">
        <v>6.6</v>
      </c>
      <c r="M406" s="22">
        <f t="shared" si="6"/>
        <v>0.33151119859552058</v>
      </c>
      <c r="N406" s="21"/>
      <c r="O406" s="21"/>
    </row>
    <row r="407" spans="1:16">
      <c r="A407" s="15">
        <v>40087</v>
      </c>
      <c r="B407" s="1" t="s">
        <v>0</v>
      </c>
      <c r="C407" s="2" t="s">
        <v>1</v>
      </c>
      <c r="D407" s="1" t="s">
        <v>47</v>
      </c>
      <c r="E407" s="1" t="s">
        <v>12</v>
      </c>
      <c r="F407" s="3">
        <v>2351414</v>
      </c>
      <c r="G407" s="3">
        <v>1677442</v>
      </c>
      <c r="H407" s="4">
        <v>71.3</v>
      </c>
      <c r="I407" s="3">
        <v>1567968</v>
      </c>
      <c r="J407" s="4">
        <v>66.7</v>
      </c>
      <c r="K407" s="3">
        <v>109474</v>
      </c>
      <c r="L407" s="4">
        <v>6.5</v>
      </c>
      <c r="M407" s="22">
        <f t="shared" si="6"/>
        <v>0.3331808009988883</v>
      </c>
      <c r="N407" s="21"/>
      <c r="O407" s="21"/>
    </row>
    <row r="408" spans="1:16">
      <c r="A408" s="15">
        <v>40118</v>
      </c>
      <c r="B408" s="1" t="s">
        <v>0</v>
      </c>
      <c r="C408" s="2" t="s">
        <v>1</v>
      </c>
      <c r="D408" s="1" t="s">
        <v>47</v>
      </c>
      <c r="E408" s="1" t="s">
        <v>13</v>
      </c>
      <c r="F408" s="3">
        <v>2352710</v>
      </c>
      <c r="G408" s="3">
        <v>1674838</v>
      </c>
      <c r="H408" s="4">
        <v>71.2</v>
      </c>
      <c r="I408" s="3">
        <v>1565929</v>
      </c>
      <c r="J408" s="4">
        <v>66.599999999999994</v>
      </c>
      <c r="K408" s="3">
        <v>108909</v>
      </c>
      <c r="L408" s="4">
        <v>6.5</v>
      </c>
      <c r="M408" s="22">
        <f t="shared" si="6"/>
        <v>0.33441478125225804</v>
      </c>
      <c r="N408" s="21"/>
      <c r="O408" s="21"/>
    </row>
    <row r="409" spans="1:16">
      <c r="A409" s="15">
        <v>40148</v>
      </c>
      <c r="B409" s="1" t="s">
        <v>0</v>
      </c>
      <c r="C409" s="2" t="s">
        <v>1</v>
      </c>
      <c r="D409" s="1" t="s">
        <v>47</v>
      </c>
      <c r="E409" s="1" t="s">
        <v>14</v>
      </c>
      <c r="F409" s="3">
        <v>2353826</v>
      </c>
      <c r="G409" s="3">
        <v>1674287</v>
      </c>
      <c r="H409" s="4">
        <v>71.099999999999994</v>
      </c>
      <c r="I409" s="3">
        <v>1565632</v>
      </c>
      <c r="J409" s="4">
        <v>66.5</v>
      </c>
      <c r="K409" s="3">
        <v>108655</v>
      </c>
      <c r="L409" s="4">
        <v>6.5</v>
      </c>
      <c r="M409" s="22">
        <f t="shared" si="6"/>
        <v>0.33485652720294534</v>
      </c>
      <c r="N409" s="21"/>
      <c r="O409" s="21"/>
    </row>
    <row r="410" spans="1:16">
      <c r="A410" s="15">
        <v>40179</v>
      </c>
      <c r="B410" s="1" t="s">
        <v>0</v>
      </c>
      <c r="C410" s="2" t="s">
        <v>1</v>
      </c>
      <c r="D410" s="1" t="s">
        <v>48</v>
      </c>
      <c r="E410" s="1" t="s">
        <v>3</v>
      </c>
      <c r="F410" s="3">
        <v>2354990</v>
      </c>
      <c r="G410" s="3">
        <v>1675800</v>
      </c>
      <c r="H410" s="4">
        <v>71.2</v>
      </c>
      <c r="I410" s="3">
        <v>1567583</v>
      </c>
      <c r="J410" s="4">
        <v>66.599999999999994</v>
      </c>
      <c r="K410" s="3">
        <v>108217</v>
      </c>
      <c r="L410" s="4">
        <v>6.5</v>
      </c>
      <c r="M410" s="22">
        <f t="shared" si="6"/>
        <v>0.33435683378698</v>
      </c>
      <c r="N410" s="21"/>
      <c r="O410" s="21"/>
    </row>
    <row r="411" spans="1:16">
      <c r="A411" s="15">
        <v>40210</v>
      </c>
      <c r="B411" s="1" t="s">
        <v>0</v>
      </c>
      <c r="C411" s="2" t="s">
        <v>1</v>
      </c>
      <c r="D411" s="1" t="s">
        <v>48</v>
      </c>
      <c r="E411" s="1" t="s">
        <v>4</v>
      </c>
      <c r="F411" s="3">
        <v>2355919</v>
      </c>
      <c r="G411" s="3">
        <v>1678339</v>
      </c>
      <c r="H411" s="4">
        <v>71.2</v>
      </c>
      <c r="I411" s="3">
        <v>1571168</v>
      </c>
      <c r="J411" s="4">
        <v>66.7</v>
      </c>
      <c r="K411" s="3">
        <v>107171</v>
      </c>
      <c r="L411" s="4">
        <v>6.4</v>
      </c>
      <c r="M411" s="22">
        <f t="shared" si="6"/>
        <v>0.33309761498591423</v>
      </c>
      <c r="N411" s="21"/>
      <c r="O411" s="21"/>
    </row>
    <row r="412" spans="1:16">
      <c r="A412" s="15">
        <v>40238</v>
      </c>
      <c r="B412" s="1" t="s">
        <v>0</v>
      </c>
      <c r="C412" s="2" t="s">
        <v>1</v>
      </c>
      <c r="D412" s="1" t="s">
        <v>48</v>
      </c>
      <c r="E412" s="1" t="s">
        <v>5</v>
      </c>
      <c r="F412" s="3">
        <v>2356941</v>
      </c>
      <c r="G412" s="3">
        <v>1680451</v>
      </c>
      <c r="H412" s="4">
        <v>71.3</v>
      </c>
      <c r="I412" s="3">
        <v>1574956</v>
      </c>
      <c r="J412" s="4">
        <v>66.8</v>
      </c>
      <c r="K412" s="3">
        <v>105495</v>
      </c>
      <c r="L412" s="4">
        <v>6.3</v>
      </c>
      <c r="M412" s="22">
        <f t="shared" si="6"/>
        <v>0.33177962452178478</v>
      </c>
      <c r="N412" s="21"/>
      <c r="O412" s="21"/>
    </row>
    <row r="413" spans="1:16">
      <c r="A413" s="15">
        <v>40269</v>
      </c>
      <c r="B413" s="1" t="s">
        <v>0</v>
      </c>
      <c r="C413" s="2" t="s">
        <v>1</v>
      </c>
      <c r="D413" s="1" t="s">
        <v>48</v>
      </c>
      <c r="E413" s="1" t="s">
        <v>6</v>
      </c>
      <c r="F413" s="3">
        <v>2358250</v>
      </c>
      <c r="G413" s="3">
        <v>1681017</v>
      </c>
      <c r="H413" s="4">
        <v>71.3</v>
      </c>
      <c r="I413" s="3">
        <v>1577448</v>
      </c>
      <c r="J413" s="4">
        <v>66.900000000000006</v>
      </c>
      <c r="K413" s="3">
        <v>103569</v>
      </c>
      <c r="L413" s="4">
        <v>6.2</v>
      </c>
      <c r="M413" s="22">
        <f t="shared" si="6"/>
        <v>0.3310938195695961</v>
      </c>
      <c r="N413" s="21"/>
      <c r="O413" s="21"/>
    </row>
    <row r="414" spans="1:16">
      <c r="A414" s="15">
        <v>40299</v>
      </c>
      <c r="B414" s="1" t="s">
        <v>0</v>
      </c>
      <c r="C414" s="2" t="s">
        <v>1</v>
      </c>
      <c r="D414" s="1" t="s">
        <v>48</v>
      </c>
      <c r="E414" s="1" t="s">
        <v>7</v>
      </c>
      <c r="F414" s="3">
        <v>2359472</v>
      </c>
      <c r="G414" s="3">
        <v>1679757</v>
      </c>
      <c r="H414" s="4">
        <v>71.2</v>
      </c>
      <c r="I414" s="3">
        <v>1578079</v>
      </c>
      <c r="J414" s="4">
        <v>66.900000000000006</v>
      </c>
      <c r="K414" s="3">
        <v>101678</v>
      </c>
      <c r="L414" s="4">
        <v>6.1</v>
      </c>
      <c r="M414" s="22">
        <f t="shared" si="6"/>
        <v>0.33117282171604495</v>
      </c>
      <c r="N414" s="21"/>
      <c r="O414" s="21"/>
    </row>
    <row r="415" spans="1:16">
      <c r="A415" s="15">
        <v>40330</v>
      </c>
      <c r="B415" s="1" t="s">
        <v>0</v>
      </c>
      <c r="C415" s="2" t="s">
        <v>1</v>
      </c>
      <c r="D415" s="1" t="s">
        <v>48</v>
      </c>
      <c r="E415" s="1" t="s">
        <v>8</v>
      </c>
      <c r="F415" s="3">
        <v>2360626</v>
      </c>
      <c r="G415" s="3">
        <v>1677106</v>
      </c>
      <c r="H415" s="4">
        <v>71</v>
      </c>
      <c r="I415" s="3">
        <v>1576967</v>
      </c>
      <c r="J415" s="4">
        <v>66.8</v>
      </c>
      <c r="K415" s="3">
        <v>100139</v>
      </c>
      <c r="L415" s="4">
        <v>6</v>
      </c>
      <c r="M415" s="22">
        <f t="shared" si="6"/>
        <v>0.33197084163268559</v>
      </c>
      <c r="N415" s="21"/>
      <c r="O415" s="21"/>
    </row>
    <row r="416" spans="1:16">
      <c r="A416" s="15">
        <v>40360</v>
      </c>
      <c r="B416" s="1" t="s">
        <v>0</v>
      </c>
      <c r="C416" s="2" t="s">
        <v>1</v>
      </c>
      <c r="D416" s="1" t="s">
        <v>48</v>
      </c>
      <c r="E416" s="1" t="s">
        <v>9</v>
      </c>
      <c r="F416" s="3">
        <v>2361964</v>
      </c>
      <c r="G416" s="3">
        <v>1674357</v>
      </c>
      <c r="H416" s="4">
        <v>70.900000000000006</v>
      </c>
      <c r="I416" s="3">
        <v>1575022</v>
      </c>
      <c r="J416" s="4">
        <v>66.7</v>
      </c>
      <c r="K416" s="3">
        <v>99335</v>
      </c>
      <c r="L416" s="4">
        <v>5.9</v>
      </c>
      <c r="M416" s="22">
        <f t="shared" si="6"/>
        <v>0.3331727325225956</v>
      </c>
      <c r="N416" s="21"/>
      <c r="O416" s="21"/>
    </row>
    <row r="417" spans="1:15">
      <c r="A417" s="15">
        <v>40391</v>
      </c>
      <c r="B417" s="1" t="s">
        <v>0</v>
      </c>
      <c r="C417" s="2" t="s">
        <v>1</v>
      </c>
      <c r="D417" s="1" t="s">
        <v>48</v>
      </c>
      <c r="E417" s="1" t="s">
        <v>10</v>
      </c>
      <c r="F417" s="3">
        <v>2363599</v>
      </c>
      <c r="G417" s="3">
        <v>1672779</v>
      </c>
      <c r="H417" s="4">
        <v>70.8</v>
      </c>
      <c r="I417" s="3">
        <v>1573520</v>
      </c>
      <c r="J417" s="4">
        <v>66.599999999999994</v>
      </c>
      <c r="K417" s="3">
        <v>99259</v>
      </c>
      <c r="L417" s="4">
        <v>5.9</v>
      </c>
      <c r="M417" s="22">
        <f t="shared" si="6"/>
        <v>0.3342694763367221</v>
      </c>
      <c r="N417" s="21"/>
      <c r="O417" s="21"/>
    </row>
    <row r="418" spans="1:15">
      <c r="A418" s="15">
        <v>40422</v>
      </c>
      <c r="B418" s="1" t="s">
        <v>0</v>
      </c>
      <c r="C418" s="2" t="s">
        <v>1</v>
      </c>
      <c r="D418" s="1" t="s">
        <v>48</v>
      </c>
      <c r="E418" s="1" t="s">
        <v>11</v>
      </c>
      <c r="F418" s="3">
        <v>2365274</v>
      </c>
      <c r="G418" s="3">
        <v>1672782</v>
      </c>
      <c r="H418" s="4">
        <v>70.7</v>
      </c>
      <c r="I418" s="3">
        <v>1573185</v>
      </c>
      <c r="J418" s="4">
        <v>66.5</v>
      </c>
      <c r="K418" s="3">
        <v>99597</v>
      </c>
      <c r="L418" s="4">
        <v>6</v>
      </c>
      <c r="M418" s="22">
        <f t="shared" si="6"/>
        <v>0.33488255483297075</v>
      </c>
      <c r="N418" s="21"/>
      <c r="O418" s="21"/>
    </row>
    <row r="419" spans="1:15">
      <c r="A419" s="15">
        <v>40452</v>
      </c>
      <c r="B419" s="1" t="s">
        <v>0</v>
      </c>
      <c r="C419" s="2" t="s">
        <v>1</v>
      </c>
      <c r="D419" s="1" t="s">
        <v>48</v>
      </c>
      <c r="E419" s="1" t="s">
        <v>12</v>
      </c>
      <c r="F419" s="3">
        <v>2366939</v>
      </c>
      <c r="G419" s="3">
        <v>1674046</v>
      </c>
      <c r="H419" s="4">
        <v>70.7</v>
      </c>
      <c r="I419" s="3">
        <v>1574257</v>
      </c>
      <c r="J419" s="4">
        <v>66.5</v>
      </c>
      <c r="K419" s="3">
        <v>99789</v>
      </c>
      <c r="L419" s="4">
        <v>6</v>
      </c>
      <c r="M419" s="22">
        <f t="shared" si="6"/>
        <v>0.33489751953894881</v>
      </c>
      <c r="N419" s="21"/>
      <c r="O419" s="21"/>
    </row>
    <row r="420" spans="1:15">
      <c r="A420" s="15">
        <v>40483</v>
      </c>
      <c r="B420" s="1" t="s">
        <v>0</v>
      </c>
      <c r="C420" s="2" t="s">
        <v>1</v>
      </c>
      <c r="D420" s="1" t="s">
        <v>48</v>
      </c>
      <c r="E420" s="1" t="s">
        <v>13</v>
      </c>
      <c r="F420" s="3">
        <v>2368165</v>
      </c>
      <c r="G420" s="3">
        <v>1675725</v>
      </c>
      <c r="H420" s="4">
        <v>70.8</v>
      </c>
      <c r="I420" s="3">
        <v>1576284</v>
      </c>
      <c r="J420" s="4">
        <v>66.599999999999994</v>
      </c>
      <c r="K420" s="3">
        <v>99441</v>
      </c>
      <c r="L420" s="4">
        <v>5.9</v>
      </c>
      <c r="M420" s="22">
        <f t="shared" si="6"/>
        <v>0.33438590638743498</v>
      </c>
      <c r="N420" s="21"/>
      <c r="O420" s="21"/>
    </row>
    <row r="421" spans="1:15">
      <c r="A421" s="15">
        <v>40513</v>
      </c>
      <c r="B421" s="1" t="s">
        <v>0</v>
      </c>
      <c r="C421" s="2" t="s">
        <v>1</v>
      </c>
      <c r="D421" s="1" t="s">
        <v>48</v>
      </c>
      <c r="E421" s="1" t="s">
        <v>14</v>
      </c>
      <c r="F421" s="3">
        <v>2369310</v>
      </c>
      <c r="G421" s="3">
        <v>1676996</v>
      </c>
      <c r="H421" s="4">
        <v>70.8</v>
      </c>
      <c r="I421" s="3">
        <v>1578486</v>
      </c>
      <c r="J421" s="4">
        <v>66.599999999999994</v>
      </c>
      <c r="K421" s="3">
        <v>98510</v>
      </c>
      <c r="L421" s="4">
        <v>5.9</v>
      </c>
      <c r="M421" s="22">
        <f t="shared" si="6"/>
        <v>0.33377818858655051</v>
      </c>
      <c r="N421" s="21"/>
      <c r="O421" s="21"/>
    </row>
    <row r="422" spans="1:15">
      <c r="A422" s="15">
        <v>40544</v>
      </c>
      <c r="B422" s="1" t="s">
        <v>0</v>
      </c>
      <c r="C422" s="2" t="s">
        <v>1</v>
      </c>
      <c r="D422" s="1" t="s">
        <v>49</v>
      </c>
      <c r="E422" s="1" t="s">
        <v>3</v>
      </c>
      <c r="F422" s="3">
        <v>2370524</v>
      </c>
      <c r="G422" s="3">
        <v>1677289</v>
      </c>
      <c r="H422" s="4">
        <v>70.8</v>
      </c>
      <c r="I422" s="3">
        <v>1580036</v>
      </c>
      <c r="J422" s="4">
        <v>66.7</v>
      </c>
      <c r="K422" s="3">
        <v>97253</v>
      </c>
      <c r="L422" s="4">
        <v>5.8</v>
      </c>
      <c r="M422" s="22">
        <f t="shared" si="6"/>
        <v>0.33346551226648624</v>
      </c>
      <c r="N422" s="21"/>
      <c r="O422" s="21"/>
    </row>
    <row r="423" spans="1:15">
      <c r="A423" s="15">
        <v>40575</v>
      </c>
      <c r="B423" s="1" t="s">
        <v>0</v>
      </c>
      <c r="C423" s="2" t="s">
        <v>1</v>
      </c>
      <c r="D423" s="1" t="s">
        <v>49</v>
      </c>
      <c r="E423" s="1" t="s">
        <v>4</v>
      </c>
      <c r="F423" s="3">
        <v>2371453</v>
      </c>
      <c r="G423" s="3">
        <v>1676426</v>
      </c>
      <c r="H423" s="4">
        <v>70.7</v>
      </c>
      <c r="I423" s="3">
        <v>1580466</v>
      </c>
      <c r="J423" s="4">
        <v>66.599999999999994</v>
      </c>
      <c r="K423" s="3">
        <v>95960</v>
      </c>
      <c r="L423" s="4">
        <v>5.7</v>
      </c>
      <c r="M423" s="22">
        <f t="shared" si="6"/>
        <v>0.3335452990213173</v>
      </c>
      <c r="N423" s="21"/>
      <c r="O423" s="21"/>
    </row>
    <row r="424" spans="1:15">
      <c r="A424" s="15">
        <v>40603</v>
      </c>
      <c r="B424" s="1" t="s">
        <v>0</v>
      </c>
      <c r="C424" s="2" t="s">
        <v>1</v>
      </c>
      <c r="D424" s="1" t="s">
        <v>49</v>
      </c>
      <c r="E424" s="1" t="s">
        <v>5</v>
      </c>
      <c r="F424" s="3">
        <v>2372414</v>
      </c>
      <c r="G424" s="3">
        <v>1674595</v>
      </c>
      <c r="H424" s="4">
        <v>70.599999999999994</v>
      </c>
      <c r="I424" s="3">
        <v>1579788</v>
      </c>
      <c r="J424" s="4">
        <v>66.599999999999994</v>
      </c>
      <c r="K424" s="3">
        <v>94807</v>
      </c>
      <c r="L424" s="4">
        <v>5.7</v>
      </c>
      <c r="M424" s="22">
        <f t="shared" si="6"/>
        <v>0.3341010464446762</v>
      </c>
      <c r="N424" s="21"/>
      <c r="O424" s="21"/>
    </row>
    <row r="425" spans="1:15">
      <c r="A425" s="15">
        <v>40634</v>
      </c>
      <c r="B425" s="1" t="s">
        <v>0</v>
      </c>
      <c r="C425" s="2" t="s">
        <v>1</v>
      </c>
      <c r="D425" s="1" t="s">
        <v>49</v>
      </c>
      <c r="E425" s="1" t="s">
        <v>6</v>
      </c>
      <c r="F425" s="3">
        <v>2373572</v>
      </c>
      <c r="G425" s="3">
        <v>1672385</v>
      </c>
      <c r="H425" s="4">
        <v>70.5</v>
      </c>
      <c r="I425" s="3">
        <v>1578363</v>
      </c>
      <c r="J425" s="4">
        <v>66.5</v>
      </c>
      <c r="K425" s="3">
        <v>94022</v>
      </c>
      <c r="L425" s="4">
        <v>5.6</v>
      </c>
      <c r="M425" s="22">
        <f t="shared" si="6"/>
        <v>0.33502628106499405</v>
      </c>
      <c r="N425" s="21"/>
      <c r="O425" s="21"/>
    </row>
    <row r="426" spans="1:15">
      <c r="A426" s="15">
        <v>40664</v>
      </c>
      <c r="B426" s="1" t="s">
        <v>0</v>
      </c>
      <c r="C426" s="2" t="s">
        <v>1</v>
      </c>
      <c r="D426" s="1" t="s">
        <v>49</v>
      </c>
      <c r="E426" s="1" t="s">
        <v>7</v>
      </c>
      <c r="F426" s="3">
        <v>2374860</v>
      </c>
      <c r="G426" s="3">
        <v>1670473</v>
      </c>
      <c r="H426" s="4">
        <v>70.3</v>
      </c>
      <c r="I426" s="3">
        <v>1576712</v>
      </c>
      <c r="J426" s="4">
        <v>66.400000000000006</v>
      </c>
      <c r="K426" s="3">
        <v>93761</v>
      </c>
      <c r="L426" s="4">
        <v>5.6</v>
      </c>
      <c r="M426" s="22">
        <f t="shared" si="6"/>
        <v>0.33608212694643053</v>
      </c>
      <c r="N426" s="21"/>
      <c r="O426" s="21"/>
    </row>
    <row r="427" spans="1:15">
      <c r="A427" s="15">
        <v>40695</v>
      </c>
      <c r="B427" s="1" t="s">
        <v>0</v>
      </c>
      <c r="C427" s="2" t="s">
        <v>1</v>
      </c>
      <c r="D427" s="1" t="s">
        <v>49</v>
      </c>
      <c r="E427" s="1" t="s">
        <v>8</v>
      </c>
      <c r="F427" s="3">
        <v>2376111</v>
      </c>
      <c r="G427" s="3">
        <v>1669210</v>
      </c>
      <c r="H427" s="4">
        <v>70.2</v>
      </c>
      <c r="I427" s="3">
        <v>1575356</v>
      </c>
      <c r="J427" s="4">
        <v>66.3</v>
      </c>
      <c r="K427" s="3">
        <v>93854</v>
      </c>
      <c r="L427" s="4">
        <v>5.6</v>
      </c>
      <c r="M427" s="22">
        <f t="shared" si="6"/>
        <v>0.33700235384626392</v>
      </c>
      <c r="N427" s="21"/>
      <c r="O427" s="21"/>
    </row>
    <row r="428" spans="1:15">
      <c r="A428" s="15">
        <v>40725</v>
      </c>
      <c r="B428" s="1" t="s">
        <v>0</v>
      </c>
      <c r="C428" s="2" t="s">
        <v>1</v>
      </c>
      <c r="D428" s="1" t="s">
        <v>49</v>
      </c>
      <c r="E428" s="1" t="s">
        <v>9</v>
      </c>
      <c r="F428" s="3">
        <v>2377638</v>
      </c>
      <c r="G428" s="3">
        <v>1668743</v>
      </c>
      <c r="H428" s="4">
        <v>70.2</v>
      </c>
      <c r="I428" s="3">
        <v>1574728</v>
      </c>
      <c r="J428" s="4">
        <v>66.2</v>
      </c>
      <c r="K428" s="3">
        <v>94015</v>
      </c>
      <c r="L428" s="4">
        <v>5.6</v>
      </c>
      <c r="M428" s="22">
        <f t="shared" si="6"/>
        <v>0.33769228116307026</v>
      </c>
      <c r="N428" s="21"/>
      <c r="O428" s="21"/>
    </row>
    <row r="429" spans="1:15">
      <c r="A429" s="15">
        <v>40756</v>
      </c>
      <c r="B429" s="1" t="s">
        <v>0</v>
      </c>
      <c r="C429" s="2" t="s">
        <v>1</v>
      </c>
      <c r="D429" s="1" t="s">
        <v>49</v>
      </c>
      <c r="E429" s="1" t="s">
        <v>10</v>
      </c>
      <c r="F429" s="3">
        <v>2378949</v>
      </c>
      <c r="G429" s="3">
        <v>1668850</v>
      </c>
      <c r="H429" s="4">
        <v>70.2</v>
      </c>
      <c r="I429" s="3">
        <v>1574950</v>
      </c>
      <c r="J429" s="4">
        <v>66.2</v>
      </c>
      <c r="K429" s="3">
        <v>93900</v>
      </c>
      <c r="L429" s="4">
        <v>5.6</v>
      </c>
      <c r="M429" s="22">
        <f t="shared" si="6"/>
        <v>0.33796394962649473</v>
      </c>
      <c r="N429" s="21"/>
      <c r="O429" s="21"/>
    </row>
    <row r="430" spans="1:15">
      <c r="A430" s="15">
        <v>40787</v>
      </c>
      <c r="B430" s="1" t="s">
        <v>0</v>
      </c>
      <c r="C430" s="2" t="s">
        <v>1</v>
      </c>
      <c r="D430" s="1" t="s">
        <v>49</v>
      </c>
      <c r="E430" s="1" t="s">
        <v>11</v>
      </c>
      <c r="F430" s="3">
        <v>2380488</v>
      </c>
      <c r="G430" s="3">
        <v>1669115</v>
      </c>
      <c r="H430" s="4">
        <v>70.099999999999994</v>
      </c>
      <c r="I430" s="3">
        <v>1575880</v>
      </c>
      <c r="J430" s="4">
        <v>66.2</v>
      </c>
      <c r="K430" s="3">
        <v>93235</v>
      </c>
      <c r="L430" s="4">
        <v>5.6</v>
      </c>
      <c r="M430" s="22">
        <f t="shared" si="6"/>
        <v>0.33800128377038657</v>
      </c>
      <c r="N430" s="21"/>
      <c r="O430" s="21"/>
    </row>
    <row r="431" spans="1:15">
      <c r="A431" s="15">
        <v>40817</v>
      </c>
      <c r="B431" s="1" t="s">
        <v>0</v>
      </c>
      <c r="C431" s="2" t="s">
        <v>1</v>
      </c>
      <c r="D431" s="1" t="s">
        <v>49</v>
      </c>
      <c r="E431" s="1" t="s">
        <v>12</v>
      </c>
      <c r="F431" s="3">
        <v>2381873</v>
      </c>
      <c r="G431" s="3">
        <v>1669211</v>
      </c>
      <c r="H431" s="4">
        <v>70.099999999999994</v>
      </c>
      <c r="I431" s="3">
        <v>1577222</v>
      </c>
      <c r="J431" s="4">
        <v>66.2</v>
      </c>
      <c r="K431" s="3">
        <v>91989</v>
      </c>
      <c r="L431" s="4">
        <v>5.5</v>
      </c>
      <c r="M431" s="22">
        <f t="shared" si="6"/>
        <v>0.33782279743714294</v>
      </c>
      <c r="N431" s="21"/>
      <c r="O431" s="21"/>
    </row>
    <row r="432" spans="1:15">
      <c r="A432" s="15">
        <v>40848</v>
      </c>
      <c r="B432" s="1" t="s">
        <v>0</v>
      </c>
      <c r="C432" s="2" t="s">
        <v>1</v>
      </c>
      <c r="D432" s="1" t="s">
        <v>49</v>
      </c>
      <c r="E432" s="1" t="s">
        <v>13</v>
      </c>
      <c r="F432" s="3">
        <v>2382969</v>
      </c>
      <c r="G432" s="3">
        <v>1668716</v>
      </c>
      <c r="H432" s="4">
        <v>70</v>
      </c>
      <c r="I432" s="3">
        <v>1578456</v>
      </c>
      <c r="J432" s="4">
        <v>66.2</v>
      </c>
      <c r="K432" s="3">
        <v>90260</v>
      </c>
      <c r="L432" s="4">
        <v>5.4</v>
      </c>
      <c r="M432" s="22">
        <f t="shared" si="6"/>
        <v>0.33760951149595314</v>
      </c>
      <c r="N432" s="21"/>
      <c r="O432" s="21"/>
    </row>
    <row r="433" spans="1:15">
      <c r="A433" s="15">
        <v>40878</v>
      </c>
      <c r="B433" s="1" t="s">
        <v>0</v>
      </c>
      <c r="C433" s="2" t="s">
        <v>1</v>
      </c>
      <c r="D433" s="1" t="s">
        <v>49</v>
      </c>
      <c r="E433" s="1" t="s">
        <v>14</v>
      </c>
      <c r="F433" s="3">
        <v>2384110</v>
      </c>
      <c r="G433" s="3">
        <v>1667431</v>
      </c>
      <c r="H433" s="4">
        <v>69.900000000000006</v>
      </c>
      <c r="I433" s="3">
        <v>1579131</v>
      </c>
      <c r="J433" s="4">
        <v>66.2</v>
      </c>
      <c r="K433" s="3">
        <v>88300</v>
      </c>
      <c r="L433" s="4">
        <v>5.3</v>
      </c>
      <c r="M433" s="22">
        <f t="shared" si="6"/>
        <v>0.33764339732646564</v>
      </c>
      <c r="N433" s="21"/>
      <c r="O433" s="21"/>
    </row>
    <row r="434" spans="1:15">
      <c r="A434" s="15">
        <v>40909</v>
      </c>
      <c r="B434" s="1" t="s">
        <v>0</v>
      </c>
      <c r="C434" s="2" t="s">
        <v>1</v>
      </c>
      <c r="D434" s="1" t="s">
        <v>50</v>
      </c>
      <c r="E434" s="1" t="s">
        <v>3</v>
      </c>
      <c r="F434" s="3">
        <v>2385253</v>
      </c>
      <c r="G434" s="3">
        <v>1665742</v>
      </c>
      <c r="H434" s="4">
        <v>69.8</v>
      </c>
      <c r="I434" s="3">
        <v>1579347</v>
      </c>
      <c r="J434" s="4">
        <v>66.2</v>
      </c>
      <c r="K434" s="3">
        <v>86395</v>
      </c>
      <c r="L434" s="4">
        <v>5.2</v>
      </c>
      <c r="M434" s="22">
        <f t="shared" si="6"/>
        <v>0.33787023850300157</v>
      </c>
      <c r="N434" s="21"/>
      <c r="O434" s="21"/>
    </row>
    <row r="435" spans="1:15">
      <c r="A435" s="15">
        <v>40940</v>
      </c>
      <c r="B435" s="1" t="s">
        <v>0</v>
      </c>
      <c r="C435" s="2" t="s">
        <v>1</v>
      </c>
      <c r="D435" s="1" t="s">
        <v>50</v>
      </c>
      <c r="E435" s="1" t="s">
        <v>4</v>
      </c>
      <c r="F435" s="3">
        <v>2386082</v>
      </c>
      <c r="G435" s="3">
        <v>1664115</v>
      </c>
      <c r="H435" s="4">
        <v>69.7</v>
      </c>
      <c r="I435" s="3">
        <v>1579207</v>
      </c>
      <c r="J435" s="4">
        <v>66.2</v>
      </c>
      <c r="K435" s="3">
        <v>84908</v>
      </c>
      <c r="L435" s="4">
        <v>5.0999999999999996</v>
      </c>
      <c r="M435" s="22">
        <f t="shared" si="6"/>
        <v>0.33815895681707503</v>
      </c>
      <c r="N435" s="21"/>
      <c r="O435" s="21"/>
    </row>
    <row r="436" spans="1:15">
      <c r="A436" s="15">
        <v>40969</v>
      </c>
      <c r="B436" s="1" t="s">
        <v>0</v>
      </c>
      <c r="C436" s="2" t="s">
        <v>1</v>
      </c>
      <c r="D436" s="1" t="s">
        <v>50</v>
      </c>
      <c r="E436" s="1" t="s">
        <v>5</v>
      </c>
      <c r="F436" s="3">
        <v>2387166</v>
      </c>
      <c r="G436" s="3">
        <v>1662631</v>
      </c>
      <c r="H436" s="4">
        <v>69.599999999999994</v>
      </c>
      <c r="I436" s="3">
        <v>1578518</v>
      </c>
      <c r="J436" s="4">
        <v>66.099999999999994</v>
      </c>
      <c r="K436" s="3">
        <v>84113</v>
      </c>
      <c r="L436" s="4">
        <v>5.0999999999999996</v>
      </c>
      <c r="M436" s="22">
        <f t="shared" si="6"/>
        <v>0.33874812225040069</v>
      </c>
      <c r="N436" s="21"/>
      <c r="O436" s="21"/>
    </row>
    <row r="437" spans="1:15">
      <c r="A437" s="15">
        <v>41000</v>
      </c>
      <c r="B437" s="1" t="s">
        <v>0</v>
      </c>
      <c r="C437" s="2" t="s">
        <v>1</v>
      </c>
      <c r="D437" s="1" t="s">
        <v>50</v>
      </c>
      <c r="E437" s="1" t="s">
        <v>6</v>
      </c>
      <c r="F437" s="3">
        <v>2388191</v>
      </c>
      <c r="G437" s="3">
        <v>1661012</v>
      </c>
      <c r="H437" s="4">
        <v>69.599999999999994</v>
      </c>
      <c r="I437" s="3">
        <v>1577203</v>
      </c>
      <c r="J437" s="4">
        <v>66</v>
      </c>
      <c r="K437" s="3">
        <v>83809</v>
      </c>
      <c r="L437" s="4">
        <v>5</v>
      </c>
      <c r="M437" s="22">
        <f t="shared" si="6"/>
        <v>0.33958255432668494</v>
      </c>
      <c r="N437" s="21"/>
      <c r="O437" s="21"/>
    </row>
    <row r="438" spans="1:15">
      <c r="A438" s="15">
        <v>41030</v>
      </c>
      <c r="B438" s="1" t="s">
        <v>0</v>
      </c>
      <c r="C438" s="2" t="s">
        <v>1</v>
      </c>
      <c r="D438" s="1" t="s">
        <v>50</v>
      </c>
      <c r="E438" s="1" t="s">
        <v>7</v>
      </c>
      <c r="F438" s="3">
        <v>2389306</v>
      </c>
      <c r="G438" s="3">
        <v>1659431</v>
      </c>
      <c r="H438" s="4">
        <v>69.5</v>
      </c>
      <c r="I438" s="3">
        <v>1575723</v>
      </c>
      <c r="J438" s="4">
        <v>65.900000000000006</v>
      </c>
      <c r="K438" s="3">
        <v>83708</v>
      </c>
      <c r="L438" s="4">
        <v>5</v>
      </c>
      <c r="M438" s="22">
        <f t="shared" si="6"/>
        <v>0.34051017324695959</v>
      </c>
      <c r="N438" s="21"/>
      <c r="O438" s="21"/>
    </row>
    <row r="439" spans="1:15">
      <c r="A439" s="15">
        <v>41061</v>
      </c>
      <c r="B439" s="1" t="s">
        <v>0</v>
      </c>
      <c r="C439" s="2" t="s">
        <v>1</v>
      </c>
      <c r="D439" s="1" t="s">
        <v>50</v>
      </c>
      <c r="E439" s="1" t="s">
        <v>8</v>
      </c>
      <c r="F439" s="3">
        <v>2390547</v>
      </c>
      <c r="G439" s="3">
        <v>1658418</v>
      </c>
      <c r="H439" s="4">
        <v>69.400000000000006</v>
      </c>
      <c r="I439" s="3">
        <v>1574835</v>
      </c>
      <c r="J439" s="4">
        <v>65.900000000000006</v>
      </c>
      <c r="K439" s="3">
        <v>83583</v>
      </c>
      <c r="L439" s="4">
        <v>5</v>
      </c>
      <c r="M439" s="22">
        <f t="shared" si="6"/>
        <v>0.34122399601430131</v>
      </c>
      <c r="N439" s="21"/>
      <c r="O439" s="21"/>
    </row>
    <row r="440" spans="1:15">
      <c r="A440" s="15">
        <v>41091</v>
      </c>
      <c r="B440" s="1" t="s">
        <v>0</v>
      </c>
      <c r="C440" s="2" t="s">
        <v>1</v>
      </c>
      <c r="D440" s="1" t="s">
        <v>50</v>
      </c>
      <c r="E440" s="1" t="s">
        <v>9</v>
      </c>
      <c r="F440" s="3">
        <v>2391858</v>
      </c>
      <c r="G440" s="3">
        <v>1658200</v>
      </c>
      <c r="H440" s="4">
        <v>69.3</v>
      </c>
      <c r="I440" s="3">
        <v>1575008</v>
      </c>
      <c r="J440" s="4">
        <v>65.8</v>
      </c>
      <c r="K440" s="3">
        <v>83192</v>
      </c>
      <c r="L440" s="4">
        <v>5</v>
      </c>
      <c r="M440" s="22">
        <f t="shared" si="6"/>
        <v>0.34151274866651782</v>
      </c>
      <c r="N440" s="21"/>
      <c r="O440" s="21"/>
    </row>
    <row r="441" spans="1:15">
      <c r="A441" s="15">
        <v>41122</v>
      </c>
      <c r="B441" s="1" t="s">
        <v>0</v>
      </c>
      <c r="C441" s="2" t="s">
        <v>1</v>
      </c>
      <c r="D441" s="1" t="s">
        <v>50</v>
      </c>
      <c r="E441" s="1" t="s">
        <v>10</v>
      </c>
      <c r="F441" s="3">
        <v>2393584</v>
      </c>
      <c r="G441" s="3">
        <v>1658854</v>
      </c>
      <c r="H441" s="4">
        <v>69.3</v>
      </c>
      <c r="I441" s="3">
        <v>1576160</v>
      </c>
      <c r="J441" s="4">
        <v>65.8</v>
      </c>
      <c r="K441" s="3">
        <v>82694</v>
      </c>
      <c r="L441" s="4">
        <v>5</v>
      </c>
      <c r="M441" s="22">
        <f t="shared" si="6"/>
        <v>0.34150629349126665</v>
      </c>
      <c r="N441" s="21"/>
      <c r="O441" s="21"/>
    </row>
    <row r="442" spans="1:15">
      <c r="A442" s="15">
        <v>41153</v>
      </c>
      <c r="B442" s="1" t="s">
        <v>0</v>
      </c>
      <c r="C442" s="2" t="s">
        <v>1</v>
      </c>
      <c r="D442" s="1" t="s">
        <v>50</v>
      </c>
      <c r="E442" s="1" t="s">
        <v>11</v>
      </c>
      <c r="F442" s="3">
        <v>2395479</v>
      </c>
      <c r="G442" s="3">
        <v>1660403</v>
      </c>
      <c r="H442" s="4">
        <v>69.3</v>
      </c>
      <c r="I442" s="3">
        <v>1578033</v>
      </c>
      <c r="J442" s="4">
        <v>65.900000000000006</v>
      </c>
      <c r="K442" s="3">
        <v>82370</v>
      </c>
      <c r="L442" s="4">
        <v>5</v>
      </c>
      <c r="M442" s="22">
        <f t="shared" si="6"/>
        <v>0.34124532087319487</v>
      </c>
      <c r="N442" s="21"/>
      <c r="O442" s="21"/>
    </row>
    <row r="443" spans="1:15">
      <c r="A443" s="15">
        <v>41183</v>
      </c>
      <c r="B443" s="1" t="s">
        <v>0</v>
      </c>
      <c r="C443" s="2" t="s">
        <v>1</v>
      </c>
      <c r="D443" s="1" t="s">
        <v>50</v>
      </c>
      <c r="E443" s="1" t="s">
        <v>12</v>
      </c>
      <c r="F443" s="3">
        <v>2397244</v>
      </c>
      <c r="G443" s="3">
        <v>1662232</v>
      </c>
      <c r="H443" s="4">
        <v>69.3</v>
      </c>
      <c r="I443" s="3">
        <v>1580106</v>
      </c>
      <c r="J443" s="4">
        <v>65.900000000000006</v>
      </c>
      <c r="K443" s="3">
        <v>82126</v>
      </c>
      <c r="L443" s="4">
        <v>4.9000000000000004</v>
      </c>
      <c r="M443" s="22">
        <f t="shared" si="6"/>
        <v>0.34086559399043237</v>
      </c>
      <c r="N443" s="21"/>
      <c r="O443" s="21"/>
    </row>
    <row r="444" spans="1:15">
      <c r="A444" s="15">
        <v>41214</v>
      </c>
      <c r="B444" s="1" t="s">
        <v>0</v>
      </c>
      <c r="C444" s="2" t="s">
        <v>1</v>
      </c>
      <c r="D444" s="1" t="s">
        <v>50</v>
      </c>
      <c r="E444" s="1" t="s">
        <v>13</v>
      </c>
      <c r="F444" s="3">
        <v>2398726</v>
      </c>
      <c r="G444" s="3">
        <v>1663665</v>
      </c>
      <c r="H444" s="4">
        <v>69.400000000000006</v>
      </c>
      <c r="I444" s="3">
        <v>1581630</v>
      </c>
      <c r="J444" s="4">
        <v>65.900000000000006</v>
      </c>
      <c r="K444" s="3">
        <v>82035</v>
      </c>
      <c r="L444" s="4">
        <v>4.9000000000000004</v>
      </c>
      <c r="M444" s="22">
        <f t="shared" si="6"/>
        <v>0.34063748840009239</v>
      </c>
      <c r="N444" s="21"/>
      <c r="O444" s="21"/>
    </row>
    <row r="445" spans="1:15">
      <c r="A445" s="15">
        <v>41244</v>
      </c>
      <c r="B445" s="1" t="s">
        <v>0</v>
      </c>
      <c r="C445" s="2" t="s">
        <v>1</v>
      </c>
      <c r="D445" s="1" t="s">
        <v>50</v>
      </c>
      <c r="E445" s="1" t="s">
        <v>14</v>
      </c>
      <c r="F445" s="3">
        <v>2400064</v>
      </c>
      <c r="G445" s="3">
        <v>1664424</v>
      </c>
      <c r="H445" s="4">
        <v>69.3</v>
      </c>
      <c r="I445" s="3">
        <v>1582360</v>
      </c>
      <c r="J445" s="4">
        <v>65.900000000000006</v>
      </c>
      <c r="K445" s="3">
        <v>82064</v>
      </c>
      <c r="L445" s="4">
        <v>4.9000000000000004</v>
      </c>
      <c r="M445" s="22">
        <f t="shared" si="6"/>
        <v>0.3407009146422762</v>
      </c>
      <c r="N445" s="21"/>
      <c r="O445" s="21"/>
    </row>
    <row r="446" spans="1:15">
      <c r="A446" s="15">
        <v>41275</v>
      </c>
      <c r="B446" s="1" t="s">
        <v>0</v>
      </c>
      <c r="C446" s="2" t="s">
        <v>1</v>
      </c>
      <c r="D446" s="1" t="s">
        <v>51</v>
      </c>
      <c r="E446" s="1" t="s">
        <v>3</v>
      </c>
      <c r="F446" s="3">
        <v>2401264</v>
      </c>
      <c r="G446" s="3">
        <v>1664530</v>
      </c>
      <c r="H446" s="4">
        <v>69.3</v>
      </c>
      <c r="I446" s="3">
        <v>1582401</v>
      </c>
      <c r="J446" s="4">
        <v>65.900000000000006</v>
      </c>
      <c r="K446" s="3">
        <v>82129</v>
      </c>
      <c r="L446" s="4">
        <v>4.9000000000000004</v>
      </c>
      <c r="M446" s="22">
        <f t="shared" si="6"/>
        <v>0.34101331632007142</v>
      </c>
      <c r="N446" s="21"/>
      <c r="O446" s="21"/>
    </row>
    <row r="447" spans="1:15">
      <c r="A447" s="15">
        <v>41306</v>
      </c>
      <c r="B447" s="1" t="s">
        <v>0</v>
      </c>
      <c r="C447" s="2" t="s">
        <v>1</v>
      </c>
      <c r="D447" s="1" t="s">
        <v>51</v>
      </c>
      <c r="E447" s="1" t="s">
        <v>4</v>
      </c>
      <c r="F447" s="3">
        <v>2402124</v>
      </c>
      <c r="G447" s="3">
        <v>1664760</v>
      </c>
      <c r="H447" s="4">
        <v>69.3</v>
      </c>
      <c r="I447" s="3">
        <v>1582646</v>
      </c>
      <c r="J447" s="4">
        <v>65.900000000000006</v>
      </c>
      <c r="K447" s="3">
        <v>82114</v>
      </c>
      <c r="L447" s="4">
        <v>4.9000000000000004</v>
      </c>
      <c r="M447" s="22">
        <f t="shared" si="6"/>
        <v>0.34114725134922258</v>
      </c>
      <c r="N447" s="21"/>
      <c r="O447" s="21"/>
    </row>
    <row r="448" spans="1:15">
      <c r="A448" s="15">
        <v>41334</v>
      </c>
      <c r="B448" s="1" t="s">
        <v>0</v>
      </c>
      <c r="C448" s="2" t="s">
        <v>1</v>
      </c>
      <c r="D448" s="1" t="s">
        <v>51</v>
      </c>
      <c r="E448" s="1" t="s">
        <v>5</v>
      </c>
      <c r="F448" s="3">
        <v>2403215</v>
      </c>
      <c r="G448" s="3">
        <v>1666460</v>
      </c>
      <c r="H448" s="4">
        <v>69.3</v>
      </c>
      <c r="I448" s="3">
        <v>1584591</v>
      </c>
      <c r="J448" s="4">
        <v>65.900000000000006</v>
      </c>
      <c r="K448" s="3">
        <v>81869</v>
      </c>
      <c r="L448" s="4">
        <v>4.9000000000000004</v>
      </c>
      <c r="M448" s="22">
        <f t="shared" si="6"/>
        <v>0.34063702165640608</v>
      </c>
      <c r="N448" s="21"/>
      <c r="O448" s="21"/>
    </row>
    <row r="449" spans="1:15">
      <c r="A449" s="15">
        <v>41365</v>
      </c>
      <c r="B449" s="1" t="s">
        <v>0</v>
      </c>
      <c r="C449" s="2" t="s">
        <v>1</v>
      </c>
      <c r="D449" s="1" t="s">
        <v>51</v>
      </c>
      <c r="E449" s="1" t="s">
        <v>6</v>
      </c>
      <c r="F449" s="3">
        <v>2404463</v>
      </c>
      <c r="G449" s="3">
        <v>1670648</v>
      </c>
      <c r="H449" s="4">
        <v>69.5</v>
      </c>
      <c r="I449" s="3">
        <v>1589228</v>
      </c>
      <c r="J449" s="4">
        <v>66.099999999999994</v>
      </c>
      <c r="K449" s="3">
        <v>81420</v>
      </c>
      <c r="L449" s="4">
        <v>4.9000000000000004</v>
      </c>
      <c r="M449" s="22">
        <f t="shared" si="6"/>
        <v>0.33905075686338282</v>
      </c>
      <c r="N449" s="21"/>
      <c r="O449" s="21"/>
    </row>
    <row r="450" spans="1:15">
      <c r="A450" s="15">
        <v>41395</v>
      </c>
      <c r="B450" s="1" t="s">
        <v>0</v>
      </c>
      <c r="C450" s="2" t="s">
        <v>1</v>
      </c>
      <c r="D450" s="1" t="s">
        <v>51</v>
      </c>
      <c r="E450" s="1" t="s">
        <v>7</v>
      </c>
      <c r="F450" s="3">
        <v>2405803</v>
      </c>
      <c r="G450" s="3">
        <v>1676442</v>
      </c>
      <c r="H450" s="4">
        <v>69.7</v>
      </c>
      <c r="I450" s="3">
        <v>1595602</v>
      </c>
      <c r="J450" s="4">
        <v>66.3</v>
      </c>
      <c r="K450" s="3">
        <v>80840</v>
      </c>
      <c r="L450" s="4">
        <v>4.8</v>
      </c>
      <c r="M450" s="22">
        <f t="shared" ref="M450:M468" si="7">(F450-I450)/F450</f>
        <v>0.33676946948690312</v>
      </c>
      <c r="N450" s="21"/>
      <c r="O450" s="21"/>
    </row>
    <row r="451" spans="1:15">
      <c r="A451" s="15">
        <v>41426</v>
      </c>
      <c r="B451" s="1" t="s">
        <v>0</v>
      </c>
      <c r="C451" s="2" t="s">
        <v>1</v>
      </c>
      <c r="D451" s="1" t="s">
        <v>51</v>
      </c>
      <c r="E451" s="1" t="s">
        <v>8</v>
      </c>
      <c r="F451" s="3">
        <v>2407503</v>
      </c>
      <c r="G451" s="3">
        <v>1682142</v>
      </c>
      <c r="H451" s="4">
        <v>69.900000000000006</v>
      </c>
      <c r="I451" s="3">
        <v>1601939</v>
      </c>
      <c r="J451" s="4">
        <v>66.5</v>
      </c>
      <c r="K451" s="3">
        <v>80203</v>
      </c>
      <c r="L451" s="4">
        <v>4.8</v>
      </c>
      <c r="M451" s="22">
        <f t="shared" si="7"/>
        <v>0.33460560589124916</v>
      </c>
      <c r="N451" s="21"/>
      <c r="O451" s="21"/>
    </row>
    <row r="452" spans="1:15">
      <c r="A452" s="15">
        <v>41456</v>
      </c>
      <c r="B452" s="1" t="s">
        <v>0</v>
      </c>
      <c r="C452" s="2" t="s">
        <v>1</v>
      </c>
      <c r="D452" s="1" t="s">
        <v>51</v>
      </c>
      <c r="E452" s="1" t="s">
        <v>9</v>
      </c>
      <c r="F452" s="3">
        <v>2409098</v>
      </c>
      <c r="G452" s="3">
        <v>1686536</v>
      </c>
      <c r="H452" s="4">
        <v>70</v>
      </c>
      <c r="I452" s="3">
        <v>1607033</v>
      </c>
      <c r="J452" s="4">
        <v>66.7</v>
      </c>
      <c r="K452" s="3">
        <v>79503</v>
      </c>
      <c r="L452" s="4">
        <v>4.7</v>
      </c>
      <c r="M452" s="22">
        <f t="shared" si="7"/>
        <v>0.33293166155963766</v>
      </c>
      <c r="N452" s="21"/>
      <c r="O452" s="21"/>
    </row>
    <row r="453" spans="1:15">
      <c r="A453" s="15">
        <v>41487</v>
      </c>
      <c r="B453" s="1" t="s">
        <v>0</v>
      </c>
      <c r="C453" s="2" t="s">
        <v>1</v>
      </c>
      <c r="D453" s="1" t="s">
        <v>51</v>
      </c>
      <c r="E453" s="1" t="s">
        <v>10</v>
      </c>
      <c r="F453" s="3">
        <v>2410564</v>
      </c>
      <c r="G453" s="3">
        <v>1688807</v>
      </c>
      <c r="H453" s="4">
        <v>70.099999999999994</v>
      </c>
      <c r="I453" s="3">
        <v>1610247</v>
      </c>
      <c r="J453" s="4">
        <v>66.8</v>
      </c>
      <c r="K453" s="3">
        <v>78560</v>
      </c>
      <c r="L453" s="4">
        <v>4.7</v>
      </c>
      <c r="M453" s="22">
        <f t="shared" si="7"/>
        <v>0.33200404552627516</v>
      </c>
      <c r="N453" s="21"/>
      <c r="O453" s="21"/>
    </row>
    <row r="454" spans="1:15">
      <c r="A454" s="15">
        <v>41518</v>
      </c>
      <c r="B454" s="1" t="s">
        <v>0</v>
      </c>
      <c r="C454" s="2" t="s">
        <v>1</v>
      </c>
      <c r="D454" s="1" t="s">
        <v>51</v>
      </c>
      <c r="E454" s="1" t="s">
        <v>11</v>
      </c>
      <c r="F454" s="3">
        <v>2412172</v>
      </c>
      <c r="G454" s="3">
        <v>1688891</v>
      </c>
      <c r="H454" s="4">
        <v>70</v>
      </c>
      <c r="I454" s="3">
        <v>1611489</v>
      </c>
      <c r="J454" s="4">
        <v>66.8</v>
      </c>
      <c r="K454" s="3">
        <v>77402</v>
      </c>
      <c r="L454" s="4">
        <v>4.5999999999999996</v>
      </c>
      <c r="M454" s="22">
        <f t="shared" si="7"/>
        <v>0.33193445575191155</v>
      </c>
      <c r="N454" s="21"/>
      <c r="O454" s="21"/>
    </row>
    <row r="455" spans="1:15">
      <c r="A455" s="15">
        <v>41548</v>
      </c>
      <c r="B455" s="1" t="s">
        <v>0</v>
      </c>
      <c r="C455" s="2" t="s">
        <v>1</v>
      </c>
      <c r="D455" s="1" t="s">
        <v>51</v>
      </c>
      <c r="E455" s="1" t="s">
        <v>12</v>
      </c>
      <c r="F455" s="3">
        <v>2413761</v>
      </c>
      <c r="G455" s="3">
        <v>1687852</v>
      </c>
      <c r="H455" s="4">
        <v>69.900000000000006</v>
      </c>
      <c r="I455" s="3">
        <v>1611360</v>
      </c>
      <c r="J455" s="4">
        <v>66.8</v>
      </c>
      <c r="K455" s="3">
        <v>76492</v>
      </c>
      <c r="L455" s="4">
        <v>4.5</v>
      </c>
      <c r="M455" s="22">
        <f t="shared" si="7"/>
        <v>0.33242769271688455</v>
      </c>
      <c r="N455" s="21"/>
      <c r="O455" s="21"/>
    </row>
    <row r="456" spans="1:15">
      <c r="A456" s="15">
        <v>41579</v>
      </c>
      <c r="B456" s="1" t="s">
        <v>0</v>
      </c>
      <c r="C456" s="2" t="s">
        <v>1</v>
      </c>
      <c r="D456" s="1" t="s">
        <v>51</v>
      </c>
      <c r="E456" s="1" t="s">
        <v>13</v>
      </c>
      <c r="F456" s="3">
        <v>2415222</v>
      </c>
      <c r="G456" s="3">
        <v>1687178</v>
      </c>
      <c r="H456" s="4">
        <v>69.900000000000006</v>
      </c>
      <c r="I456" s="3">
        <v>1611207</v>
      </c>
      <c r="J456" s="4">
        <v>66.7</v>
      </c>
      <c r="K456" s="3">
        <v>75971</v>
      </c>
      <c r="L456" s="4">
        <v>4.5</v>
      </c>
      <c r="M456" s="22">
        <f t="shared" si="7"/>
        <v>0.33289486432303117</v>
      </c>
      <c r="N456" s="21"/>
      <c r="O456" s="21"/>
    </row>
    <row r="457" spans="1:15">
      <c r="A457" s="15">
        <v>41609</v>
      </c>
      <c r="B457" s="1" t="s">
        <v>0</v>
      </c>
      <c r="C457" s="2" t="s">
        <v>1</v>
      </c>
      <c r="D457" s="1" t="s">
        <v>51</v>
      </c>
      <c r="E457" s="1" t="s">
        <v>14</v>
      </c>
      <c r="F457" s="3">
        <v>2416410</v>
      </c>
      <c r="G457" s="3">
        <v>1687878</v>
      </c>
      <c r="H457" s="4">
        <v>69.900000000000006</v>
      </c>
      <c r="I457" s="3">
        <v>1612164</v>
      </c>
      <c r="J457" s="4">
        <v>66.7</v>
      </c>
      <c r="K457" s="3">
        <v>75714</v>
      </c>
      <c r="L457" s="4">
        <v>4.5</v>
      </c>
      <c r="M457" s="22">
        <f t="shared" si="7"/>
        <v>0.33282679677703703</v>
      </c>
      <c r="N457" s="21"/>
      <c r="O457" s="21"/>
    </row>
    <row r="458" spans="1:15">
      <c r="A458" s="15">
        <v>41640</v>
      </c>
      <c r="B458" s="1" t="s">
        <v>0</v>
      </c>
      <c r="C458" s="2" t="s">
        <v>1</v>
      </c>
      <c r="D458" s="1" t="s">
        <v>52</v>
      </c>
      <c r="E458" s="1" t="s">
        <v>3</v>
      </c>
      <c r="F458" s="3">
        <v>2417585</v>
      </c>
      <c r="G458" s="3">
        <v>1690329</v>
      </c>
      <c r="H458" s="4">
        <v>69.900000000000006</v>
      </c>
      <c r="I458" s="3">
        <v>1614779</v>
      </c>
      <c r="J458" s="4">
        <v>66.8</v>
      </c>
      <c r="K458" s="3">
        <v>75550</v>
      </c>
      <c r="L458" s="4">
        <v>4.5</v>
      </c>
      <c r="M458" s="22">
        <f t="shared" si="7"/>
        <v>0.33206939983495926</v>
      </c>
      <c r="N458" s="21"/>
      <c r="O458" s="21"/>
    </row>
    <row r="459" spans="1:15">
      <c r="A459" s="15">
        <v>41671</v>
      </c>
      <c r="B459" s="1" t="s">
        <v>0</v>
      </c>
      <c r="C459" s="2" t="s">
        <v>1</v>
      </c>
      <c r="D459" s="1" t="s">
        <v>52</v>
      </c>
      <c r="E459" s="1" t="s">
        <v>4</v>
      </c>
      <c r="F459" s="3">
        <v>2418648</v>
      </c>
      <c r="G459" s="3">
        <v>1693861</v>
      </c>
      <c r="H459" s="4">
        <v>70</v>
      </c>
      <c r="I459" s="3">
        <v>1618583</v>
      </c>
      <c r="J459" s="4">
        <v>66.900000000000006</v>
      </c>
      <c r="K459" s="3">
        <v>75278</v>
      </c>
      <c r="L459" s="4">
        <v>4.4000000000000004</v>
      </c>
      <c r="M459" s="22">
        <f t="shared" si="7"/>
        <v>0.33079017699144314</v>
      </c>
      <c r="N459" s="21"/>
      <c r="O459" s="21"/>
    </row>
    <row r="460" spans="1:15">
      <c r="A460" s="15">
        <v>41699</v>
      </c>
      <c r="B460" s="1" t="s">
        <v>0</v>
      </c>
      <c r="C460" s="2" t="s">
        <v>1</v>
      </c>
      <c r="D460" s="1" t="s">
        <v>52</v>
      </c>
      <c r="E460" s="1" t="s">
        <v>5</v>
      </c>
      <c r="F460" s="3">
        <v>2419713</v>
      </c>
      <c r="G460" s="3">
        <v>1697221</v>
      </c>
      <c r="H460" s="4">
        <v>70.099999999999994</v>
      </c>
      <c r="I460" s="3">
        <v>1622319</v>
      </c>
      <c r="J460" s="4">
        <v>67</v>
      </c>
      <c r="K460" s="3">
        <v>74902</v>
      </c>
      <c r="L460" s="4">
        <v>4.4000000000000004</v>
      </c>
      <c r="M460" s="22">
        <f t="shared" si="7"/>
        <v>0.32954073478962176</v>
      </c>
      <c r="N460" s="21"/>
      <c r="O460" s="21"/>
    </row>
    <row r="461" spans="1:15">
      <c r="A461" s="15">
        <v>41730</v>
      </c>
      <c r="B461" s="1" t="s">
        <v>0</v>
      </c>
      <c r="C461" s="2" t="s">
        <v>1</v>
      </c>
      <c r="D461" s="1" t="s">
        <v>52</v>
      </c>
      <c r="E461" s="1" t="s">
        <v>6</v>
      </c>
      <c r="F461" s="3">
        <v>2420898</v>
      </c>
      <c r="G461" s="3">
        <v>1699667</v>
      </c>
      <c r="H461" s="4">
        <v>70.2</v>
      </c>
      <c r="I461" s="3">
        <v>1625206</v>
      </c>
      <c r="J461" s="4">
        <v>67.099999999999994</v>
      </c>
      <c r="K461" s="3">
        <v>74461</v>
      </c>
      <c r="L461" s="4">
        <v>4.4000000000000004</v>
      </c>
      <c r="M461" s="22">
        <f t="shared" si="7"/>
        <v>0.32867638372207336</v>
      </c>
      <c r="N461" s="21"/>
      <c r="O461" s="21"/>
    </row>
    <row r="462" spans="1:15">
      <c r="A462" s="15">
        <v>41760</v>
      </c>
      <c r="B462" s="1" t="s">
        <v>0</v>
      </c>
      <c r="C462" s="2" t="s">
        <v>1</v>
      </c>
      <c r="D462" s="1" t="s">
        <v>52</v>
      </c>
      <c r="E462" s="1" t="s">
        <v>7</v>
      </c>
      <c r="F462" s="3">
        <v>2422314</v>
      </c>
      <c r="G462" s="3">
        <v>1701517</v>
      </c>
      <c r="H462" s="4">
        <v>70.2</v>
      </c>
      <c r="I462" s="3">
        <v>1627600</v>
      </c>
      <c r="J462" s="4">
        <v>67.2</v>
      </c>
      <c r="K462" s="3">
        <v>73917</v>
      </c>
      <c r="L462" s="4">
        <v>4.3</v>
      </c>
      <c r="M462" s="22">
        <f t="shared" si="7"/>
        <v>0.32808050483958728</v>
      </c>
      <c r="N462" s="21"/>
      <c r="O462" s="21"/>
    </row>
    <row r="463" spans="1:15">
      <c r="A463" s="15">
        <v>41791</v>
      </c>
      <c r="B463" s="1" t="s">
        <v>0</v>
      </c>
      <c r="C463" s="2" t="s">
        <v>1</v>
      </c>
      <c r="D463" s="1" t="s">
        <v>52</v>
      </c>
      <c r="E463" s="1" t="s">
        <v>8</v>
      </c>
      <c r="F463" s="3">
        <v>2423734</v>
      </c>
      <c r="G463" s="3">
        <v>1703251</v>
      </c>
      <c r="H463" s="4">
        <v>70.3</v>
      </c>
      <c r="I463" s="3">
        <v>1629976</v>
      </c>
      <c r="J463" s="4">
        <v>67.3</v>
      </c>
      <c r="K463" s="3">
        <v>73275</v>
      </c>
      <c r="L463" s="4">
        <v>4.3</v>
      </c>
      <c r="M463" s="22">
        <f t="shared" si="7"/>
        <v>0.32749385864950525</v>
      </c>
      <c r="N463" s="21"/>
      <c r="O463" s="21"/>
    </row>
    <row r="464" spans="1:15">
      <c r="A464" s="15">
        <v>41821</v>
      </c>
      <c r="B464" s="1" t="s">
        <v>0</v>
      </c>
      <c r="C464" s="2" t="s">
        <v>1</v>
      </c>
      <c r="D464" s="1" t="s">
        <v>52</v>
      </c>
      <c r="E464" s="1" t="s">
        <v>9</v>
      </c>
      <c r="F464" s="3">
        <v>2425209</v>
      </c>
      <c r="G464" s="3">
        <v>1704668</v>
      </c>
      <c r="H464" s="4">
        <v>70.3</v>
      </c>
      <c r="I464" s="3">
        <v>1632044</v>
      </c>
      <c r="J464" s="4">
        <v>67.3</v>
      </c>
      <c r="K464" s="3">
        <v>72624</v>
      </c>
      <c r="L464" s="4">
        <v>4.3</v>
      </c>
      <c r="M464" s="22">
        <f t="shared" si="7"/>
        <v>0.32705016351168087</v>
      </c>
      <c r="N464" s="21"/>
      <c r="O464" s="21"/>
    </row>
    <row r="465" spans="1:20">
      <c r="A465" s="15">
        <v>41852</v>
      </c>
      <c r="B465" s="1" t="s">
        <v>0</v>
      </c>
      <c r="C465" s="2" t="s">
        <v>1</v>
      </c>
      <c r="D465" s="1" t="s">
        <v>52</v>
      </c>
      <c r="E465" s="1" t="s">
        <v>10</v>
      </c>
      <c r="F465" s="3">
        <v>2426574</v>
      </c>
      <c r="G465" s="3">
        <v>1706017</v>
      </c>
      <c r="H465" s="4">
        <v>70.3</v>
      </c>
      <c r="I465" s="3">
        <v>1633982</v>
      </c>
      <c r="J465" s="4">
        <v>67.3</v>
      </c>
      <c r="K465" s="3">
        <v>72035</v>
      </c>
      <c r="L465" s="4">
        <v>4.2</v>
      </c>
      <c r="M465" s="22">
        <f t="shared" si="7"/>
        <v>0.32663005537848838</v>
      </c>
      <c r="N465" s="21"/>
      <c r="O465" s="23">
        <f t="shared" ref="O465:O470" si="8">I465/F465</f>
        <v>0.67336994462151167</v>
      </c>
      <c r="T465" s="17"/>
    </row>
    <row r="466" spans="1:20">
      <c r="A466" s="15">
        <v>41883</v>
      </c>
      <c r="B466" s="1" t="s">
        <v>0</v>
      </c>
      <c r="C466" s="2" t="s">
        <v>1</v>
      </c>
      <c r="D466" s="1" t="s">
        <v>52</v>
      </c>
      <c r="E466" s="1" t="s">
        <v>11</v>
      </c>
      <c r="F466" s="3">
        <v>2427867</v>
      </c>
      <c r="G466" s="3">
        <v>1707432</v>
      </c>
      <c r="H466" s="4">
        <v>70.3</v>
      </c>
      <c r="I466" s="3">
        <v>1636092</v>
      </c>
      <c r="J466" s="4">
        <v>67.400000000000006</v>
      </c>
      <c r="K466" s="3">
        <v>71340</v>
      </c>
      <c r="L466" s="4">
        <v>4.2</v>
      </c>
      <c r="M466" s="22">
        <f t="shared" si="7"/>
        <v>0.32611959386572659</v>
      </c>
      <c r="N466" s="21"/>
      <c r="O466" s="23">
        <f t="shared" si="8"/>
        <v>0.67388040613427347</v>
      </c>
      <c r="T466" s="17"/>
    </row>
    <row r="467" spans="1:20">
      <c r="A467" s="15">
        <v>41913</v>
      </c>
      <c r="B467" s="1" t="s">
        <v>0</v>
      </c>
      <c r="C467" s="2" t="s">
        <v>1</v>
      </c>
      <c r="D467" s="1" t="s">
        <v>52</v>
      </c>
      <c r="E467" s="1" t="s">
        <v>12</v>
      </c>
      <c r="F467" s="3">
        <v>2429179</v>
      </c>
      <c r="G467" s="3">
        <v>1708642</v>
      </c>
      <c r="H467" s="4">
        <v>70.3</v>
      </c>
      <c r="I467" s="3">
        <v>1638319</v>
      </c>
      <c r="J467" s="4">
        <v>67.400000000000006</v>
      </c>
      <c r="K467" s="3">
        <v>70323</v>
      </c>
      <c r="L467" s="4">
        <v>4.0999999999999996</v>
      </c>
      <c r="M467" s="22">
        <f t="shared" si="7"/>
        <v>0.32556678614461926</v>
      </c>
      <c r="N467" s="21"/>
      <c r="O467" s="23">
        <f t="shared" si="8"/>
        <v>0.6744332138553808</v>
      </c>
      <c r="T467" s="17"/>
    </row>
    <row r="468" spans="1:20">
      <c r="A468" s="15">
        <v>41944</v>
      </c>
      <c r="B468" s="1" t="s">
        <v>0</v>
      </c>
      <c r="C468" s="2" t="s">
        <v>1</v>
      </c>
      <c r="D468" s="1" t="s">
        <v>52</v>
      </c>
      <c r="E468" s="1" t="s">
        <v>13</v>
      </c>
      <c r="F468" s="3">
        <v>2430245</v>
      </c>
      <c r="G468" s="3">
        <v>1709216</v>
      </c>
      <c r="H468" s="4">
        <v>70.3</v>
      </c>
      <c r="I468" s="3">
        <v>1640254</v>
      </c>
      <c r="J468" s="4">
        <v>67.5</v>
      </c>
      <c r="K468" s="3">
        <v>68962</v>
      </c>
      <c r="L468" s="4">
        <v>4</v>
      </c>
      <c r="M468" s="22">
        <f t="shared" si="7"/>
        <v>0.32506640277009108</v>
      </c>
      <c r="N468" s="21"/>
      <c r="O468" s="23">
        <f t="shared" si="8"/>
        <v>0.67493359722990887</v>
      </c>
      <c r="T468" s="17"/>
    </row>
    <row r="469" spans="1:20">
      <c r="A469" s="15">
        <v>41974</v>
      </c>
      <c r="B469" s="1" t="s">
        <v>0</v>
      </c>
      <c r="C469" s="2" t="s">
        <v>1</v>
      </c>
      <c r="D469" s="1" t="s">
        <v>52</v>
      </c>
      <c r="E469" s="1" t="s">
        <v>14</v>
      </c>
      <c r="F469" s="3">
        <v>2431204</v>
      </c>
      <c r="G469" s="3">
        <v>1709079</v>
      </c>
      <c r="H469" s="4">
        <v>70.3</v>
      </c>
      <c r="I469" s="3">
        <v>1641501</v>
      </c>
      <c r="J469" s="4">
        <v>67.5</v>
      </c>
      <c r="K469" s="3">
        <v>67578</v>
      </c>
      <c r="L469" s="4">
        <v>4</v>
      </c>
      <c r="M469" s="22">
        <f t="shared" ref="M469:M474" si="9">(F469-I469)/F469</f>
        <v>0.32481971895406558</v>
      </c>
      <c r="N469" s="21"/>
      <c r="O469" s="23">
        <f t="shared" si="8"/>
        <v>0.67518028104593442</v>
      </c>
      <c r="T469" s="17"/>
    </row>
    <row r="470" spans="1:20">
      <c r="A470" s="15">
        <v>42005</v>
      </c>
      <c r="B470" s="1" t="s">
        <v>0</v>
      </c>
      <c r="C470" s="2" t="s">
        <v>1</v>
      </c>
      <c r="D470" s="1" t="s">
        <v>171</v>
      </c>
      <c r="E470" s="1" t="s">
        <v>3</v>
      </c>
      <c r="F470" s="3">
        <v>2431990</v>
      </c>
      <c r="G470" s="3">
        <v>1708406</v>
      </c>
      <c r="H470" s="4">
        <v>70.2</v>
      </c>
      <c r="I470" s="3">
        <v>1641989</v>
      </c>
      <c r="J470" s="4">
        <v>67.5</v>
      </c>
      <c r="K470" s="3">
        <v>66417</v>
      </c>
      <c r="L470" s="4">
        <v>3.9</v>
      </c>
      <c r="M470" s="22">
        <f t="shared" si="9"/>
        <v>0.32483727317957722</v>
      </c>
      <c r="N470" s="21"/>
      <c r="O470" s="23">
        <f t="shared" si="8"/>
        <v>0.67516272682042278</v>
      </c>
      <c r="T470" s="17"/>
    </row>
    <row r="471" spans="1:20">
      <c r="A471" s="15">
        <v>42036</v>
      </c>
      <c r="B471" s="1" t="s">
        <v>0</v>
      </c>
      <c r="C471" s="2" t="s">
        <v>1</v>
      </c>
      <c r="D471" s="1" t="s">
        <v>171</v>
      </c>
      <c r="E471" s="1" t="s">
        <v>4</v>
      </c>
      <c r="F471" s="3">
        <v>2432414</v>
      </c>
      <c r="G471" s="3">
        <v>1707615</v>
      </c>
      <c r="H471" s="4">
        <v>70.2</v>
      </c>
      <c r="I471" s="3">
        <v>1642043</v>
      </c>
      <c r="J471" s="4">
        <v>67.5</v>
      </c>
      <c r="K471" s="3">
        <v>65572</v>
      </c>
      <c r="L471" s="4">
        <v>3.8</v>
      </c>
      <c r="M471" s="22">
        <f t="shared" si="9"/>
        <v>0.32493276226826517</v>
      </c>
      <c r="N471" s="21"/>
      <c r="O471" s="21"/>
      <c r="T471" s="17"/>
    </row>
    <row r="472" spans="1:20">
      <c r="A472" s="15">
        <v>42064</v>
      </c>
      <c r="B472" s="1" t="s">
        <v>0</v>
      </c>
      <c r="C472" s="2" t="s">
        <v>1</v>
      </c>
      <c r="D472" s="1" t="s">
        <v>171</v>
      </c>
      <c r="E472" s="1" t="s">
        <v>5</v>
      </c>
      <c r="F472" s="3">
        <v>2433122</v>
      </c>
      <c r="G472" s="3">
        <v>1707029</v>
      </c>
      <c r="H472" s="4">
        <v>70.2</v>
      </c>
      <c r="I472" s="3">
        <v>1642145</v>
      </c>
      <c r="J472" s="4">
        <v>67.5</v>
      </c>
      <c r="K472" s="3">
        <v>64884</v>
      </c>
      <c r="L472" s="4">
        <v>3.8</v>
      </c>
      <c r="M472" s="22">
        <f t="shared" si="9"/>
        <v>0.32508727470303583</v>
      </c>
      <c r="N472" s="21"/>
      <c r="O472" s="21"/>
      <c r="T472" s="17"/>
    </row>
    <row r="473" spans="1:20">
      <c r="A473" s="15">
        <v>42095</v>
      </c>
      <c r="B473" s="1" t="s">
        <v>0</v>
      </c>
      <c r="C473" s="2" t="s">
        <v>1</v>
      </c>
      <c r="D473" s="1" t="s">
        <v>171</v>
      </c>
      <c r="E473" s="1" t="s">
        <v>6</v>
      </c>
      <c r="F473" s="3">
        <v>2433887</v>
      </c>
      <c r="G473" s="3">
        <v>1706203</v>
      </c>
      <c r="H473" s="4">
        <v>70.099999999999994</v>
      </c>
      <c r="I473" s="3">
        <v>1642018</v>
      </c>
      <c r="J473" s="4">
        <v>67.5</v>
      </c>
      <c r="K473" s="3">
        <v>64185</v>
      </c>
      <c r="L473" s="4">
        <v>3.8</v>
      </c>
      <c r="M473" s="22">
        <f t="shared" si="9"/>
        <v>0.32535158780995171</v>
      </c>
      <c r="N473" s="21"/>
      <c r="O473" s="21"/>
      <c r="T473" s="17"/>
    </row>
    <row r="474" spans="1:20">
      <c r="A474" s="15">
        <v>42125</v>
      </c>
      <c r="B474" s="1" t="s">
        <v>0</v>
      </c>
      <c r="C474" s="2" t="s">
        <v>1</v>
      </c>
      <c r="D474" s="1" t="s">
        <v>171</v>
      </c>
      <c r="E474" s="1" t="s">
        <v>7</v>
      </c>
      <c r="F474" s="3">
        <v>2434891</v>
      </c>
      <c r="G474" s="3">
        <v>1704780</v>
      </c>
      <c r="H474" s="4">
        <v>70</v>
      </c>
      <c r="I474" s="3">
        <v>1641329</v>
      </c>
      <c r="J474" s="4">
        <v>67.400000000000006</v>
      </c>
      <c r="K474" s="3">
        <v>63451</v>
      </c>
      <c r="L474" s="4">
        <v>3.7</v>
      </c>
      <c r="M474" s="22">
        <f t="shared" si="9"/>
        <v>0.32591274106315232</v>
      </c>
      <c r="N474" s="21"/>
      <c r="O474" s="21"/>
      <c r="T474" s="17"/>
    </row>
    <row r="475" spans="1:20">
      <c r="A475" s="15">
        <v>42156</v>
      </c>
      <c r="B475" s="1" t="s">
        <v>0</v>
      </c>
      <c r="C475" s="2" t="s">
        <v>1</v>
      </c>
      <c r="D475" s="1" t="s">
        <v>171</v>
      </c>
      <c r="E475" s="1" t="s">
        <v>8</v>
      </c>
      <c r="F475" s="3">
        <v>2435980</v>
      </c>
      <c r="G475" s="3">
        <v>1702889</v>
      </c>
      <c r="H475" s="4">
        <v>69.900000000000006</v>
      </c>
      <c r="I475" s="3">
        <v>1640132</v>
      </c>
      <c r="J475" s="4">
        <v>67.3</v>
      </c>
      <c r="K475" s="3">
        <v>62757</v>
      </c>
      <c r="L475" s="4">
        <v>3.7</v>
      </c>
      <c r="M475" s="22">
        <f t="shared" ref="M475:M487" si="10">(F475-I475)/F475</f>
        <v>0.32670547377236264</v>
      </c>
      <c r="N475" s="21"/>
      <c r="O475" s="21"/>
      <c r="T475" s="17"/>
    </row>
    <row r="476" spans="1:20">
      <c r="A476" s="15">
        <v>42186</v>
      </c>
      <c r="B476" s="1" t="s">
        <v>0</v>
      </c>
      <c r="C476" s="2" t="s">
        <v>1</v>
      </c>
      <c r="D476" s="1" t="s">
        <v>171</v>
      </c>
      <c r="E476" s="1" t="s">
        <v>9</v>
      </c>
      <c r="F476" s="3">
        <v>2437183</v>
      </c>
      <c r="G476" s="3">
        <v>1701152</v>
      </c>
      <c r="H476" s="4">
        <v>69.8</v>
      </c>
      <c r="I476" s="3">
        <v>1638912</v>
      </c>
      <c r="J476" s="4">
        <v>67.2</v>
      </c>
      <c r="K476" s="3">
        <v>62240</v>
      </c>
      <c r="L476" s="4">
        <v>3.7</v>
      </c>
      <c r="M476" s="22">
        <f t="shared" si="10"/>
        <v>0.32753839165955123</v>
      </c>
      <c r="N476" s="21"/>
      <c r="O476" s="21"/>
      <c r="T476" s="17"/>
    </row>
    <row r="477" spans="1:20">
      <c r="A477" s="15">
        <v>42217</v>
      </c>
      <c r="B477" s="1" t="s">
        <v>0</v>
      </c>
      <c r="C477" s="2" t="s">
        <v>1</v>
      </c>
      <c r="D477" s="1" t="s">
        <v>171</v>
      </c>
      <c r="E477" s="1" t="s">
        <v>10</v>
      </c>
      <c r="F477" s="3">
        <v>2438353</v>
      </c>
      <c r="G477" s="3">
        <v>1700151</v>
      </c>
      <c r="H477" s="4">
        <v>69.7</v>
      </c>
      <c r="I477" s="3">
        <v>1638194</v>
      </c>
      <c r="J477" s="4">
        <v>67.2</v>
      </c>
      <c r="K477" s="3">
        <v>61957</v>
      </c>
      <c r="L477" s="4">
        <v>3.6</v>
      </c>
      <c r="M477" s="22">
        <f t="shared" si="10"/>
        <v>0.32815552137036763</v>
      </c>
      <c r="N477" s="21"/>
      <c r="O477" s="21"/>
      <c r="T477" s="17"/>
    </row>
    <row r="478" spans="1:20">
      <c r="A478" s="15">
        <v>42248</v>
      </c>
      <c r="B478" s="1" t="s">
        <v>0</v>
      </c>
      <c r="C478" s="2" t="s">
        <v>1</v>
      </c>
      <c r="D478" s="1" t="s">
        <v>171</v>
      </c>
      <c r="E478" s="1" t="s">
        <v>11</v>
      </c>
      <c r="F478" s="3">
        <v>2439603</v>
      </c>
      <c r="G478" s="3">
        <v>1700298</v>
      </c>
      <c r="H478" s="4">
        <v>69.7</v>
      </c>
      <c r="I478" s="3">
        <v>1638374</v>
      </c>
      <c r="J478" s="4">
        <v>67.2</v>
      </c>
      <c r="K478" s="3">
        <v>61924</v>
      </c>
      <c r="L478" s="4">
        <v>3.6</v>
      </c>
      <c r="M478" s="22">
        <f t="shared" si="10"/>
        <v>0.3284259775053564</v>
      </c>
      <c r="N478" s="21"/>
      <c r="O478" s="21"/>
      <c r="T478" s="17"/>
    </row>
    <row r="479" spans="1:20">
      <c r="A479" s="15">
        <v>42278</v>
      </c>
      <c r="B479" s="1" t="s">
        <v>0</v>
      </c>
      <c r="C479" s="2" t="s">
        <v>1</v>
      </c>
      <c r="D479" s="1" t="s">
        <v>171</v>
      </c>
      <c r="E479" s="1" t="s">
        <v>12</v>
      </c>
      <c r="F479" s="3">
        <v>2440859</v>
      </c>
      <c r="G479" s="3">
        <v>1702038</v>
      </c>
      <c r="H479" s="4">
        <v>69.7</v>
      </c>
      <c r="I479" s="3">
        <v>1639918</v>
      </c>
      <c r="J479" s="4">
        <v>67.2</v>
      </c>
      <c r="K479" s="3">
        <v>62120</v>
      </c>
      <c r="L479" s="4">
        <v>3.6</v>
      </c>
      <c r="M479" s="22">
        <f t="shared" si="10"/>
        <v>0.32813898713526674</v>
      </c>
      <c r="N479" s="21"/>
      <c r="O479" s="21"/>
      <c r="T479" s="17"/>
    </row>
    <row r="480" spans="1:20">
      <c r="A480" s="15">
        <v>42309</v>
      </c>
      <c r="B480" s="1" t="s">
        <v>0</v>
      </c>
      <c r="C480" s="2" t="s">
        <v>1</v>
      </c>
      <c r="D480" s="1" t="s">
        <v>171</v>
      </c>
      <c r="E480" s="1" t="s">
        <v>13</v>
      </c>
      <c r="F480" s="3">
        <v>2441746</v>
      </c>
      <c r="G480" s="3">
        <v>1705349</v>
      </c>
      <c r="H480" s="4">
        <v>69.8</v>
      </c>
      <c r="I480" s="3">
        <v>1642944</v>
      </c>
      <c r="J480" s="4">
        <v>67.3</v>
      </c>
      <c r="K480" s="3">
        <v>62405</v>
      </c>
      <c r="L480" s="4">
        <v>3.7</v>
      </c>
      <c r="M480" s="22">
        <f t="shared" si="10"/>
        <v>0.32714377334907069</v>
      </c>
      <c r="N480" s="21"/>
      <c r="O480" s="21"/>
      <c r="T480" s="17"/>
    </row>
    <row r="481" spans="1:20">
      <c r="A481" s="15">
        <v>42339</v>
      </c>
      <c r="B481" s="1" t="s">
        <v>0</v>
      </c>
      <c r="C481" s="2" t="s">
        <v>1</v>
      </c>
      <c r="D481" s="1" t="s">
        <v>171</v>
      </c>
      <c r="E481" s="1" t="s">
        <v>14</v>
      </c>
      <c r="F481" s="3">
        <v>2442789</v>
      </c>
      <c r="G481" s="3">
        <v>1709426</v>
      </c>
      <c r="H481" s="4">
        <v>70</v>
      </c>
      <c r="I481" s="3">
        <v>1646902</v>
      </c>
      <c r="J481" s="4">
        <v>67.400000000000006</v>
      </c>
      <c r="K481" s="3">
        <v>62524</v>
      </c>
      <c r="L481" s="4">
        <v>3.7</v>
      </c>
      <c r="M481" s="22">
        <f t="shared" si="10"/>
        <v>0.32581078431252147</v>
      </c>
      <c r="N481" s="21"/>
      <c r="O481" s="21"/>
      <c r="T481" s="17"/>
    </row>
    <row r="482" spans="1:20">
      <c r="A482" s="15">
        <v>42370</v>
      </c>
      <c r="B482" s="1" t="s">
        <v>0</v>
      </c>
      <c r="C482" s="2" t="s">
        <v>1</v>
      </c>
      <c r="D482" s="1" t="s">
        <v>172</v>
      </c>
      <c r="E482" s="1" t="s">
        <v>3</v>
      </c>
      <c r="F482" s="3">
        <v>2443376</v>
      </c>
      <c r="G482" s="3">
        <v>1712835</v>
      </c>
      <c r="H482" s="4">
        <v>70.099999999999994</v>
      </c>
      <c r="I482" s="3">
        <v>1650457</v>
      </c>
      <c r="J482" s="4">
        <v>67.5</v>
      </c>
      <c r="K482" s="3">
        <v>62378</v>
      </c>
      <c r="L482" s="4">
        <v>3.6</v>
      </c>
      <c r="M482" s="22">
        <f t="shared" si="10"/>
        <v>0.3245177983249406</v>
      </c>
      <c r="N482" s="21"/>
      <c r="O482" s="21"/>
      <c r="Q482" s="16"/>
      <c r="T482" s="17"/>
    </row>
    <row r="483" spans="1:20">
      <c r="A483" s="15">
        <v>42401</v>
      </c>
      <c r="B483" s="1" t="s">
        <v>0</v>
      </c>
      <c r="C483" s="2" t="s">
        <v>1</v>
      </c>
      <c r="D483" s="1" t="s">
        <v>172</v>
      </c>
      <c r="E483" s="1" t="s">
        <v>4</v>
      </c>
      <c r="F483" s="3">
        <v>2444233</v>
      </c>
      <c r="G483" s="3">
        <v>1714546</v>
      </c>
      <c r="H483" s="4">
        <v>70.099999999999994</v>
      </c>
      <c r="I483" s="3">
        <v>1652390</v>
      </c>
      <c r="J483" s="4">
        <v>67.599999999999994</v>
      </c>
      <c r="K483" s="3">
        <v>62156</v>
      </c>
      <c r="L483" s="4">
        <v>3.6</v>
      </c>
      <c r="M483" s="22">
        <f t="shared" si="10"/>
        <v>0.32396379559559174</v>
      </c>
      <c r="N483" s="21"/>
      <c r="O483" s="21"/>
      <c r="Q483" s="16"/>
      <c r="T483" s="17"/>
    </row>
    <row r="484" spans="1:20">
      <c r="A484" s="15">
        <v>42430</v>
      </c>
      <c r="B484" s="1" t="s">
        <v>0</v>
      </c>
      <c r="C484" s="2" t="s">
        <v>1</v>
      </c>
      <c r="D484" s="1" t="s">
        <v>172</v>
      </c>
      <c r="E484" s="1" t="s">
        <v>5</v>
      </c>
      <c r="F484" s="3">
        <v>2445117</v>
      </c>
      <c r="G484" s="3">
        <v>1714396</v>
      </c>
      <c r="H484" s="4">
        <v>70.099999999999994</v>
      </c>
      <c r="I484" s="3">
        <v>1652356</v>
      </c>
      <c r="J484" s="4">
        <v>67.599999999999994</v>
      </c>
      <c r="K484" s="3">
        <v>62040</v>
      </c>
      <c r="L484" s="4">
        <v>3.6</v>
      </c>
      <c r="M484" s="22">
        <f t="shared" si="10"/>
        <v>0.32422211288866748</v>
      </c>
      <c r="N484" s="21"/>
      <c r="O484" s="21"/>
      <c r="Q484" s="16"/>
      <c r="T484" s="17"/>
    </row>
    <row r="485" spans="1:20">
      <c r="A485" s="15">
        <v>42461</v>
      </c>
      <c r="B485" s="1" t="s">
        <v>0</v>
      </c>
      <c r="C485" s="2" t="s">
        <v>1</v>
      </c>
      <c r="D485" s="1" t="s">
        <v>172</v>
      </c>
      <c r="E485" s="1" t="s">
        <v>6</v>
      </c>
      <c r="F485" s="3">
        <v>2446058</v>
      </c>
      <c r="G485" s="3">
        <v>1713159</v>
      </c>
      <c r="H485" s="4">
        <v>70</v>
      </c>
      <c r="I485" s="3">
        <v>1651013</v>
      </c>
      <c r="J485" s="4">
        <v>67.5</v>
      </c>
      <c r="K485" s="3">
        <v>62146</v>
      </c>
      <c r="L485" s="4">
        <v>3.6</v>
      </c>
      <c r="M485" s="22">
        <f t="shared" si="10"/>
        <v>0.32503113172295994</v>
      </c>
      <c r="N485" s="21"/>
      <c r="O485" s="21"/>
      <c r="Q485" s="16"/>
      <c r="T485" s="17"/>
    </row>
    <row r="486" spans="1:20">
      <c r="A486" s="15">
        <v>42491</v>
      </c>
      <c r="B486" s="1" t="s">
        <v>0</v>
      </c>
      <c r="C486" s="2" t="s">
        <v>1</v>
      </c>
      <c r="D486" s="1" t="s">
        <v>172</v>
      </c>
      <c r="E486" s="1" t="s">
        <v>7</v>
      </c>
      <c r="F486" s="3">
        <v>2447053</v>
      </c>
      <c r="G486" s="3">
        <v>1711784</v>
      </c>
      <c r="H486" s="4">
        <v>70</v>
      </c>
      <c r="I486" s="3">
        <v>1649326</v>
      </c>
      <c r="J486" s="4">
        <v>67.400000000000006</v>
      </c>
      <c r="K486" s="3">
        <v>62458</v>
      </c>
      <c r="L486" s="4">
        <v>3.6</v>
      </c>
      <c r="M486" s="22">
        <f t="shared" si="10"/>
        <v>0.32599498253613635</v>
      </c>
      <c r="N486" s="21"/>
      <c r="O486" s="21"/>
      <c r="Q486" s="16"/>
      <c r="T486" s="17"/>
    </row>
    <row r="487" spans="1:20">
      <c r="A487" s="15">
        <v>42522</v>
      </c>
      <c r="B487" s="1" t="s">
        <v>0</v>
      </c>
      <c r="C487" s="2" t="s">
        <v>1</v>
      </c>
      <c r="D487" s="1" t="s">
        <v>172</v>
      </c>
      <c r="E487" s="1" t="s">
        <v>8</v>
      </c>
      <c r="F487" s="3">
        <v>2448135</v>
      </c>
      <c r="G487" s="3">
        <v>1710646</v>
      </c>
      <c r="H487" s="4">
        <v>69.900000000000006</v>
      </c>
      <c r="I487" s="3">
        <v>1647879</v>
      </c>
      <c r="J487" s="4">
        <v>67.3</v>
      </c>
      <c r="K487" s="3">
        <v>62767</v>
      </c>
      <c r="L487" s="4">
        <v>3.7</v>
      </c>
      <c r="M487" s="22">
        <f t="shared" si="10"/>
        <v>0.32688393409677163</v>
      </c>
      <c r="N487" s="21"/>
      <c r="O487" s="21"/>
      <c r="Q487" s="16"/>
      <c r="T487" s="17"/>
    </row>
    <row r="488" spans="1:20">
      <c r="A488" s="15">
        <v>42552</v>
      </c>
      <c r="B488" s="1" t="s">
        <v>0</v>
      </c>
      <c r="C488" s="2" t="s">
        <v>1</v>
      </c>
      <c r="D488" s="1" t="s">
        <v>172</v>
      </c>
      <c r="E488" s="1" t="s">
        <v>9</v>
      </c>
      <c r="F488" s="3">
        <v>2449390</v>
      </c>
      <c r="G488" s="3">
        <v>1709736</v>
      </c>
      <c r="H488" s="4">
        <v>69.8</v>
      </c>
      <c r="I488" s="3">
        <v>1646936</v>
      </c>
      <c r="J488" s="4">
        <v>67.2</v>
      </c>
      <c r="K488" s="3">
        <v>62800</v>
      </c>
      <c r="L488" s="4">
        <v>3.7</v>
      </c>
      <c r="M488" s="22">
        <f t="shared" ref="M488:M495" si="11">(F488-I488)/F488</f>
        <v>0.32761381405166184</v>
      </c>
      <c r="N488" s="21"/>
      <c r="O488" s="21"/>
      <c r="Q488" s="16"/>
      <c r="T488" s="17"/>
    </row>
    <row r="489" spans="1:20">
      <c r="A489" s="15">
        <v>42583</v>
      </c>
      <c r="B489" s="1" t="s">
        <v>0</v>
      </c>
      <c r="C489" s="2" t="s">
        <v>1</v>
      </c>
      <c r="D489" s="1" t="s">
        <v>172</v>
      </c>
      <c r="E489" s="1" t="s">
        <v>10</v>
      </c>
      <c r="F489" s="3">
        <v>2450506</v>
      </c>
      <c r="G489" s="3">
        <v>1708506</v>
      </c>
      <c r="H489" s="4">
        <v>69.7</v>
      </c>
      <c r="I489" s="3">
        <v>1646026</v>
      </c>
      <c r="J489" s="4">
        <v>67.2</v>
      </c>
      <c r="K489" s="3">
        <v>62480</v>
      </c>
      <c r="L489" s="4">
        <v>3.7</v>
      </c>
      <c r="M489" s="22">
        <f t="shared" si="11"/>
        <v>0.32829138145346309</v>
      </c>
      <c r="N489" s="21"/>
      <c r="O489" s="21"/>
      <c r="Q489" s="16"/>
      <c r="T489" s="17"/>
    </row>
    <row r="490" spans="1:20">
      <c r="A490" s="15">
        <v>42614</v>
      </c>
      <c r="B490" s="1" t="s">
        <v>0</v>
      </c>
      <c r="C490" s="2" t="s">
        <v>1</v>
      </c>
      <c r="D490" s="1" t="s">
        <v>172</v>
      </c>
      <c r="E490" s="1" t="s">
        <v>11</v>
      </c>
      <c r="F490" s="3">
        <v>2451728</v>
      </c>
      <c r="G490" s="3">
        <v>1706420</v>
      </c>
      <c r="H490" s="4">
        <v>69.599999999999994</v>
      </c>
      <c r="I490" s="3">
        <v>1644548</v>
      </c>
      <c r="J490" s="4">
        <v>67.099999999999994</v>
      </c>
      <c r="K490" s="3">
        <v>61872</v>
      </c>
      <c r="L490" s="4">
        <v>3.6</v>
      </c>
      <c r="M490" s="22">
        <f t="shared" si="11"/>
        <v>0.32922901724824288</v>
      </c>
      <c r="N490" s="21"/>
      <c r="O490" s="21"/>
      <c r="Q490" s="16"/>
    </row>
    <row r="491" spans="1:20">
      <c r="A491" s="15">
        <v>42644</v>
      </c>
      <c r="B491" s="1" t="s">
        <v>0</v>
      </c>
      <c r="C491" s="2" t="s">
        <v>1</v>
      </c>
      <c r="D491" s="1" t="s">
        <v>172</v>
      </c>
      <c r="E491" s="1" t="s">
        <v>12</v>
      </c>
      <c r="F491" s="3">
        <v>2452978</v>
      </c>
      <c r="G491" s="3">
        <v>1703087</v>
      </c>
      <c r="H491" s="4">
        <v>69.400000000000006</v>
      </c>
      <c r="I491" s="3">
        <v>1642192</v>
      </c>
      <c r="J491" s="4">
        <v>66.900000000000006</v>
      </c>
      <c r="K491" s="3">
        <v>60895</v>
      </c>
      <c r="L491" s="4">
        <v>3.6</v>
      </c>
      <c r="M491" s="22">
        <f t="shared" si="11"/>
        <v>0.33053129706014484</v>
      </c>
      <c r="N491" s="21"/>
      <c r="O491" s="21"/>
      <c r="Q491" s="16"/>
    </row>
    <row r="492" spans="1:20">
      <c r="A492" s="15">
        <v>42675</v>
      </c>
      <c r="B492" s="1" t="s">
        <v>0</v>
      </c>
      <c r="C492" s="2" t="s">
        <v>1</v>
      </c>
      <c r="D492" s="1" t="s">
        <v>172</v>
      </c>
      <c r="E492" s="1" t="s">
        <v>13</v>
      </c>
      <c r="F492" s="3">
        <v>2453968</v>
      </c>
      <c r="G492" s="3">
        <v>1698894</v>
      </c>
      <c r="H492" s="4">
        <v>69.2</v>
      </c>
      <c r="I492" s="3">
        <v>1639313</v>
      </c>
      <c r="J492" s="4">
        <v>66.8</v>
      </c>
      <c r="K492" s="3">
        <v>59581</v>
      </c>
      <c r="L492" s="4">
        <v>3.5</v>
      </c>
      <c r="M492" s="22">
        <f t="shared" si="11"/>
        <v>0.33197458157563586</v>
      </c>
      <c r="N492" s="21"/>
      <c r="O492" s="21"/>
      <c r="Q492" s="16"/>
    </row>
    <row r="493" spans="1:20">
      <c r="A493" s="15">
        <v>42705</v>
      </c>
      <c r="B493" s="1" t="s">
        <v>0</v>
      </c>
      <c r="C493" s="2" t="s">
        <v>1</v>
      </c>
      <c r="D493" s="1" t="s">
        <v>172</v>
      </c>
      <c r="E493" s="1" t="s">
        <v>14</v>
      </c>
      <c r="F493" s="3">
        <v>2454867</v>
      </c>
      <c r="G493" s="3">
        <v>1694792</v>
      </c>
      <c r="H493" s="4">
        <v>69</v>
      </c>
      <c r="I493" s="3">
        <v>1636673</v>
      </c>
      <c r="J493" s="4">
        <v>66.7</v>
      </c>
      <c r="K493" s="3">
        <v>58119</v>
      </c>
      <c r="L493" s="4">
        <v>3.4</v>
      </c>
      <c r="M493" s="22">
        <f t="shared" si="11"/>
        <v>0.33329463469915072</v>
      </c>
      <c r="N493" s="21"/>
      <c r="O493" s="21"/>
      <c r="Q493" s="16"/>
    </row>
    <row r="494" spans="1:20">
      <c r="A494" s="15">
        <v>42736</v>
      </c>
      <c r="B494" s="1" t="s">
        <v>0</v>
      </c>
      <c r="C494" s="2" t="s">
        <v>1</v>
      </c>
      <c r="D494" s="1" t="s">
        <v>174</v>
      </c>
      <c r="E494" s="1" t="s">
        <v>3</v>
      </c>
      <c r="F494" s="3">
        <v>2455675</v>
      </c>
      <c r="G494" s="3">
        <v>1691889</v>
      </c>
      <c r="H494" s="4">
        <v>68.900000000000006</v>
      </c>
      <c r="I494" s="3">
        <v>1635216</v>
      </c>
      <c r="J494" s="4">
        <v>66.599999999999994</v>
      </c>
      <c r="K494" s="3">
        <v>56673</v>
      </c>
      <c r="L494" s="4">
        <v>3.3</v>
      </c>
      <c r="M494" s="22">
        <f t="shared" si="11"/>
        <v>0.33410732283384403</v>
      </c>
      <c r="N494" s="21"/>
      <c r="O494" s="21"/>
      <c r="Q494" s="16"/>
    </row>
    <row r="495" spans="1:20">
      <c r="A495" s="15">
        <v>42767</v>
      </c>
      <c r="B495" s="1" t="s">
        <v>0</v>
      </c>
      <c r="C495" s="2" t="s">
        <v>1</v>
      </c>
      <c r="D495" s="1" t="s">
        <v>174</v>
      </c>
      <c r="E495" s="1" t="s">
        <v>4</v>
      </c>
      <c r="F495" s="3">
        <v>2456212</v>
      </c>
      <c r="G495" s="3">
        <v>1690683</v>
      </c>
      <c r="H495" s="4">
        <v>68.8</v>
      </c>
      <c r="I495" s="3">
        <v>1635408</v>
      </c>
      <c r="J495" s="4">
        <v>66.599999999999994</v>
      </c>
      <c r="K495" s="3">
        <v>55275</v>
      </c>
      <c r="L495" s="4">
        <v>3.3</v>
      </c>
      <c r="M495" s="22">
        <f t="shared" si="11"/>
        <v>0.33417473735980446</v>
      </c>
      <c r="N495" s="21"/>
      <c r="O495" s="21"/>
      <c r="Q495" s="16"/>
    </row>
    <row r="496" spans="1:20">
      <c r="A496" s="15">
        <v>42795</v>
      </c>
      <c r="B496" s="1" t="s">
        <v>0</v>
      </c>
      <c r="C496" s="2" t="s">
        <v>1</v>
      </c>
      <c r="D496" s="1" t="s">
        <v>174</v>
      </c>
      <c r="E496" s="1" t="s">
        <v>5</v>
      </c>
      <c r="F496" s="3">
        <v>2456973</v>
      </c>
      <c r="G496" s="3">
        <v>1690865</v>
      </c>
      <c r="H496" s="4">
        <v>68.8</v>
      </c>
      <c r="I496" s="3">
        <v>1636792</v>
      </c>
      <c r="J496" s="4">
        <v>66.599999999999994</v>
      </c>
      <c r="K496" s="3">
        <v>54073</v>
      </c>
      <c r="L496" s="4">
        <v>3.2</v>
      </c>
      <c r="M496" s="22">
        <f t="shared" ref="M496:M511" si="12">(F496-I496)/F496</f>
        <v>0.3338176691400353</v>
      </c>
      <c r="N496" s="21"/>
      <c r="O496" s="21"/>
      <c r="Q496" s="16"/>
    </row>
    <row r="497" spans="1:17">
      <c r="A497" s="15">
        <v>42826</v>
      </c>
      <c r="B497" s="1" t="s">
        <v>0</v>
      </c>
      <c r="C497" s="2" t="s">
        <v>1</v>
      </c>
      <c r="D497" s="1" t="s">
        <v>174</v>
      </c>
      <c r="E497" s="1" t="s">
        <v>6</v>
      </c>
      <c r="F497" s="3">
        <v>2457675</v>
      </c>
      <c r="G497" s="3">
        <v>1692030</v>
      </c>
      <c r="H497" s="4">
        <v>68.8</v>
      </c>
      <c r="I497" s="3">
        <v>1638792</v>
      </c>
      <c r="J497" s="4">
        <v>66.7</v>
      </c>
      <c r="K497" s="3">
        <v>53238</v>
      </c>
      <c r="L497" s="4">
        <v>3.1</v>
      </c>
      <c r="M497" s="22">
        <f t="shared" si="12"/>
        <v>0.33319417742378465</v>
      </c>
      <c r="N497" s="21"/>
      <c r="O497" s="21"/>
      <c r="Q497" s="16"/>
    </row>
    <row r="498" spans="1:17">
      <c r="A498" s="15">
        <v>42856</v>
      </c>
      <c r="B498" s="1" t="s">
        <v>0</v>
      </c>
      <c r="C498" s="2" t="s">
        <v>1</v>
      </c>
      <c r="D498" s="1" t="s">
        <v>174</v>
      </c>
      <c r="E498" s="1" t="s">
        <v>7</v>
      </c>
      <c r="F498" s="3">
        <v>2458567</v>
      </c>
      <c r="G498" s="3">
        <v>1693382</v>
      </c>
      <c r="H498" s="4">
        <v>68.900000000000006</v>
      </c>
      <c r="I498" s="3">
        <v>1640676</v>
      </c>
      <c r="J498" s="4">
        <v>66.7</v>
      </c>
      <c r="K498" s="3">
        <v>52706</v>
      </c>
      <c r="L498" s="4">
        <v>3.1</v>
      </c>
      <c r="M498" s="22">
        <f t="shared" si="12"/>
        <v>0.33266980318209755</v>
      </c>
      <c r="N498" s="21"/>
      <c r="O498" s="21"/>
      <c r="Q498" s="16"/>
    </row>
    <row r="499" spans="1:17">
      <c r="A499" s="15">
        <v>42887</v>
      </c>
      <c r="B499" s="1" t="s">
        <v>0</v>
      </c>
      <c r="C499" s="2" t="s">
        <v>1</v>
      </c>
      <c r="D499" s="1" t="s">
        <v>174</v>
      </c>
      <c r="E499" s="1" t="s">
        <v>8</v>
      </c>
      <c r="F499" s="3">
        <v>2459648</v>
      </c>
      <c r="G499" s="3">
        <v>1694172</v>
      </c>
      <c r="H499" s="4">
        <v>68.900000000000006</v>
      </c>
      <c r="I499" s="3">
        <v>1641771</v>
      </c>
      <c r="J499" s="4">
        <v>66.7</v>
      </c>
      <c r="K499" s="3">
        <v>52401</v>
      </c>
      <c r="L499" s="4">
        <v>3.1</v>
      </c>
      <c r="M499" s="22">
        <f t="shared" si="12"/>
        <v>0.33251790500104078</v>
      </c>
      <c r="N499" s="21"/>
      <c r="O499" s="21"/>
      <c r="Q499" s="16"/>
    </row>
    <row r="500" spans="1:17">
      <c r="A500" s="15">
        <v>42917</v>
      </c>
      <c r="B500" s="1" t="s">
        <v>0</v>
      </c>
      <c r="C500" s="2" t="s">
        <v>1</v>
      </c>
      <c r="D500" s="1" t="s">
        <v>174</v>
      </c>
      <c r="E500" s="1" t="s">
        <v>9</v>
      </c>
      <c r="F500" s="3">
        <v>2460823</v>
      </c>
      <c r="G500" s="3">
        <v>1694106</v>
      </c>
      <c r="H500" s="4">
        <v>68.8</v>
      </c>
      <c r="I500" s="3">
        <v>1641910</v>
      </c>
      <c r="J500" s="4">
        <v>66.7</v>
      </c>
      <c r="K500" s="3">
        <v>52196</v>
      </c>
      <c r="L500" s="4">
        <v>3.1</v>
      </c>
      <c r="M500" s="22">
        <f t="shared" si="12"/>
        <v>0.33278013087491459</v>
      </c>
      <c r="N500" s="21"/>
      <c r="O500" s="21"/>
      <c r="Q500" s="16"/>
    </row>
    <row r="501" spans="1:17">
      <c r="A501" s="15">
        <v>42948</v>
      </c>
      <c r="B501" s="1" t="s">
        <v>0</v>
      </c>
      <c r="C501" s="2" t="s">
        <v>1</v>
      </c>
      <c r="D501" s="1" t="s">
        <v>174</v>
      </c>
      <c r="E501" s="1" t="s">
        <v>10</v>
      </c>
      <c r="F501" s="3">
        <v>2461660</v>
      </c>
      <c r="G501" s="3">
        <v>1693072</v>
      </c>
      <c r="H501" s="4">
        <v>68.8</v>
      </c>
      <c r="I501" s="3">
        <v>1641271</v>
      </c>
      <c r="J501" s="4">
        <v>66.7</v>
      </c>
      <c r="K501" s="3">
        <v>51801</v>
      </c>
      <c r="L501" s="4">
        <v>3.1</v>
      </c>
      <c r="M501" s="22">
        <f t="shared" si="12"/>
        <v>0.33326657621279948</v>
      </c>
      <c r="N501" s="21"/>
      <c r="O501" s="21"/>
      <c r="Q501" s="16"/>
    </row>
    <row r="502" spans="1:17">
      <c r="A502" s="15">
        <v>42979</v>
      </c>
      <c r="B502" s="1" t="s">
        <v>0</v>
      </c>
      <c r="C502" s="2" t="s">
        <v>1</v>
      </c>
      <c r="D502" s="1" t="s">
        <v>174</v>
      </c>
      <c r="E502" s="1" t="s">
        <v>11</v>
      </c>
      <c r="F502" s="3">
        <v>2462657</v>
      </c>
      <c r="G502" s="3">
        <v>1691448</v>
      </c>
      <c r="H502" s="4">
        <v>68.7</v>
      </c>
      <c r="I502" s="3">
        <v>1640300</v>
      </c>
      <c r="J502" s="4">
        <v>66.599999999999994</v>
      </c>
      <c r="K502" s="3">
        <v>51148</v>
      </c>
      <c r="L502" s="4">
        <v>3</v>
      </c>
      <c r="M502" s="22">
        <f t="shared" si="12"/>
        <v>0.33393079101149692</v>
      </c>
      <c r="N502" s="21"/>
      <c r="O502" s="21"/>
      <c r="Q502" s="16"/>
    </row>
    <row r="503" spans="1:17">
      <c r="A503" s="15">
        <v>43009</v>
      </c>
      <c r="B503" s="1" t="s">
        <v>0</v>
      </c>
      <c r="C503" s="2" t="s">
        <v>1</v>
      </c>
      <c r="D503" s="1" t="s">
        <v>174</v>
      </c>
      <c r="E503" s="1" t="s">
        <v>12</v>
      </c>
      <c r="F503" s="3">
        <v>2463531</v>
      </c>
      <c r="G503" s="3">
        <v>1689899</v>
      </c>
      <c r="H503" s="4">
        <v>68.599999999999994</v>
      </c>
      <c r="I503" s="3">
        <v>1639620</v>
      </c>
      <c r="J503" s="4">
        <v>66.599999999999994</v>
      </c>
      <c r="K503" s="3">
        <v>50279</v>
      </c>
      <c r="L503" s="4">
        <v>3</v>
      </c>
      <c r="M503" s="22">
        <f t="shared" si="12"/>
        <v>0.33444312249368896</v>
      </c>
      <c r="N503" s="21"/>
      <c r="O503" s="21"/>
      <c r="Q503" s="16"/>
    </row>
    <row r="504" spans="1:17">
      <c r="A504" s="15">
        <v>43040</v>
      </c>
      <c r="B504" s="1" t="s">
        <v>0</v>
      </c>
      <c r="C504" s="2" t="s">
        <v>1</v>
      </c>
      <c r="D504" s="1" t="s">
        <v>174</v>
      </c>
      <c r="E504" s="1" t="s">
        <v>13</v>
      </c>
      <c r="F504" s="3">
        <v>2464236</v>
      </c>
      <c r="G504" s="3">
        <v>1688795</v>
      </c>
      <c r="H504" s="4">
        <v>68.5</v>
      </c>
      <c r="I504" s="3">
        <v>1639458</v>
      </c>
      <c r="J504" s="4">
        <v>66.5</v>
      </c>
      <c r="K504" s="3">
        <v>49337</v>
      </c>
      <c r="L504" s="4">
        <v>2.9</v>
      </c>
      <c r="M504" s="22">
        <f t="shared" si="12"/>
        <v>0.3346992739331785</v>
      </c>
      <c r="N504" s="21"/>
      <c r="O504" s="21"/>
      <c r="Q504" s="16"/>
    </row>
    <row r="505" spans="1:17">
      <c r="A505" s="15">
        <v>43070</v>
      </c>
      <c r="B505" s="1" t="s">
        <v>0</v>
      </c>
      <c r="C505" s="2" t="s">
        <v>1</v>
      </c>
      <c r="D505" s="1" t="s">
        <v>174</v>
      </c>
      <c r="E505" s="1" t="s">
        <v>14</v>
      </c>
      <c r="F505" s="3">
        <v>2464842</v>
      </c>
      <c r="G505" s="3">
        <v>1688678</v>
      </c>
      <c r="H505" s="4">
        <v>68.5</v>
      </c>
      <c r="I505" s="3">
        <v>1640345</v>
      </c>
      <c r="J505" s="4">
        <v>66.5</v>
      </c>
      <c r="K505" s="3">
        <v>48333</v>
      </c>
      <c r="L505" s="4">
        <v>2.9</v>
      </c>
      <c r="M505" s="22">
        <f t="shared" si="12"/>
        <v>0.33450298234126163</v>
      </c>
      <c r="N505" s="21"/>
      <c r="O505" s="21"/>
      <c r="Q505" s="16"/>
    </row>
    <row r="506" spans="1:17">
      <c r="A506" s="15">
        <v>43101</v>
      </c>
      <c r="B506" s="1" t="s">
        <v>0</v>
      </c>
      <c r="C506" s="2" t="s">
        <v>1</v>
      </c>
      <c r="D506" s="1" t="s">
        <v>175</v>
      </c>
      <c r="E506" s="1" t="s">
        <v>3</v>
      </c>
      <c r="F506" s="3">
        <v>2465162</v>
      </c>
      <c r="G506" s="3">
        <v>1690271</v>
      </c>
      <c r="H506" s="4">
        <v>68.599999999999994</v>
      </c>
      <c r="I506" s="3">
        <v>1642992</v>
      </c>
      <c r="J506" s="4">
        <v>66.599999999999994</v>
      </c>
      <c r="K506" s="3">
        <v>47279</v>
      </c>
      <c r="L506" s="4">
        <v>2.8</v>
      </c>
      <c r="M506" s="22">
        <f t="shared" si="12"/>
        <v>0.33351560668223834</v>
      </c>
      <c r="N506" s="21"/>
      <c r="O506" s="21"/>
      <c r="Q506" s="16"/>
    </row>
    <row r="507" spans="1:17">
      <c r="A507" s="15">
        <v>43132</v>
      </c>
      <c r="B507" s="1" t="s">
        <v>0</v>
      </c>
      <c r="C507" s="2" t="s">
        <v>1</v>
      </c>
      <c r="D507" s="1" t="s">
        <v>175</v>
      </c>
      <c r="E507" s="1" t="s">
        <v>4</v>
      </c>
      <c r="F507" s="3">
        <v>2465266</v>
      </c>
      <c r="G507" s="3">
        <v>1693853</v>
      </c>
      <c r="H507" s="4">
        <v>68.7</v>
      </c>
      <c r="I507" s="3">
        <v>1647615</v>
      </c>
      <c r="J507" s="4">
        <v>66.8</v>
      </c>
      <c r="K507" s="3">
        <v>46238</v>
      </c>
      <c r="L507" s="4">
        <v>2.7</v>
      </c>
      <c r="M507" s="22">
        <f t="shared" si="12"/>
        <v>0.33166846904147462</v>
      </c>
      <c r="N507" s="21"/>
      <c r="O507" s="21"/>
      <c r="Q507" s="16"/>
    </row>
    <row r="508" spans="1:17">
      <c r="A508" s="15">
        <v>43160</v>
      </c>
      <c r="B508" s="1" t="s">
        <v>0</v>
      </c>
      <c r="C508" s="2" t="s">
        <v>1</v>
      </c>
      <c r="D508" s="1" t="s">
        <v>175</v>
      </c>
      <c r="E508" s="1" t="s">
        <v>5</v>
      </c>
      <c r="F508" s="3">
        <v>2465702</v>
      </c>
      <c r="G508" s="3">
        <v>1698663</v>
      </c>
      <c r="H508" s="4">
        <v>68.900000000000006</v>
      </c>
      <c r="I508" s="3">
        <v>1653481</v>
      </c>
      <c r="J508" s="4">
        <v>67.099999999999994</v>
      </c>
      <c r="K508" s="3">
        <v>45182</v>
      </c>
      <c r="L508" s="4">
        <v>2.7</v>
      </c>
      <c r="M508" s="22">
        <f t="shared" si="12"/>
        <v>0.32940760886757603</v>
      </c>
      <c r="N508" s="21"/>
      <c r="O508" s="21"/>
      <c r="Q508" s="16"/>
    </row>
    <row r="509" spans="1:17">
      <c r="A509" s="15">
        <v>43191</v>
      </c>
      <c r="B509" s="1" t="s">
        <v>0</v>
      </c>
      <c r="C509" s="2" t="s">
        <v>1</v>
      </c>
      <c r="D509" s="1" t="s">
        <v>175</v>
      </c>
      <c r="E509" s="1" t="s">
        <v>6</v>
      </c>
      <c r="F509" s="3">
        <v>2466272</v>
      </c>
      <c r="G509" s="3">
        <v>1703146</v>
      </c>
      <c r="H509" s="4">
        <v>69.099999999999994</v>
      </c>
      <c r="I509" s="3">
        <v>1659036</v>
      </c>
      <c r="J509" s="4">
        <v>67.3</v>
      </c>
      <c r="K509" s="3">
        <v>44110</v>
      </c>
      <c r="L509" s="4">
        <v>2.6</v>
      </c>
      <c r="M509" s="22">
        <f t="shared" si="12"/>
        <v>0.32731020747103318</v>
      </c>
      <c r="N509" s="21"/>
      <c r="O509" s="21"/>
      <c r="Q509" s="16"/>
    </row>
    <row r="510" spans="1:17">
      <c r="A510" s="15">
        <v>43221</v>
      </c>
      <c r="B510" s="1" t="s">
        <v>0</v>
      </c>
      <c r="C510" s="2" t="s">
        <v>1</v>
      </c>
      <c r="D510" s="1" t="s">
        <v>175</v>
      </c>
      <c r="E510" s="1" t="s">
        <v>7</v>
      </c>
      <c r="F510" s="3">
        <v>2466862</v>
      </c>
      <c r="G510" s="3">
        <v>1706274</v>
      </c>
      <c r="H510" s="4">
        <v>69.2</v>
      </c>
      <c r="I510" s="3">
        <v>1663031</v>
      </c>
      <c r="J510" s="4">
        <v>67.400000000000006</v>
      </c>
      <c r="K510" s="3">
        <v>43243</v>
      </c>
      <c r="L510" s="4">
        <v>2.5</v>
      </c>
      <c r="M510" s="22">
        <f t="shared" si="12"/>
        <v>0.32585162850617505</v>
      </c>
      <c r="N510" s="21"/>
      <c r="O510" s="21"/>
      <c r="Q510" s="16"/>
    </row>
    <row r="511" spans="1:17">
      <c r="A511" s="15">
        <v>43252</v>
      </c>
      <c r="B511" s="1" t="s">
        <v>0</v>
      </c>
      <c r="C511" s="2" t="s">
        <v>1</v>
      </c>
      <c r="D511" s="1" t="s">
        <v>175</v>
      </c>
      <c r="E511" s="1" t="s">
        <v>8</v>
      </c>
      <c r="F511" s="3">
        <v>2467708</v>
      </c>
      <c r="G511" s="3">
        <v>1707955</v>
      </c>
      <c r="H511" s="4">
        <v>69.2</v>
      </c>
      <c r="I511" s="3">
        <v>1665279</v>
      </c>
      <c r="J511" s="4">
        <v>67.5</v>
      </c>
      <c r="K511" s="3">
        <v>42676</v>
      </c>
      <c r="L511" s="4">
        <v>2.5</v>
      </c>
      <c r="M511" s="22">
        <f t="shared" si="12"/>
        <v>0.32517177883282788</v>
      </c>
      <c r="N511" s="21"/>
      <c r="O511" s="24">
        <f>MAX($J$415:J512)</f>
        <v>67.599999999999994</v>
      </c>
      <c r="Q511" s="16"/>
    </row>
    <row r="512" spans="1:17">
      <c r="A512" s="15">
        <v>43282</v>
      </c>
      <c r="B512" s="1" t="s">
        <v>0</v>
      </c>
      <c r="C512" s="2" t="s">
        <v>1</v>
      </c>
      <c r="D512" s="1" t="s">
        <v>175</v>
      </c>
      <c r="E512" s="1" t="s">
        <v>9</v>
      </c>
      <c r="F512" s="3">
        <v>2468556</v>
      </c>
      <c r="G512" s="3">
        <v>1708522</v>
      </c>
      <c r="H512" s="4">
        <v>69.2</v>
      </c>
      <c r="I512" s="3">
        <v>1666117</v>
      </c>
      <c r="J512" s="4">
        <v>67.5</v>
      </c>
      <c r="K512" s="3">
        <v>42405</v>
      </c>
      <c r="L512" s="4">
        <v>2.5</v>
      </c>
      <c r="M512" s="22">
        <f t="shared" ref="M512:M516" si="13">(F512-I512)/F512</f>
        <v>0.32506412655819839</v>
      </c>
      <c r="N512" s="21"/>
      <c r="O512" s="24">
        <f>MAX($J$415:J513)</f>
        <v>67.599999999999994</v>
      </c>
      <c r="Q512" s="16"/>
    </row>
    <row r="513" spans="1:17">
      <c r="A513" s="15">
        <v>43313</v>
      </c>
      <c r="B513" s="1" t="s">
        <v>0</v>
      </c>
      <c r="C513" s="2" t="s">
        <v>1</v>
      </c>
      <c r="D513" s="1" t="s">
        <v>175</v>
      </c>
      <c r="E513" s="1" t="s">
        <v>10</v>
      </c>
      <c r="F513" s="3">
        <v>2469927</v>
      </c>
      <c r="G513" s="3">
        <v>1708907</v>
      </c>
      <c r="H513" s="4">
        <v>69.2</v>
      </c>
      <c r="I513" s="3">
        <v>1666367</v>
      </c>
      <c r="J513" s="4">
        <v>67.5</v>
      </c>
      <c r="K513" s="3">
        <v>42540</v>
      </c>
      <c r="L513" s="4">
        <v>2.5</v>
      </c>
      <c r="M513" s="22">
        <f t="shared" si="13"/>
        <v>0.32533755046201768</v>
      </c>
      <c r="N513" s="21"/>
      <c r="O513" s="24">
        <f>MAX($J$415:J514)</f>
        <v>67.599999999999994</v>
      </c>
      <c r="Q513" s="16"/>
    </row>
    <row r="514" spans="1:17">
      <c r="A514" s="15">
        <v>43344</v>
      </c>
      <c r="B514" s="1" t="s">
        <v>0</v>
      </c>
      <c r="C514" s="2" t="s">
        <v>1</v>
      </c>
      <c r="D514" s="1" t="s">
        <v>175</v>
      </c>
      <c r="E514" s="1" t="s">
        <v>11</v>
      </c>
      <c r="F514" s="3">
        <v>2471429</v>
      </c>
      <c r="G514" s="3">
        <v>1709789</v>
      </c>
      <c r="H514" s="4">
        <v>69.2</v>
      </c>
      <c r="I514" s="3">
        <v>1666842</v>
      </c>
      <c r="J514" s="4">
        <v>67.400000000000006</v>
      </c>
      <c r="K514" s="3">
        <v>42947</v>
      </c>
      <c r="L514" s="4">
        <v>2.5</v>
      </c>
      <c r="M514" s="22">
        <f t="shared" si="13"/>
        <v>0.32555537707132187</v>
      </c>
      <c r="N514" s="21"/>
      <c r="O514" s="24">
        <f>MAX($J$415:J515)</f>
        <v>67.599999999999994</v>
      </c>
      <c r="Q514" s="16"/>
    </row>
    <row r="515" spans="1:17">
      <c r="A515" s="15">
        <v>43374</v>
      </c>
      <c r="B515" s="1" t="s">
        <v>0</v>
      </c>
      <c r="C515" s="2" t="s">
        <v>1</v>
      </c>
      <c r="D515" s="1" t="s">
        <v>175</v>
      </c>
      <c r="E515" s="1" t="s">
        <v>12</v>
      </c>
      <c r="F515" s="3">
        <v>2472829</v>
      </c>
      <c r="G515" s="3">
        <v>1711575</v>
      </c>
      <c r="H515" s="4">
        <v>69.2</v>
      </c>
      <c r="I515" s="3">
        <v>1668040</v>
      </c>
      <c r="J515" s="4">
        <v>67.5</v>
      </c>
      <c r="K515" s="3">
        <v>43535</v>
      </c>
      <c r="L515" s="4">
        <v>2.5</v>
      </c>
      <c r="M515" s="22">
        <f t="shared" si="13"/>
        <v>0.32545275067544094</v>
      </c>
      <c r="N515" s="21"/>
      <c r="O515" s="24">
        <f>MAX($J$415:J516)</f>
        <v>67.599999999999994</v>
      </c>
    </row>
    <row r="516" spans="1:17">
      <c r="A516" s="15">
        <v>43405</v>
      </c>
      <c r="B516" s="1" t="s">
        <v>0</v>
      </c>
      <c r="C516" s="2" t="s">
        <v>1</v>
      </c>
      <c r="D516" s="1" t="s">
        <v>175</v>
      </c>
      <c r="E516" s="1" t="s">
        <v>13</v>
      </c>
      <c r="F516" s="3">
        <v>2473924</v>
      </c>
      <c r="G516" s="3">
        <v>1714454</v>
      </c>
      <c r="H516" s="4">
        <v>69.3</v>
      </c>
      <c r="I516" s="3">
        <v>1670268</v>
      </c>
      <c r="J516" s="4">
        <v>67.5</v>
      </c>
      <c r="K516" s="3">
        <v>44186</v>
      </c>
      <c r="L516" s="4">
        <v>2.6</v>
      </c>
      <c r="M516" s="22">
        <f t="shared" si="13"/>
        <v>0.32485072298098083</v>
      </c>
      <c r="N516" s="21"/>
      <c r="O516" s="24">
        <f>MAX($J$415:J517)</f>
        <v>67.599999999999994</v>
      </c>
    </row>
    <row r="517" spans="1:17">
      <c r="A517" s="15">
        <v>43435</v>
      </c>
      <c r="B517" s="1" t="s">
        <v>0</v>
      </c>
      <c r="C517" s="2" t="s">
        <v>1</v>
      </c>
      <c r="D517" s="1" t="s">
        <v>175</v>
      </c>
      <c r="E517" s="1" t="s">
        <v>14</v>
      </c>
      <c r="F517" s="3">
        <v>2474862</v>
      </c>
      <c r="G517" s="3">
        <v>1718151</v>
      </c>
      <c r="H517" s="4">
        <v>69.400000000000006</v>
      </c>
      <c r="I517" s="3">
        <v>1673437</v>
      </c>
      <c r="J517" s="4">
        <v>67.599999999999994</v>
      </c>
      <c r="K517" s="3">
        <v>44714</v>
      </c>
      <c r="L517" s="4">
        <v>2.6</v>
      </c>
      <c r="M517" s="22">
        <f t="shared" ref="M517:M522" si="14">(F517-I517)/F517</f>
        <v>0.3238261365684228</v>
      </c>
      <c r="N517" s="21"/>
      <c r="O517" s="24">
        <f>MAX($J$415:J518)</f>
        <v>67.7</v>
      </c>
    </row>
    <row r="518" spans="1:17">
      <c r="A518" s="15">
        <v>43466</v>
      </c>
      <c r="B518" s="1" t="s">
        <v>0</v>
      </c>
      <c r="C518" s="2" t="s">
        <v>1</v>
      </c>
      <c r="D518" s="1" t="s">
        <v>179</v>
      </c>
      <c r="E518" s="1" t="s">
        <v>3</v>
      </c>
      <c r="F518" s="3">
        <v>2475682</v>
      </c>
      <c r="G518" s="3">
        <v>1721811</v>
      </c>
      <c r="H518" s="4">
        <v>69.5</v>
      </c>
      <c r="I518" s="3">
        <v>1676788</v>
      </c>
      <c r="J518" s="4">
        <v>67.7</v>
      </c>
      <c r="K518" s="3">
        <v>45023</v>
      </c>
      <c r="L518" s="4">
        <v>2.6</v>
      </c>
      <c r="M518" s="22">
        <f t="shared" si="14"/>
        <v>0.32269653372282869</v>
      </c>
      <c r="N518" s="21"/>
      <c r="O518" s="24">
        <f>MAX($J$415:J519)</f>
        <v>67.8</v>
      </c>
    </row>
    <row r="519" spans="1:17">
      <c r="A519" s="15">
        <v>43497</v>
      </c>
      <c r="B519" s="1" t="s">
        <v>0</v>
      </c>
      <c r="C519" s="2" t="s">
        <v>1</v>
      </c>
      <c r="D519" s="1" t="s">
        <v>179</v>
      </c>
      <c r="E519" s="1" t="s">
        <v>4</v>
      </c>
      <c r="F519" s="3">
        <v>2476254</v>
      </c>
      <c r="G519" s="3">
        <v>1725006</v>
      </c>
      <c r="H519" s="4">
        <v>69.7</v>
      </c>
      <c r="I519" s="3">
        <v>1679914</v>
      </c>
      <c r="J519" s="4">
        <v>67.8</v>
      </c>
      <c r="K519" s="3">
        <v>45092</v>
      </c>
      <c r="L519" s="4">
        <v>2.6</v>
      </c>
      <c r="M519" s="22">
        <f t="shared" si="14"/>
        <v>0.32159059611816881</v>
      </c>
      <c r="N519" s="21"/>
      <c r="O519" s="24">
        <f>MAX($J$415:J529)</f>
        <v>68.2</v>
      </c>
    </row>
    <row r="520" spans="1:17">
      <c r="A520" s="15">
        <v>43525</v>
      </c>
      <c r="B520" s="1" t="s">
        <v>0</v>
      </c>
      <c r="C520" s="2" t="s">
        <v>1</v>
      </c>
      <c r="D520" s="1" t="s">
        <v>179</v>
      </c>
      <c r="E520" s="1" t="s">
        <v>5</v>
      </c>
      <c r="F520" s="3">
        <v>2477066</v>
      </c>
      <c r="G520" s="3">
        <v>1727991</v>
      </c>
      <c r="H520" s="4">
        <v>69.8</v>
      </c>
      <c r="I520" s="3">
        <v>1682870</v>
      </c>
      <c r="J520" s="4">
        <v>67.900000000000006</v>
      </c>
      <c r="K520" s="3">
        <v>45121</v>
      </c>
      <c r="L520" s="4">
        <v>2.6</v>
      </c>
      <c r="M520" s="22">
        <f t="shared" si="14"/>
        <v>0.32061963629552059</v>
      </c>
      <c r="N520" s="21"/>
      <c r="O520" s="24">
        <f>MAX($J$415:J542)</f>
        <v>68.2</v>
      </c>
    </row>
    <row r="521" spans="1:17">
      <c r="A521" s="15">
        <v>43556</v>
      </c>
      <c r="B521" s="1" t="s">
        <v>0</v>
      </c>
      <c r="C521" s="2" t="s">
        <v>1</v>
      </c>
      <c r="D521" s="1" t="s">
        <v>179</v>
      </c>
      <c r="E521" s="1" t="s">
        <v>6</v>
      </c>
      <c r="F521" s="3">
        <v>2477971</v>
      </c>
      <c r="G521" s="3">
        <v>1731138</v>
      </c>
      <c r="H521" s="4">
        <v>69.900000000000006</v>
      </c>
      <c r="I521" s="3">
        <v>1685909</v>
      </c>
      <c r="J521" s="4">
        <v>68</v>
      </c>
      <c r="K521" s="3">
        <v>45229</v>
      </c>
      <c r="L521" s="4">
        <v>2.6</v>
      </c>
      <c r="M521" s="22">
        <f t="shared" si="14"/>
        <v>0.31964135173494768</v>
      </c>
      <c r="N521" s="21"/>
      <c r="O521" s="24">
        <f>MAX($J$415:J608)</f>
        <v>68.2</v>
      </c>
    </row>
    <row r="522" spans="1:17">
      <c r="A522" s="15">
        <v>43586</v>
      </c>
      <c r="B522" s="1" t="s">
        <v>0</v>
      </c>
      <c r="C522" s="2" t="s">
        <v>1</v>
      </c>
      <c r="D522" s="1" t="s">
        <v>179</v>
      </c>
      <c r="E522" s="1" t="s">
        <v>7</v>
      </c>
      <c r="F522" s="3">
        <v>2479047</v>
      </c>
      <c r="G522" s="3">
        <v>1734310</v>
      </c>
      <c r="H522" s="4">
        <v>70</v>
      </c>
      <c r="I522" s="3">
        <v>1688801</v>
      </c>
      <c r="J522" s="4">
        <v>68.099999999999994</v>
      </c>
      <c r="K522" s="3">
        <v>45509</v>
      </c>
      <c r="L522" s="4">
        <v>2.6</v>
      </c>
      <c r="M522" s="22">
        <f t="shared" si="14"/>
        <v>0.31877007575895094</v>
      </c>
      <c r="N522" s="21"/>
      <c r="O522" s="24">
        <f>MAX($J$415:J529)</f>
        <v>68.2</v>
      </c>
    </row>
    <row r="523" spans="1:17">
      <c r="A523" s="15">
        <v>43617</v>
      </c>
      <c r="B523" s="1" t="s">
        <v>0</v>
      </c>
      <c r="C523" s="2" t="s">
        <v>1</v>
      </c>
      <c r="D523" s="1" t="s">
        <v>179</v>
      </c>
      <c r="E523" s="1" t="s">
        <v>8</v>
      </c>
      <c r="F523" s="3">
        <v>2480323</v>
      </c>
      <c r="G523" s="3">
        <v>1737297</v>
      </c>
      <c r="H523" s="4">
        <v>70</v>
      </c>
      <c r="I523" s="3">
        <v>1691231</v>
      </c>
      <c r="J523" s="4">
        <v>68.2</v>
      </c>
      <c r="K523" s="3">
        <v>46066</v>
      </c>
      <c r="L523" s="4">
        <v>2.7</v>
      </c>
      <c r="M523" s="22">
        <f t="shared" ref="M523" si="15">(F523-I523)/F523</f>
        <v>0.31814082278799977</v>
      </c>
      <c r="N523" s="21"/>
      <c r="O523" s="24">
        <f>MAX($J$415:J542)</f>
        <v>68.2</v>
      </c>
    </row>
    <row r="524" spans="1:17">
      <c r="A524" s="15">
        <v>43647</v>
      </c>
      <c r="B524" s="1" t="s">
        <v>0</v>
      </c>
      <c r="C524" s="2" t="s">
        <v>1</v>
      </c>
      <c r="D524" s="1" t="s">
        <v>179</v>
      </c>
      <c r="E524" s="1" t="s">
        <v>9</v>
      </c>
      <c r="F524" s="3">
        <v>2481616</v>
      </c>
      <c r="G524" s="3">
        <v>1739887</v>
      </c>
      <c r="H524" s="4">
        <v>70.099999999999994</v>
      </c>
      <c r="I524" s="3">
        <v>1693007</v>
      </c>
      <c r="J524" s="4">
        <v>68.2</v>
      </c>
      <c r="K524" s="3">
        <v>46880</v>
      </c>
      <c r="L524" s="4">
        <v>2.7</v>
      </c>
      <c r="M524" s="22">
        <f t="shared" ref="M524" si="16">(F524-I524)/F524</f>
        <v>0.31778043017130775</v>
      </c>
      <c r="N524" s="21"/>
      <c r="O524" s="24">
        <f>MAX($J$415:J542)</f>
        <v>68.2</v>
      </c>
    </row>
    <row r="525" spans="1:17">
      <c r="A525" s="15">
        <v>43678</v>
      </c>
      <c r="B525" s="1" t="s">
        <v>0</v>
      </c>
      <c r="C525" s="2" t="s">
        <v>1</v>
      </c>
      <c r="D525" s="1" t="s">
        <v>179</v>
      </c>
      <c r="E525" s="1" t="s">
        <v>10</v>
      </c>
      <c r="F525" s="3">
        <v>2482837</v>
      </c>
      <c r="G525" s="3">
        <v>1741821</v>
      </c>
      <c r="H525" s="4">
        <v>70.2</v>
      </c>
      <c r="I525" s="3">
        <v>1694175</v>
      </c>
      <c r="J525" s="4">
        <v>68.2</v>
      </c>
      <c r="K525" s="3">
        <v>47646</v>
      </c>
      <c r="L525" s="4">
        <v>2.7</v>
      </c>
      <c r="M525" s="22">
        <f t="shared" ref="M525" si="17">(F525-I525)/F525</f>
        <v>0.31764549988581608</v>
      </c>
      <c r="N525" s="21"/>
      <c r="O525" s="24">
        <f>MAX($J$415:J608)</f>
        <v>68.2</v>
      </c>
    </row>
    <row r="526" spans="1:17">
      <c r="A526" s="15">
        <v>43709</v>
      </c>
      <c r="B526" s="1" t="s">
        <v>0</v>
      </c>
      <c r="C526" s="2" t="s">
        <v>1</v>
      </c>
      <c r="D526" s="1" t="s">
        <v>179</v>
      </c>
      <c r="E526" s="1" t="s">
        <v>11</v>
      </c>
      <c r="F526" s="3">
        <v>2484143</v>
      </c>
      <c r="G526" s="3">
        <v>1743177</v>
      </c>
      <c r="H526" s="4">
        <v>70.2</v>
      </c>
      <c r="I526" s="3">
        <v>1695293</v>
      </c>
      <c r="J526" s="4">
        <v>68.2</v>
      </c>
      <c r="K526" s="3">
        <v>47884</v>
      </c>
      <c r="L526" s="4">
        <v>2.7</v>
      </c>
      <c r="M526" s="22">
        <f t="shared" ref="M526" si="18">(F526-I526)/F526</f>
        <v>0.31755418266983826</v>
      </c>
      <c r="N526" s="21"/>
      <c r="O526" s="24">
        <f>MAX($J$415:J609)</f>
        <v>71</v>
      </c>
    </row>
    <row r="527" spans="1:17">
      <c r="A527" s="15">
        <v>43739</v>
      </c>
      <c r="B527" s="1" t="s">
        <v>0</v>
      </c>
      <c r="C527" s="2" t="s">
        <v>1</v>
      </c>
      <c r="D527" s="1" t="s">
        <v>179</v>
      </c>
      <c r="E527" s="1" t="s">
        <v>12</v>
      </c>
      <c r="F527" s="3">
        <v>2485389</v>
      </c>
      <c r="G527" s="3">
        <v>1743449</v>
      </c>
      <c r="H527" s="4">
        <v>70.099999999999994</v>
      </c>
      <c r="I527" s="3">
        <v>1695854</v>
      </c>
      <c r="J527" s="4">
        <v>68.2</v>
      </c>
      <c r="K527" s="3">
        <v>47595</v>
      </c>
      <c r="L527" s="4">
        <v>2.7</v>
      </c>
      <c r="M527" s="22">
        <f t="shared" ref="M527" si="19">(F527-I527)/F527</f>
        <v>0.31767059401968867</v>
      </c>
      <c r="N527" s="21"/>
      <c r="O527" s="24">
        <f>MAX($J$415:J610)</f>
        <v>71</v>
      </c>
    </row>
    <row r="528" spans="1:17">
      <c r="A528" s="15">
        <v>43770</v>
      </c>
      <c r="B528" s="1" t="s">
        <v>0</v>
      </c>
      <c r="C528" s="2" t="s">
        <v>1</v>
      </c>
      <c r="D528" s="1" t="s">
        <v>179</v>
      </c>
      <c r="E528" s="1" t="s">
        <v>13</v>
      </c>
      <c r="F528" s="3">
        <v>2486310</v>
      </c>
      <c r="G528" s="3">
        <v>1741908</v>
      </c>
      <c r="H528" s="4">
        <v>70.099999999999994</v>
      </c>
      <c r="I528" s="3">
        <v>1694898</v>
      </c>
      <c r="J528" s="4">
        <v>68.2</v>
      </c>
      <c r="K528" s="3">
        <v>47010</v>
      </c>
      <c r="L528" s="4">
        <v>2.7</v>
      </c>
      <c r="M528" s="22">
        <f t="shared" ref="M528" si="20">(F528-I528)/F528</f>
        <v>0.31830785380744958</v>
      </c>
      <c r="N528" s="21"/>
      <c r="O528" s="24">
        <f>MAX($J$415:J611)</f>
        <v>71</v>
      </c>
    </row>
    <row r="529" spans="1:16">
      <c r="A529" s="15">
        <v>43800</v>
      </c>
      <c r="B529" s="1" t="s">
        <v>0</v>
      </c>
      <c r="C529" s="2" t="s">
        <v>1</v>
      </c>
      <c r="D529" s="1" t="s">
        <v>179</v>
      </c>
      <c r="E529" s="1" t="s">
        <v>14</v>
      </c>
      <c r="F529" s="3">
        <v>2487119</v>
      </c>
      <c r="G529" s="3">
        <v>1737538</v>
      </c>
      <c r="H529" s="4">
        <v>69.900000000000006</v>
      </c>
      <c r="I529" s="3">
        <v>1691055</v>
      </c>
      <c r="J529" s="4">
        <v>68</v>
      </c>
      <c r="K529" s="3">
        <v>46483</v>
      </c>
      <c r="L529" s="4">
        <v>2.7</v>
      </c>
      <c r="M529" s="22">
        <f t="shared" ref="M529" si="21">(F529-I529)/F529</f>
        <v>0.32007475315817219</v>
      </c>
      <c r="N529" s="21"/>
      <c r="O529" s="24">
        <f>MAX($J$415:J612)</f>
        <v>71</v>
      </c>
    </row>
    <row r="530" spans="1:16">
      <c r="A530" s="15">
        <v>43831</v>
      </c>
      <c r="B530" s="1" t="s">
        <v>0</v>
      </c>
      <c r="C530" s="2" t="s">
        <v>1</v>
      </c>
      <c r="D530" s="1" t="s">
        <v>181</v>
      </c>
      <c r="E530" s="1" t="s">
        <v>3</v>
      </c>
      <c r="F530" s="3">
        <v>2487831</v>
      </c>
      <c r="G530" s="3">
        <v>1730179</v>
      </c>
      <c r="H530" s="4">
        <v>69.5</v>
      </c>
      <c r="I530" s="3">
        <v>1683935</v>
      </c>
      <c r="J530" s="4">
        <v>67.7</v>
      </c>
      <c r="K530" s="3">
        <v>46244</v>
      </c>
      <c r="L530" s="4">
        <v>2.7</v>
      </c>
      <c r="M530" s="22">
        <f t="shared" ref="M530:M547" si="22">(F530-I530)/F530</f>
        <v>0.32313127378829187</v>
      </c>
      <c r="N530" s="21"/>
      <c r="O530" s="24">
        <f>MAX($J$415:J613)</f>
        <v>71</v>
      </c>
    </row>
    <row r="531" spans="1:16">
      <c r="A531" s="15">
        <v>43862</v>
      </c>
      <c r="B531" s="1" t="s">
        <v>0</v>
      </c>
      <c r="C531" s="2" t="s">
        <v>1</v>
      </c>
      <c r="D531" s="1" t="s">
        <v>181</v>
      </c>
      <c r="E531" s="1" t="s">
        <v>4</v>
      </c>
      <c r="F531" s="3">
        <v>2488013</v>
      </c>
      <c r="G531" s="3">
        <v>1720272</v>
      </c>
      <c r="H531" s="4">
        <v>69.099999999999994</v>
      </c>
      <c r="I531" s="3">
        <v>1674165</v>
      </c>
      <c r="J531" s="4">
        <v>67.3</v>
      </c>
      <c r="K531" s="3">
        <v>46107</v>
      </c>
      <c r="L531" s="4">
        <v>2.7</v>
      </c>
      <c r="M531" s="22">
        <f t="shared" si="22"/>
        <v>0.32710761559525614</v>
      </c>
      <c r="N531" s="21"/>
      <c r="O531" s="24">
        <f>MAX($J$415:J614)</f>
        <v>71</v>
      </c>
      <c r="P531" s="14">
        <v>100</v>
      </c>
    </row>
    <row r="532" spans="1:16">
      <c r="A532" s="15">
        <v>43891</v>
      </c>
      <c r="B532" s="1" t="s">
        <v>0</v>
      </c>
      <c r="C532" s="2" t="s">
        <v>1</v>
      </c>
      <c r="D532" s="1" t="s">
        <v>181</v>
      </c>
      <c r="E532" s="1" t="s">
        <v>5</v>
      </c>
      <c r="F532" s="3">
        <v>2488476</v>
      </c>
      <c r="G532" s="3">
        <v>1709030</v>
      </c>
      <c r="H532" s="4">
        <v>68.7</v>
      </c>
      <c r="I532" s="3">
        <v>1663583</v>
      </c>
      <c r="J532" s="4">
        <v>66.900000000000006</v>
      </c>
      <c r="K532" s="3">
        <v>45447</v>
      </c>
      <c r="L532" s="4">
        <v>2.7</v>
      </c>
      <c r="M532" s="22">
        <f t="shared" si="22"/>
        <v>0.33148521424357719</v>
      </c>
      <c r="N532" s="21"/>
      <c r="O532" s="24">
        <f>MAX($J$415:J615)</f>
        <v>71</v>
      </c>
      <c r="P532" s="14">
        <v>100</v>
      </c>
    </row>
    <row r="533" spans="1:16">
      <c r="A533" s="15">
        <v>43922</v>
      </c>
      <c r="B533" s="1" t="s">
        <v>0</v>
      </c>
      <c r="C533" s="2" t="s">
        <v>1</v>
      </c>
      <c r="D533" s="1" t="s">
        <v>181</v>
      </c>
      <c r="E533" s="1" t="s">
        <v>6</v>
      </c>
      <c r="F533" s="3">
        <v>2489429</v>
      </c>
      <c r="G533" s="3">
        <v>1687201</v>
      </c>
      <c r="H533" s="4">
        <v>67.8</v>
      </c>
      <c r="I533" s="3">
        <v>1500822</v>
      </c>
      <c r="J533" s="4">
        <v>60.3</v>
      </c>
      <c r="K533" s="3">
        <v>186379</v>
      </c>
      <c r="L533" s="4">
        <v>11</v>
      </c>
      <c r="M533" s="22">
        <f t="shared" si="22"/>
        <v>0.3971219906251594</v>
      </c>
      <c r="N533" s="21"/>
      <c r="O533" s="24">
        <f>MAX($J$415:J616)</f>
        <v>71</v>
      </c>
      <c r="P533" s="14">
        <v>100</v>
      </c>
    </row>
    <row r="534" spans="1:16">
      <c r="A534" s="15">
        <v>43952</v>
      </c>
      <c r="B534" s="1" t="s">
        <v>0</v>
      </c>
      <c r="C534" s="2" t="s">
        <v>1</v>
      </c>
      <c r="D534" s="1" t="s">
        <v>181</v>
      </c>
      <c r="E534" s="1" t="s">
        <v>7</v>
      </c>
      <c r="F534" s="3">
        <v>2489773</v>
      </c>
      <c r="G534" s="3">
        <v>1653803</v>
      </c>
      <c r="H534" s="4">
        <v>66.400000000000006</v>
      </c>
      <c r="I534" s="3">
        <v>1513731</v>
      </c>
      <c r="J534" s="4">
        <v>60.8</v>
      </c>
      <c r="K534" s="3">
        <v>140072</v>
      </c>
      <c r="L534" s="4">
        <v>8.5</v>
      </c>
      <c r="M534" s="22">
        <f t="shared" si="22"/>
        <v>0.3920204773688204</v>
      </c>
      <c r="N534" s="21"/>
      <c r="O534" s="24">
        <f>MAX($J$415:J617)</f>
        <v>71</v>
      </c>
    </row>
    <row r="535" spans="1:16">
      <c r="A535" s="15">
        <v>43983</v>
      </c>
      <c r="B535" s="1" t="s">
        <v>0</v>
      </c>
      <c r="C535" s="2" t="s">
        <v>1</v>
      </c>
      <c r="D535" s="1" t="s">
        <v>181</v>
      </c>
      <c r="E535" s="1" t="s">
        <v>8</v>
      </c>
      <c r="F535" s="3">
        <v>2490560</v>
      </c>
      <c r="G535" s="3">
        <v>1631941</v>
      </c>
      <c r="H535" s="4">
        <v>65.5</v>
      </c>
      <c r="I535" s="3">
        <v>1520822</v>
      </c>
      <c r="J535" s="4">
        <v>61.1</v>
      </c>
      <c r="K535" s="3">
        <v>111119</v>
      </c>
      <c r="L535" s="4">
        <v>6.8</v>
      </c>
      <c r="M535" s="22">
        <f t="shared" si="22"/>
        <v>0.38936544391622768</v>
      </c>
      <c r="N535" s="21"/>
      <c r="O535" s="24">
        <f>MAX($J$415:J618)</f>
        <v>71</v>
      </c>
    </row>
    <row r="536" spans="1:16">
      <c r="A536" s="15">
        <v>44013</v>
      </c>
      <c r="B536" s="1" t="s">
        <v>0</v>
      </c>
      <c r="C536" s="2" t="s">
        <v>1</v>
      </c>
      <c r="D536" s="1" t="s">
        <v>181</v>
      </c>
      <c r="E536" s="1" t="s">
        <v>9</v>
      </c>
      <c r="F536" s="3">
        <v>2491533</v>
      </c>
      <c r="G536" s="3">
        <v>1631388</v>
      </c>
      <c r="H536" s="4">
        <v>65.5</v>
      </c>
      <c r="I536" s="3">
        <v>1534034</v>
      </c>
      <c r="J536" s="4">
        <v>61.6</v>
      </c>
      <c r="K536" s="3">
        <v>97354</v>
      </c>
      <c r="L536" s="4">
        <v>6</v>
      </c>
      <c r="M536" s="22">
        <f t="shared" si="22"/>
        <v>0.38430115113867647</v>
      </c>
      <c r="N536" s="21"/>
      <c r="O536" s="24">
        <f>MAX($J$415:J619)</f>
        <v>71</v>
      </c>
    </row>
    <row r="537" spans="1:16">
      <c r="A537" s="15">
        <v>44044</v>
      </c>
      <c r="B537" s="1" t="s">
        <v>0</v>
      </c>
      <c r="C537" s="2" t="s">
        <v>1</v>
      </c>
      <c r="D537" s="1" t="s">
        <v>181</v>
      </c>
      <c r="E537" s="1" t="s">
        <v>10</v>
      </c>
      <c r="F537" s="3">
        <v>2492894</v>
      </c>
      <c r="G537" s="3">
        <v>1629051</v>
      </c>
      <c r="H537" s="4">
        <v>65.3</v>
      </c>
      <c r="I537" s="3">
        <v>1547511</v>
      </c>
      <c r="J537" s="4">
        <v>62.1</v>
      </c>
      <c r="K537" s="3">
        <v>81540</v>
      </c>
      <c r="L537" s="4">
        <v>5</v>
      </c>
      <c r="M537" s="22">
        <f t="shared" si="22"/>
        <v>0.37923112655411745</v>
      </c>
      <c r="N537" s="21"/>
      <c r="O537" s="24">
        <f>MAX($J$415:J620)</f>
        <v>71</v>
      </c>
    </row>
    <row r="538" spans="1:16">
      <c r="A538" s="15">
        <v>44075</v>
      </c>
      <c r="B538" s="1" t="s">
        <v>0</v>
      </c>
      <c r="C538" s="2" t="s">
        <v>1</v>
      </c>
      <c r="D538" s="1" t="s">
        <v>181</v>
      </c>
      <c r="E538" s="1" t="s">
        <v>11</v>
      </c>
      <c r="F538" s="3">
        <v>2494299</v>
      </c>
      <c r="G538" s="3">
        <v>1637273</v>
      </c>
      <c r="H538" s="4">
        <v>65.599999999999994</v>
      </c>
      <c r="I538" s="3">
        <v>1561403</v>
      </c>
      <c r="J538" s="4">
        <v>62.6</v>
      </c>
      <c r="K538" s="3">
        <v>75870</v>
      </c>
      <c r="L538" s="4">
        <v>4.5999999999999996</v>
      </c>
      <c r="M538" s="22">
        <f t="shared" si="22"/>
        <v>0.37401129535793426</v>
      </c>
      <c r="N538" s="21"/>
      <c r="O538" s="24">
        <f>MAX($J$415:J621)</f>
        <v>71</v>
      </c>
    </row>
    <row r="539" spans="1:16">
      <c r="A539" s="15">
        <v>44105</v>
      </c>
      <c r="B539" s="1" t="s">
        <v>0</v>
      </c>
      <c r="C539" s="2" t="s">
        <v>1</v>
      </c>
      <c r="D539" s="1" t="s">
        <v>181</v>
      </c>
      <c r="E539" s="1" t="s">
        <v>12</v>
      </c>
      <c r="F539" s="3">
        <v>2495783</v>
      </c>
      <c r="G539" s="3">
        <v>1641742</v>
      </c>
      <c r="H539" s="4">
        <v>65.8</v>
      </c>
      <c r="I539" s="3">
        <v>1572042</v>
      </c>
      <c r="J539" s="4">
        <v>63</v>
      </c>
      <c r="K539" s="3">
        <v>69700</v>
      </c>
      <c r="L539" s="4">
        <v>4.2</v>
      </c>
      <c r="M539" s="22">
        <f t="shared" si="22"/>
        <v>0.37012071962987164</v>
      </c>
      <c r="N539" s="21"/>
      <c r="O539" s="24">
        <f>MAX($J$415:J622)</f>
        <v>71</v>
      </c>
    </row>
    <row r="540" spans="1:16">
      <c r="A540" s="15">
        <v>44136</v>
      </c>
      <c r="B540" s="1" t="s">
        <v>0</v>
      </c>
      <c r="C540" s="2" t="s">
        <v>1</v>
      </c>
      <c r="D540" s="1" t="s">
        <v>181</v>
      </c>
      <c r="E540" s="1" t="s">
        <v>13</v>
      </c>
      <c r="F540" s="3">
        <v>2496899</v>
      </c>
      <c r="G540" s="3">
        <v>1648907</v>
      </c>
      <c r="H540" s="4">
        <v>66</v>
      </c>
      <c r="I540" s="3">
        <v>1580313</v>
      </c>
      <c r="J540" s="4">
        <v>63.3</v>
      </c>
      <c r="K540" s="3">
        <v>68594</v>
      </c>
      <c r="L540" s="4">
        <v>4.2</v>
      </c>
      <c r="M540" s="22">
        <f t="shared" si="22"/>
        <v>0.36708973811115309</v>
      </c>
      <c r="N540" s="21"/>
      <c r="O540" s="24">
        <f>MAX($J$415:J623)</f>
        <v>71</v>
      </c>
    </row>
    <row r="541" spans="1:16">
      <c r="A541" s="15">
        <v>44166</v>
      </c>
      <c r="B541" s="1" t="s">
        <v>0</v>
      </c>
      <c r="C541" s="2" t="s">
        <v>1</v>
      </c>
      <c r="D541" s="1" t="s">
        <v>181</v>
      </c>
      <c r="E541" s="1" t="s">
        <v>14</v>
      </c>
      <c r="F541" s="3">
        <v>2497606</v>
      </c>
      <c r="G541" s="3">
        <v>1654872</v>
      </c>
      <c r="H541" s="4">
        <v>66.3</v>
      </c>
      <c r="I541" s="3">
        <v>1585106</v>
      </c>
      <c r="J541" s="4">
        <v>63.5</v>
      </c>
      <c r="K541" s="3">
        <v>69766</v>
      </c>
      <c r="L541" s="4">
        <v>4.2</v>
      </c>
      <c r="M541" s="22">
        <f t="shared" si="22"/>
        <v>0.36534985902500233</v>
      </c>
      <c r="N541" s="21"/>
      <c r="O541" s="24">
        <f>MAX($J$415:J624)</f>
        <v>71</v>
      </c>
    </row>
    <row r="542" spans="1:16">
      <c r="A542" s="15">
        <v>44197</v>
      </c>
      <c r="B542" s="1" t="s">
        <v>0</v>
      </c>
      <c r="C542" s="2" t="s">
        <v>1</v>
      </c>
      <c r="D542" s="1" t="s">
        <v>182</v>
      </c>
      <c r="E542" s="1" t="s">
        <v>3</v>
      </c>
      <c r="F542" s="3">
        <v>2499071</v>
      </c>
      <c r="G542" s="3">
        <v>1655861</v>
      </c>
      <c r="H542" s="4">
        <v>66.3</v>
      </c>
      <c r="I542" s="3">
        <v>1587582</v>
      </c>
      <c r="J542" s="4">
        <v>63.5</v>
      </c>
      <c r="K542" s="3">
        <v>68279</v>
      </c>
      <c r="L542" s="4">
        <v>4.0999999999999996</v>
      </c>
      <c r="M542" s="22">
        <f t="shared" si="22"/>
        <v>0.36473113408942764</v>
      </c>
      <c r="O542" s="24">
        <f>MAX($J$415:J625)</f>
        <v>71</v>
      </c>
    </row>
    <row r="543" spans="1:16">
      <c r="A543" s="15">
        <v>44228</v>
      </c>
      <c r="B543" s="1" t="s">
        <v>0</v>
      </c>
      <c r="C543" s="2" t="s">
        <v>1</v>
      </c>
      <c r="D543" s="1" t="s">
        <v>182</v>
      </c>
      <c r="E543" s="1" t="s">
        <v>4</v>
      </c>
      <c r="F543" s="3">
        <v>2499299</v>
      </c>
      <c r="G543" s="3">
        <v>1660122</v>
      </c>
      <c r="H543" s="4">
        <v>66.400000000000006</v>
      </c>
      <c r="I543" s="3">
        <v>1589848</v>
      </c>
      <c r="J543" s="4">
        <v>63.6</v>
      </c>
      <c r="K543" s="3">
        <v>70274</v>
      </c>
      <c r="L543" s="4">
        <v>4.2</v>
      </c>
      <c r="M543" s="22">
        <f t="shared" si="22"/>
        <v>0.36388243263411063</v>
      </c>
      <c r="O543" s="24">
        <f>MAX($J$415:J626)</f>
        <v>71</v>
      </c>
    </row>
    <row r="544" spans="1:16">
      <c r="A544" s="15">
        <v>44256</v>
      </c>
      <c r="B544" s="1" t="s">
        <v>0</v>
      </c>
      <c r="C544" s="2" t="s">
        <v>1</v>
      </c>
      <c r="D544" s="1" t="s">
        <v>182</v>
      </c>
      <c r="E544" s="1" t="s">
        <v>5</v>
      </c>
      <c r="F544" s="3">
        <v>2500266</v>
      </c>
      <c r="G544" s="3">
        <v>1665807</v>
      </c>
      <c r="H544" s="4">
        <v>66.599999999999994</v>
      </c>
      <c r="I544" s="3">
        <v>1593696</v>
      </c>
      <c r="J544" s="4">
        <v>63.7</v>
      </c>
      <c r="K544" s="3">
        <v>72111</v>
      </c>
      <c r="L544" s="4">
        <v>4.3</v>
      </c>
      <c r="M544" s="22">
        <f t="shared" si="22"/>
        <v>0.36258942048566034</v>
      </c>
      <c r="O544" s="24">
        <f>MAX($J$415:J627)</f>
        <v>71</v>
      </c>
    </row>
    <row r="545" spans="1:15">
      <c r="A545" s="15">
        <v>44287</v>
      </c>
      <c r="B545" s="1" t="s">
        <v>0</v>
      </c>
      <c r="C545" s="2" t="s">
        <v>1</v>
      </c>
      <c r="D545" s="1" t="s">
        <v>182</v>
      </c>
      <c r="E545" s="1" t="s">
        <v>6</v>
      </c>
      <c r="F545" s="3">
        <v>2501597</v>
      </c>
      <c r="G545" s="3">
        <v>1672106</v>
      </c>
      <c r="H545" s="4">
        <v>66.8</v>
      </c>
      <c r="I545" s="3">
        <v>1598547</v>
      </c>
      <c r="J545" s="4">
        <v>63.9</v>
      </c>
      <c r="K545" s="3">
        <v>73559</v>
      </c>
      <c r="L545" s="4">
        <v>4.4000000000000004</v>
      </c>
      <c r="M545" s="22">
        <f t="shared" si="22"/>
        <v>0.36098939997129831</v>
      </c>
      <c r="O545" s="24">
        <f>MAX($J$415:J628)</f>
        <v>71</v>
      </c>
    </row>
    <row r="546" spans="1:15">
      <c r="A546" s="15">
        <v>44317</v>
      </c>
      <c r="B546" s="1" t="s">
        <v>0</v>
      </c>
      <c r="C546" s="2" t="s">
        <v>1</v>
      </c>
      <c r="D546" s="1" t="s">
        <v>182</v>
      </c>
      <c r="E546" s="1" t="s">
        <v>7</v>
      </c>
      <c r="F546" s="3">
        <v>2502975</v>
      </c>
      <c r="G546" s="3">
        <v>1677258</v>
      </c>
      <c r="H546" s="4">
        <v>67</v>
      </c>
      <c r="I546" s="3">
        <v>1603980</v>
      </c>
      <c r="J546" s="4">
        <v>64.099999999999994</v>
      </c>
      <c r="K546" s="3">
        <v>73278</v>
      </c>
      <c r="L546" s="4">
        <v>4.4000000000000004</v>
      </c>
      <c r="M546" s="22">
        <f t="shared" si="22"/>
        <v>0.35917058700146826</v>
      </c>
      <c r="O546" s="24">
        <f>MAX($J$415:J629)</f>
        <v>71</v>
      </c>
    </row>
    <row r="547" spans="1:15">
      <c r="A547" s="15">
        <v>44348</v>
      </c>
      <c r="B547" s="1" t="s">
        <v>0</v>
      </c>
      <c r="C547" s="2" t="s">
        <v>1</v>
      </c>
      <c r="D547" s="1" t="s">
        <v>182</v>
      </c>
      <c r="E547" s="1" t="s">
        <v>8</v>
      </c>
      <c r="F547" s="3">
        <v>2504355</v>
      </c>
      <c r="G547" s="3">
        <v>1681621</v>
      </c>
      <c r="H547" s="4">
        <v>67.099999999999994</v>
      </c>
      <c r="I547" s="3">
        <v>1609625</v>
      </c>
      <c r="J547" s="4">
        <v>64.3</v>
      </c>
      <c r="K547" s="3">
        <v>71996</v>
      </c>
      <c r="L547" s="4">
        <v>4.3</v>
      </c>
      <c r="M547" s="22">
        <f t="shared" si="22"/>
        <v>0.35726963629357661</v>
      </c>
      <c r="O547" s="24">
        <f>MAX($J$415:J630)</f>
        <v>71</v>
      </c>
    </row>
    <row r="548" spans="1:15">
      <c r="A548" s="15">
        <v>44378</v>
      </c>
      <c r="B548" s="1" t="s">
        <v>0</v>
      </c>
      <c r="C548" s="2" t="s">
        <v>1</v>
      </c>
      <c r="D548" s="1" t="s">
        <v>182</v>
      </c>
      <c r="E548" s="1" t="s">
        <v>9</v>
      </c>
      <c r="F548" s="3">
        <v>2505943</v>
      </c>
      <c r="G548" s="3">
        <v>1683176</v>
      </c>
      <c r="H548" s="4">
        <v>67.2</v>
      </c>
      <c r="I548" s="3">
        <v>1614354</v>
      </c>
      <c r="J548" s="4">
        <v>64.400000000000006</v>
      </c>
      <c r="K548" s="3">
        <v>68822</v>
      </c>
      <c r="L548" s="4">
        <v>4.0999999999999996</v>
      </c>
      <c r="M548" s="22">
        <f t="shared" ref="M548" si="23">(F548-I548)/F548</f>
        <v>0.35578981644833901</v>
      </c>
      <c r="O548" s="24">
        <f>MAX($J$415:J631)</f>
        <v>71</v>
      </c>
    </row>
    <row r="549" spans="1:15">
      <c r="A549" s="15">
        <v>44409</v>
      </c>
      <c r="B549" s="1" t="s">
        <v>0</v>
      </c>
      <c r="C549" s="2" t="s">
        <v>1</v>
      </c>
      <c r="D549" s="1" t="s">
        <v>182</v>
      </c>
      <c r="E549" s="1" t="s">
        <v>10</v>
      </c>
      <c r="F549" s="3">
        <v>2507048</v>
      </c>
      <c r="G549" s="3">
        <v>1683118</v>
      </c>
      <c r="H549" s="4">
        <v>67.099999999999994</v>
      </c>
      <c r="I549" s="3">
        <v>1618211</v>
      </c>
      <c r="J549" s="4">
        <v>64.5</v>
      </c>
      <c r="K549" s="3">
        <v>64907</v>
      </c>
      <c r="L549" s="4">
        <v>3.9</v>
      </c>
      <c r="M549" s="22">
        <f t="shared" ref="M549:M554" si="24">(F549-I549)/F549</f>
        <v>0.35453529409887646</v>
      </c>
      <c r="O549" s="24">
        <f>MAX($J$415:J632)</f>
        <v>71</v>
      </c>
    </row>
    <row r="550" spans="1:15">
      <c r="A550" s="15">
        <v>44440</v>
      </c>
      <c r="B550" s="1" t="s">
        <v>0</v>
      </c>
      <c r="C550" s="2" t="s">
        <v>1</v>
      </c>
      <c r="D550" s="1" t="s">
        <v>182</v>
      </c>
      <c r="E550" s="1" t="s">
        <v>11</v>
      </c>
      <c r="F550" s="3">
        <v>2507785</v>
      </c>
      <c r="G550" s="3">
        <v>1681460</v>
      </c>
      <c r="H550" s="4">
        <v>67</v>
      </c>
      <c r="I550" s="3">
        <v>1621101</v>
      </c>
      <c r="J550" s="4">
        <v>64.599999999999994</v>
      </c>
      <c r="K550" s="3">
        <v>60359</v>
      </c>
      <c r="L550" s="4">
        <v>3.6</v>
      </c>
      <c r="M550" s="22">
        <f t="shared" si="24"/>
        <v>0.35357257500144551</v>
      </c>
      <c r="O550" s="24">
        <f>MAX($J$415:J633)</f>
        <v>71</v>
      </c>
    </row>
    <row r="551" spans="1:15">
      <c r="A551" s="15">
        <v>44470</v>
      </c>
      <c r="B551" s="1" t="s">
        <v>0</v>
      </c>
      <c r="C551" s="2" t="s">
        <v>1</v>
      </c>
      <c r="D551" s="1" t="s">
        <v>182</v>
      </c>
      <c r="E551" s="1" t="s">
        <v>12</v>
      </c>
      <c r="F551" s="3">
        <v>2508378</v>
      </c>
      <c r="G551" s="3">
        <v>1681679</v>
      </c>
      <c r="H551" s="4">
        <v>67</v>
      </c>
      <c r="I551" s="3">
        <v>1625498</v>
      </c>
      <c r="J551" s="4">
        <v>64.8</v>
      </c>
      <c r="K551" s="3">
        <v>56181</v>
      </c>
      <c r="L551" s="4">
        <v>3.3</v>
      </c>
      <c r="M551" s="22">
        <f t="shared" si="24"/>
        <v>0.35197246985900849</v>
      </c>
      <c r="O551" s="24">
        <f>MAX($J$415:J634)</f>
        <v>71</v>
      </c>
    </row>
    <row r="552" spans="1:15">
      <c r="A552" s="15">
        <v>44501</v>
      </c>
      <c r="B552" s="1" t="s">
        <v>0</v>
      </c>
      <c r="C552" s="2" t="s">
        <v>1</v>
      </c>
      <c r="D552" s="1" t="s">
        <v>182</v>
      </c>
      <c r="E552" s="1" t="s">
        <v>13</v>
      </c>
      <c r="F552" s="3">
        <v>2508837</v>
      </c>
      <c r="G552" s="3">
        <v>1682858</v>
      </c>
      <c r="H552" s="4">
        <v>67.099999999999994</v>
      </c>
      <c r="I552" s="3">
        <v>1630359</v>
      </c>
      <c r="J552" s="4">
        <v>65</v>
      </c>
      <c r="K552" s="3">
        <v>52499</v>
      </c>
      <c r="L552" s="4">
        <v>3.1</v>
      </c>
      <c r="M552" s="22">
        <f t="shared" si="24"/>
        <v>0.3501534774877762</v>
      </c>
      <c r="O552" s="24">
        <f>MAX($J$415:J635)</f>
        <v>71</v>
      </c>
    </row>
    <row r="553" spans="1:15">
      <c r="A553" s="15">
        <v>44531</v>
      </c>
      <c r="B553" s="1" t="s">
        <v>0</v>
      </c>
      <c r="C553" s="2" t="s">
        <v>1</v>
      </c>
      <c r="D553" s="1" t="s">
        <v>182</v>
      </c>
      <c r="E553" s="1" t="s">
        <v>14</v>
      </c>
      <c r="F553" s="3">
        <v>2509271</v>
      </c>
      <c r="G553" s="3">
        <v>1685832</v>
      </c>
      <c r="H553" s="4">
        <v>67.2</v>
      </c>
      <c r="I553" s="3">
        <v>1636159</v>
      </c>
      <c r="J553" s="4">
        <v>65.2</v>
      </c>
      <c r="K553" s="3">
        <v>49673</v>
      </c>
      <c r="L553" s="4">
        <v>2.9</v>
      </c>
      <c r="M553" s="22">
        <f t="shared" si="24"/>
        <v>0.34795444573344209</v>
      </c>
      <c r="O553" s="24">
        <f>MAX($J$415:J636)</f>
        <v>71</v>
      </c>
    </row>
    <row r="554" spans="1:15">
      <c r="A554" s="15">
        <v>44562</v>
      </c>
      <c r="B554" s="1" t="s">
        <v>0</v>
      </c>
      <c r="C554" s="2" t="s">
        <v>1</v>
      </c>
      <c r="D554" s="1" t="s">
        <v>183</v>
      </c>
      <c r="E554" s="1" t="s">
        <v>3</v>
      </c>
      <c r="F554" s="3">
        <v>2509454</v>
      </c>
      <c r="G554" s="3">
        <v>1689683</v>
      </c>
      <c r="H554" s="4">
        <v>67.3</v>
      </c>
      <c r="I554" s="3">
        <v>1642220</v>
      </c>
      <c r="J554" s="4">
        <v>65.400000000000006</v>
      </c>
      <c r="K554" s="3">
        <v>47463</v>
      </c>
      <c r="L554" s="4">
        <v>2.8</v>
      </c>
      <c r="M554" s="22">
        <f t="shared" si="24"/>
        <v>0.34558672922476363</v>
      </c>
      <c r="O554" s="24">
        <f>MAX($J$415:J637)</f>
        <v>71</v>
      </c>
    </row>
    <row r="555" spans="1:15">
      <c r="A555" s="15">
        <v>44593</v>
      </c>
      <c r="B555" s="1" t="s">
        <v>0</v>
      </c>
      <c r="C555" s="2" t="s">
        <v>1</v>
      </c>
      <c r="D555" s="1" t="s">
        <v>183</v>
      </c>
      <c r="E555" s="1" t="s">
        <v>4</v>
      </c>
      <c r="F555" s="3">
        <v>2509250</v>
      </c>
      <c r="G555" s="3">
        <v>1693512</v>
      </c>
      <c r="H555" s="4">
        <v>67.5</v>
      </c>
      <c r="I555" s="3">
        <v>1647876</v>
      </c>
      <c r="J555" s="4">
        <v>65.7</v>
      </c>
      <c r="K555" s="3">
        <v>45636</v>
      </c>
      <c r="L555" s="4">
        <v>2.7</v>
      </c>
      <c r="M555" s="22">
        <f t="shared" ref="M555:M559" si="25">(F555-I555)/F555</f>
        <v>0.34327946597588921</v>
      </c>
      <c r="O555" s="24">
        <f>MAX($J$415:J638)</f>
        <v>71</v>
      </c>
    </row>
    <row r="556" spans="1:15">
      <c r="A556" s="15">
        <v>44621</v>
      </c>
      <c r="B556" s="1" t="s">
        <v>0</v>
      </c>
      <c r="C556" s="2" t="s">
        <v>1</v>
      </c>
      <c r="D556" s="1" t="s">
        <v>183</v>
      </c>
      <c r="E556" s="26" t="s">
        <v>5</v>
      </c>
      <c r="F556" s="3">
        <v>2509638</v>
      </c>
      <c r="G556" s="3">
        <v>1696260</v>
      </c>
      <c r="H556" s="4">
        <v>67.599999999999994</v>
      </c>
      <c r="I556" s="3">
        <v>1651750</v>
      </c>
      <c r="J556" s="4">
        <v>65.8</v>
      </c>
      <c r="K556" s="3">
        <v>44510</v>
      </c>
      <c r="L556" s="4">
        <v>2.6</v>
      </c>
      <c r="M556" s="22">
        <f t="shared" si="25"/>
        <v>0.34183734865347115</v>
      </c>
      <c r="O556" s="24">
        <f>MAX($J$415:J639)</f>
        <v>71</v>
      </c>
    </row>
    <row r="557" spans="1:15">
      <c r="A557" s="15">
        <v>44652</v>
      </c>
      <c r="B557" s="1" t="s">
        <v>0</v>
      </c>
      <c r="C557" s="2" t="s">
        <v>1</v>
      </c>
      <c r="D557" s="1" t="s">
        <v>183</v>
      </c>
      <c r="E557" s="26" t="s">
        <v>6</v>
      </c>
      <c r="F557" s="3">
        <v>2510449</v>
      </c>
      <c r="G557" s="3">
        <v>1698142</v>
      </c>
      <c r="H557" s="4">
        <v>67.599999999999994</v>
      </c>
      <c r="I557" s="3">
        <v>1653891</v>
      </c>
      <c r="J557" s="4">
        <v>65.900000000000006</v>
      </c>
      <c r="K557" s="3">
        <v>44251</v>
      </c>
      <c r="L557" s="4">
        <v>2.6</v>
      </c>
      <c r="M557" s="22">
        <f t="shared" si="25"/>
        <v>0.34119713246514866</v>
      </c>
      <c r="O557" s="24">
        <f>MAX($J$415:J640)</f>
        <v>71</v>
      </c>
    </row>
    <row r="558" spans="1:15">
      <c r="A558" s="15">
        <v>44682</v>
      </c>
      <c r="B558" s="1" t="s">
        <v>0</v>
      </c>
      <c r="C558" s="2" t="s">
        <v>1</v>
      </c>
      <c r="D558" s="1" t="s">
        <v>183</v>
      </c>
      <c r="E558" s="26" t="s">
        <v>7</v>
      </c>
      <c r="F558" s="3">
        <v>2511537</v>
      </c>
      <c r="G558" s="3">
        <v>1699221</v>
      </c>
      <c r="H558" s="4">
        <v>67.7</v>
      </c>
      <c r="I558" s="3">
        <v>1654298</v>
      </c>
      <c r="J558" s="4">
        <v>65.900000000000006</v>
      </c>
      <c r="K558" s="3">
        <v>44923</v>
      </c>
      <c r="L558" s="4">
        <v>2.6</v>
      </c>
      <c r="M558" s="22">
        <f t="shared" si="25"/>
        <v>0.34132047427531426</v>
      </c>
      <c r="O558" s="24">
        <f>MAX($J$415:J641)</f>
        <v>71</v>
      </c>
    </row>
    <row r="559" spans="1:15">
      <c r="A559" s="15">
        <v>44713</v>
      </c>
      <c r="B559" s="1" t="s">
        <v>0</v>
      </c>
      <c r="C559" s="2" t="s">
        <v>1</v>
      </c>
      <c r="D559" s="1" t="s">
        <v>183</v>
      </c>
      <c r="E559" s="26" t="s">
        <v>8</v>
      </c>
      <c r="F559" s="3">
        <v>2512620</v>
      </c>
      <c r="G559" s="3">
        <v>1700296</v>
      </c>
      <c r="H559" s="4">
        <v>67.7</v>
      </c>
      <c r="I559" s="3">
        <v>1653932</v>
      </c>
      <c r="J559" s="4">
        <v>65.8</v>
      </c>
      <c r="K559" s="3">
        <v>46364</v>
      </c>
      <c r="L559" s="4">
        <v>2.7</v>
      </c>
      <c r="M559" s="22">
        <f t="shared" si="25"/>
        <v>0.34175004576895829</v>
      </c>
      <c r="O559" s="24">
        <f>MAX($J$415:J642)</f>
        <v>71</v>
      </c>
    </row>
    <row r="560" spans="1:15">
      <c r="A560" s="15">
        <v>44743</v>
      </c>
      <c r="B560" s="1" t="s">
        <v>0</v>
      </c>
      <c r="C560" s="2" t="s">
        <v>1</v>
      </c>
      <c r="D560" s="1" t="s">
        <v>183</v>
      </c>
      <c r="E560" s="26" t="s">
        <v>9</v>
      </c>
      <c r="F560" s="3">
        <v>2513810</v>
      </c>
      <c r="G560" s="3">
        <v>1701417</v>
      </c>
      <c r="H560" s="4">
        <v>67.7</v>
      </c>
      <c r="I560" s="3">
        <v>1652998</v>
      </c>
      <c r="J560" s="4">
        <v>65.8</v>
      </c>
      <c r="K560" s="3">
        <v>48419</v>
      </c>
      <c r="L560" s="4">
        <v>2.8</v>
      </c>
      <c r="M560" s="22">
        <f t="shared" ref="M560:M564" si="26">(F560-I560)/F560</f>
        <v>0.34243319900867608</v>
      </c>
      <c r="O560" s="24">
        <f>MAX($J$415:J643)</f>
        <v>71</v>
      </c>
    </row>
    <row r="561" spans="1:15">
      <c r="A561" s="15">
        <v>44774</v>
      </c>
      <c r="B561" s="1" t="s">
        <v>0</v>
      </c>
      <c r="C561" s="2" t="s">
        <v>1</v>
      </c>
      <c r="D561" s="1" t="s">
        <v>183</v>
      </c>
      <c r="E561" s="26" t="s">
        <v>10</v>
      </c>
      <c r="F561" s="3">
        <v>2515398</v>
      </c>
      <c r="G561" s="3">
        <v>1702684</v>
      </c>
      <c r="H561" s="4">
        <v>67.7</v>
      </c>
      <c r="I561" s="3">
        <v>1652112</v>
      </c>
      <c r="J561" s="4">
        <v>65.7</v>
      </c>
      <c r="K561" s="3">
        <v>50572</v>
      </c>
      <c r="L561" s="4">
        <v>3</v>
      </c>
      <c r="M561" s="22">
        <f t="shared" si="26"/>
        <v>0.34320055911629094</v>
      </c>
      <c r="O561" s="24">
        <f>MAX($J$415:J644)</f>
        <v>71</v>
      </c>
    </row>
    <row r="562" spans="1:15">
      <c r="A562" s="15">
        <v>44805</v>
      </c>
      <c r="B562" s="1" t="s">
        <v>0</v>
      </c>
      <c r="C562" s="2" t="s">
        <v>1</v>
      </c>
      <c r="D562" s="1" t="s">
        <v>183</v>
      </c>
      <c r="E562" s="26" t="s">
        <v>11</v>
      </c>
      <c r="F562" s="3">
        <v>2517106</v>
      </c>
      <c r="G562" s="3">
        <v>1703747</v>
      </c>
      <c r="H562" s="4">
        <v>67.7</v>
      </c>
      <c r="I562" s="3">
        <v>1651603</v>
      </c>
      <c r="J562" s="4">
        <v>65.599999999999994</v>
      </c>
      <c r="K562" s="3">
        <v>52144</v>
      </c>
      <c r="L562" s="4">
        <v>3.1</v>
      </c>
      <c r="M562" s="22">
        <f t="shared" si="26"/>
        <v>0.34384845135643871</v>
      </c>
      <c r="O562" s="24">
        <f>MAX($J$415:J645)</f>
        <v>71</v>
      </c>
    </row>
    <row r="563" spans="1:15">
      <c r="A563" s="15">
        <v>44835</v>
      </c>
      <c r="B563" s="1" t="s">
        <v>0</v>
      </c>
      <c r="C563" s="2" t="s">
        <v>1</v>
      </c>
      <c r="D563" s="1" t="s">
        <v>183</v>
      </c>
      <c r="E563" s="26" t="s">
        <v>12</v>
      </c>
      <c r="F563" s="3">
        <v>2518769</v>
      </c>
      <c r="G563" s="3">
        <v>1704677</v>
      </c>
      <c r="H563" s="4">
        <v>67.7</v>
      </c>
      <c r="I563" s="3">
        <v>1651705</v>
      </c>
      <c r="J563" s="4">
        <v>65.599999999999994</v>
      </c>
      <c r="K563" s="3">
        <v>52972</v>
      </c>
      <c r="L563" s="4">
        <v>3.1</v>
      </c>
      <c r="M563" s="22">
        <f t="shared" si="26"/>
        <v>0.34424117495490852</v>
      </c>
      <c r="O563" s="24">
        <f>MAX($J$415:J646)</f>
        <v>71</v>
      </c>
    </row>
    <row r="564" spans="1:15">
      <c r="A564" s="15">
        <v>44866</v>
      </c>
      <c r="B564" s="1" t="s">
        <v>0</v>
      </c>
      <c r="C564" s="2" t="s">
        <v>1</v>
      </c>
      <c r="D564" s="1" t="s">
        <v>183</v>
      </c>
      <c r="E564" s="26" t="s">
        <v>13</v>
      </c>
      <c r="F564" s="3">
        <v>2520061</v>
      </c>
      <c r="G564" s="3">
        <v>1705203</v>
      </c>
      <c r="H564" s="4">
        <v>67.7</v>
      </c>
      <c r="I564" s="3">
        <v>1652290</v>
      </c>
      <c r="J564" s="4">
        <v>65.599999999999994</v>
      </c>
      <c r="K564" s="3">
        <v>52913</v>
      </c>
      <c r="L564" s="4">
        <v>3.1</v>
      </c>
      <c r="M564" s="22">
        <f t="shared" si="26"/>
        <v>0.34434523608753914</v>
      </c>
      <c r="O564" s="24">
        <f>MAX($J$415:J647)</f>
        <v>71</v>
      </c>
    </row>
    <row r="565" spans="1:15">
      <c r="A565" s="15">
        <v>44896</v>
      </c>
      <c r="B565" s="1" t="s">
        <v>0</v>
      </c>
      <c r="C565" s="2" t="s">
        <v>1</v>
      </c>
      <c r="D565" s="1" t="s">
        <v>183</v>
      </c>
      <c r="E565" s="26" t="s">
        <v>14</v>
      </c>
      <c r="F565" s="3">
        <v>2521310</v>
      </c>
      <c r="G565" s="3">
        <v>1705640</v>
      </c>
      <c r="H565" s="4">
        <v>67.599999999999994</v>
      </c>
      <c r="I565" s="3">
        <v>1653396</v>
      </c>
      <c r="J565" s="4">
        <v>65.599999999999994</v>
      </c>
      <c r="K565" s="3">
        <v>52244</v>
      </c>
      <c r="L565" s="4">
        <v>3.1</v>
      </c>
      <c r="M565" s="22">
        <f t="shared" ref="M565:M570" si="27">(F565-I565)/F565</f>
        <v>0.34423137178688856</v>
      </c>
      <c r="O565" s="24">
        <f>MAX($J$415:J648)</f>
        <v>71</v>
      </c>
    </row>
    <row r="566" spans="1:15">
      <c r="A566" s="15">
        <v>44927</v>
      </c>
      <c r="B566" s="1" t="s">
        <v>0</v>
      </c>
      <c r="C566" s="2" t="s">
        <v>1</v>
      </c>
      <c r="D566" s="26" t="s">
        <v>186</v>
      </c>
      <c r="E566" s="26" t="s">
        <v>3</v>
      </c>
      <c r="F566" s="3">
        <v>2522263</v>
      </c>
      <c r="G566" s="3">
        <v>1706315</v>
      </c>
      <c r="H566" s="4">
        <v>67.7</v>
      </c>
      <c r="I566" s="3">
        <v>1654905</v>
      </c>
      <c r="J566" s="4">
        <v>65.599999999999994</v>
      </c>
      <c r="K566" s="3">
        <v>51410</v>
      </c>
      <c r="L566" s="4">
        <v>3</v>
      </c>
      <c r="M566" s="22">
        <f t="shared" si="27"/>
        <v>0.34388087205814777</v>
      </c>
      <c r="O566" s="24">
        <f>MAX($J$415:J649)</f>
        <v>71</v>
      </c>
    </row>
    <row r="567" spans="1:15">
      <c r="A567" s="15">
        <v>44958</v>
      </c>
      <c r="B567" s="33" t="s">
        <v>0</v>
      </c>
      <c r="C567" s="21" t="s">
        <v>1</v>
      </c>
      <c r="D567" s="34" t="s">
        <v>186</v>
      </c>
      <c r="E567" s="34" t="s">
        <v>4</v>
      </c>
      <c r="F567" s="35">
        <v>2523441</v>
      </c>
      <c r="G567" s="35">
        <v>1707144</v>
      </c>
      <c r="H567" s="24">
        <v>67.7</v>
      </c>
      <c r="I567" s="35">
        <v>1656484</v>
      </c>
      <c r="J567" s="24">
        <v>65.599999999999994</v>
      </c>
      <c r="K567" s="35">
        <v>50660</v>
      </c>
      <c r="L567" s="24">
        <v>3</v>
      </c>
      <c r="M567" s="22">
        <f t="shared" si="27"/>
        <v>0.34356143060210242</v>
      </c>
      <c r="O567" s="24">
        <f>MAX($J$415:J650)</f>
        <v>71</v>
      </c>
    </row>
    <row r="568" spans="1:15">
      <c r="A568" s="15">
        <v>44986</v>
      </c>
      <c r="B568" s="1" t="s">
        <v>0</v>
      </c>
      <c r="C568" s="2" t="s">
        <v>1</v>
      </c>
      <c r="D568" s="26" t="s">
        <v>186</v>
      </c>
      <c r="E568" s="26" t="s">
        <v>5</v>
      </c>
      <c r="F568" s="3">
        <v>2524828</v>
      </c>
      <c r="G568" s="3">
        <v>1708122</v>
      </c>
      <c r="H568" s="4">
        <v>67.7</v>
      </c>
      <c r="I568" s="3">
        <v>1658039</v>
      </c>
      <c r="J568" s="4">
        <v>65.7</v>
      </c>
      <c r="K568" s="3">
        <v>50083</v>
      </c>
      <c r="L568" s="4">
        <v>2.9</v>
      </c>
      <c r="M568" s="22">
        <f t="shared" si="27"/>
        <v>0.34330615788481433</v>
      </c>
      <c r="O568" s="24">
        <f>MAX($J$415:J651)</f>
        <v>71</v>
      </c>
    </row>
    <row r="569" spans="1:15">
      <c r="A569" s="15">
        <v>45017</v>
      </c>
      <c r="B569" s="1" t="s">
        <v>0</v>
      </c>
      <c r="C569" s="2" t="s">
        <v>1</v>
      </c>
      <c r="D569" s="26" t="s">
        <v>186</v>
      </c>
      <c r="E569" s="1" t="s">
        <v>6</v>
      </c>
      <c r="F569" s="3">
        <v>2526216</v>
      </c>
      <c r="G569" s="3">
        <v>1709028</v>
      </c>
      <c r="H569" s="4">
        <v>67.7</v>
      </c>
      <c r="I569" s="3">
        <v>1659196</v>
      </c>
      <c r="J569" s="4">
        <v>65.7</v>
      </c>
      <c r="K569" s="3">
        <v>49832</v>
      </c>
      <c r="L569" s="4">
        <v>2.9</v>
      </c>
      <c r="M569" s="22">
        <f t="shared" si="27"/>
        <v>0.34320897342111678</v>
      </c>
      <c r="O569" s="24">
        <f>MAX($J$415:J652)</f>
        <v>71</v>
      </c>
    </row>
    <row r="570" spans="1:15">
      <c r="A570" s="15">
        <v>45047</v>
      </c>
      <c r="B570" s="1" t="s">
        <v>0</v>
      </c>
      <c r="C570" s="2" t="s">
        <v>1</v>
      </c>
      <c r="D570" s="26" t="s">
        <v>186</v>
      </c>
      <c r="E570" s="1" t="s">
        <v>7</v>
      </c>
      <c r="F570" s="3">
        <v>2527674</v>
      </c>
      <c r="G570" s="3">
        <v>1709645</v>
      </c>
      <c r="H570" s="4">
        <v>67.599999999999994</v>
      </c>
      <c r="I570" s="3">
        <v>1659557</v>
      </c>
      <c r="J570" s="4">
        <v>65.7</v>
      </c>
      <c r="K570" s="3">
        <v>50088</v>
      </c>
      <c r="L570" s="4">
        <v>2.9</v>
      </c>
      <c r="M570" s="22">
        <f t="shared" si="27"/>
        <v>0.34344500121455535</v>
      </c>
      <c r="O570" s="24">
        <f>MAX($J$415:J653)</f>
        <v>71</v>
      </c>
    </row>
    <row r="571" spans="1:15">
      <c r="A571" s="15">
        <v>45078</v>
      </c>
      <c r="B571" s="1" t="s">
        <v>0</v>
      </c>
      <c r="C571" s="2" t="s">
        <v>1</v>
      </c>
      <c r="D571" s="26" t="s">
        <v>186</v>
      </c>
      <c r="E571" s="1" t="s">
        <v>8</v>
      </c>
      <c r="F571" s="3">
        <v>2529285</v>
      </c>
      <c r="G571" s="3">
        <v>1710012</v>
      </c>
      <c r="H571" s="4">
        <v>67.599999999999994</v>
      </c>
      <c r="I571" s="3">
        <v>1659320</v>
      </c>
      <c r="J571" s="4">
        <v>65.599999999999994</v>
      </c>
      <c r="K571" s="3">
        <v>50692</v>
      </c>
      <c r="L571" s="4">
        <v>3</v>
      </c>
      <c r="M571" s="22">
        <f t="shared" ref="M571:M576" si="28">(F571-I571)/F571</f>
        <v>0.34395688900222793</v>
      </c>
      <c r="O571" s="24">
        <f>MAX($J$415:J654)</f>
        <v>71</v>
      </c>
    </row>
    <row r="572" spans="1:15">
      <c r="A572" s="15">
        <v>45108</v>
      </c>
      <c r="B572" s="1" t="s">
        <v>0</v>
      </c>
      <c r="C572" s="2" t="s">
        <v>1</v>
      </c>
      <c r="D572" s="26" t="s">
        <v>186</v>
      </c>
      <c r="E572" s="26" t="s">
        <v>9</v>
      </c>
      <c r="F572" s="3">
        <v>2531003</v>
      </c>
      <c r="G572" s="3">
        <v>1710313</v>
      </c>
      <c r="H572" s="4">
        <v>67.599999999999994</v>
      </c>
      <c r="I572" s="3">
        <v>1658984</v>
      </c>
      <c r="J572" s="4">
        <v>65.5</v>
      </c>
      <c r="K572" s="3">
        <v>51329</v>
      </c>
      <c r="L572" s="4">
        <v>3</v>
      </c>
      <c r="M572" s="22">
        <f t="shared" si="28"/>
        <v>0.34453495313913102</v>
      </c>
      <c r="O572" s="24">
        <f>MAX($J$415:J655)</f>
        <v>71</v>
      </c>
    </row>
    <row r="573" spans="1:15">
      <c r="A573" s="15">
        <v>45139</v>
      </c>
      <c r="B573" s="1" t="s">
        <v>0</v>
      </c>
      <c r="C573" s="2" t="s">
        <v>1</v>
      </c>
      <c r="D573" s="26" t="s">
        <v>186</v>
      </c>
      <c r="E573" s="1" t="s">
        <v>10</v>
      </c>
      <c r="F573" s="3">
        <v>2532948</v>
      </c>
      <c r="G573" s="3">
        <v>1710096</v>
      </c>
      <c r="H573" s="4">
        <v>67.5</v>
      </c>
      <c r="I573" s="3">
        <v>1658386</v>
      </c>
      <c r="J573" s="4">
        <v>65.5</v>
      </c>
      <c r="K573" s="3">
        <v>51710</v>
      </c>
      <c r="L573" s="4">
        <v>3</v>
      </c>
      <c r="M573" s="22">
        <f t="shared" si="28"/>
        <v>0.34527436015267587</v>
      </c>
      <c r="O573" s="24">
        <f>MAX($J$415:J656)</f>
        <v>71</v>
      </c>
    </row>
    <row r="574" spans="1:15">
      <c r="A574" s="15">
        <v>45170</v>
      </c>
      <c r="B574" s="1" t="s">
        <v>0</v>
      </c>
      <c r="C574" s="2" t="s">
        <v>1</v>
      </c>
      <c r="D574" s="26" t="s">
        <v>186</v>
      </c>
      <c r="E574" s="1" t="s">
        <v>11</v>
      </c>
      <c r="F574" s="3">
        <v>2534897</v>
      </c>
      <c r="G574" s="3">
        <v>1708902</v>
      </c>
      <c r="H574" s="4">
        <v>67.400000000000006</v>
      </c>
      <c r="I574" s="3">
        <v>1657193</v>
      </c>
      <c r="J574" s="4">
        <v>65.400000000000006</v>
      </c>
      <c r="K574" s="3">
        <v>51709</v>
      </c>
      <c r="L574" s="4">
        <v>3</v>
      </c>
      <c r="M574" s="22">
        <f t="shared" si="28"/>
        <v>0.34624838800156377</v>
      </c>
      <c r="O574" s="24">
        <f>MAX($J$415:J657)</f>
        <v>71</v>
      </c>
    </row>
    <row r="575" spans="1:15">
      <c r="A575" s="15">
        <v>45200</v>
      </c>
      <c r="B575" s="1" t="s">
        <v>0</v>
      </c>
      <c r="C575" s="2" t="s">
        <v>1</v>
      </c>
      <c r="D575" s="26" t="s">
        <v>186</v>
      </c>
      <c r="E575" s="1" t="s">
        <v>12</v>
      </c>
      <c r="F575" s="3">
        <v>2536803</v>
      </c>
      <c r="G575" s="3">
        <v>1707066</v>
      </c>
      <c r="H575" s="4">
        <v>67.3</v>
      </c>
      <c r="I575" s="3">
        <v>1655870</v>
      </c>
      <c r="J575" s="4">
        <v>65.3</v>
      </c>
      <c r="K575" s="3">
        <v>51196</v>
      </c>
      <c r="L575" s="4">
        <v>3</v>
      </c>
      <c r="M575" s="22">
        <f t="shared" si="28"/>
        <v>0.34726109989620796</v>
      </c>
      <c r="O575" s="24">
        <f>MAX($J$415:J658)</f>
        <v>71</v>
      </c>
    </row>
    <row r="576" spans="1:15">
      <c r="A576" s="15">
        <v>45231</v>
      </c>
      <c r="B576" s="1" t="s">
        <v>0</v>
      </c>
      <c r="C576" s="2" t="s">
        <v>1</v>
      </c>
      <c r="D576" s="26" t="s">
        <v>186</v>
      </c>
      <c r="E576" s="1" t="s">
        <v>13</v>
      </c>
      <c r="F576" s="3">
        <v>2538343</v>
      </c>
      <c r="G576" s="3">
        <v>1704615</v>
      </c>
      <c r="H576" s="4">
        <v>67.2</v>
      </c>
      <c r="I576" s="3">
        <v>1654410</v>
      </c>
      <c r="J576" s="4">
        <v>65.2</v>
      </c>
      <c r="K576" s="3">
        <v>50205</v>
      </c>
      <c r="L576" s="4">
        <v>2.9</v>
      </c>
      <c r="M576" s="22">
        <f t="shared" si="28"/>
        <v>0.34823229169580311</v>
      </c>
      <c r="O576" s="24">
        <f>MAX($J$415:J659)</f>
        <v>71</v>
      </c>
    </row>
    <row r="577" spans="1:15">
      <c r="A577" s="15">
        <v>45261</v>
      </c>
      <c r="B577" s="1" t="s">
        <v>0</v>
      </c>
      <c r="C577" s="2" t="s">
        <v>1</v>
      </c>
      <c r="D577" s="26" t="s">
        <v>186</v>
      </c>
      <c r="E577" s="1" t="s">
        <v>14</v>
      </c>
      <c r="F577" s="3">
        <v>2539815</v>
      </c>
      <c r="G577" s="3">
        <v>1702483</v>
      </c>
      <c r="H577" s="4">
        <v>67</v>
      </c>
      <c r="I577" s="3">
        <v>1653516</v>
      </c>
      <c r="J577" s="4">
        <v>65.099999999999994</v>
      </c>
      <c r="K577" s="3">
        <v>48967</v>
      </c>
      <c r="L577" s="4">
        <v>2.9</v>
      </c>
      <c r="M577" s="22">
        <f t="shared" ref="M577" si="29">(F577-I577)/F577</f>
        <v>0.34896203069908638</v>
      </c>
      <c r="O577" s="24">
        <f>MAX($J$415:J660)</f>
        <v>71</v>
      </c>
    </row>
    <row r="578" spans="1:15">
      <c r="A578" s="15">
        <v>45292</v>
      </c>
      <c r="B578" s="1" t="s">
        <v>0</v>
      </c>
      <c r="C578" s="2" t="s">
        <v>1</v>
      </c>
      <c r="D578" s="26" t="s">
        <v>190</v>
      </c>
      <c r="E578" s="1" t="s">
        <v>3</v>
      </c>
      <c r="F578" s="3">
        <v>2541039</v>
      </c>
      <c r="G578" s="3">
        <v>1701001</v>
      </c>
      <c r="H578" s="4">
        <v>66.900000000000006</v>
      </c>
      <c r="I578" s="3">
        <v>1653188</v>
      </c>
      <c r="J578" s="4">
        <v>65.099999999999994</v>
      </c>
      <c r="K578" s="3">
        <v>47813</v>
      </c>
      <c r="L578" s="4">
        <v>2.8</v>
      </c>
      <c r="M578" s="22">
        <f t="shared" ref="M578" si="30">(F578-I578)/F578</f>
        <v>0.34940471200953627</v>
      </c>
      <c r="O578" s="24">
        <f>MAX($J$415:J661)</f>
        <v>71</v>
      </c>
    </row>
    <row r="579" spans="1:15">
      <c r="A579" s="15">
        <v>45323</v>
      </c>
      <c r="B579" s="1" t="s">
        <v>0</v>
      </c>
      <c r="C579" s="2" t="s">
        <v>1</v>
      </c>
      <c r="D579" s="26" t="s">
        <v>190</v>
      </c>
      <c r="E579" s="1" t="s">
        <v>4</v>
      </c>
      <c r="F579" s="3">
        <v>2542322</v>
      </c>
      <c r="G579" s="3">
        <v>1700854</v>
      </c>
      <c r="H579" s="4">
        <v>66.900000000000006</v>
      </c>
      <c r="I579" s="3">
        <v>1653512</v>
      </c>
      <c r="J579" s="4">
        <v>65</v>
      </c>
      <c r="K579" s="3">
        <v>47342</v>
      </c>
      <c r="L579" s="4">
        <v>2.8</v>
      </c>
      <c r="M579" s="22">
        <f t="shared" ref="M579:M580" si="31">(F579-I579)/F579</f>
        <v>0.34960559677334341</v>
      </c>
      <c r="O579" s="24">
        <f>MAX($J$415:J662)</f>
        <v>71</v>
      </c>
    </row>
    <row r="580" spans="1:15">
      <c r="A580" s="15">
        <v>45352</v>
      </c>
      <c r="B580" s="1" t="s">
        <v>0</v>
      </c>
      <c r="C580" s="2" t="s">
        <v>1</v>
      </c>
      <c r="D580" s="26" t="s">
        <v>190</v>
      </c>
      <c r="E580" s="1" t="s">
        <v>5</v>
      </c>
      <c r="F580" s="3">
        <v>2543846</v>
      </c>
      <c r="G580" s="3">
        <v>1702088</v>
      </c>
      <c r="H580" s="4">
        <v>66.900000000000006</v>
      </c>
      <c r="I580" s="3">
        <v>1654227</v>
      </c>
      <c r="J580" s="4">
        <v>65</v>
      </c>
      <c r="K580" s="3">
        <v>47861</v>
      </c>
      <c r="L580" s="4">
        <v>2.8</v>
      </c>
      <c r="M580" s="22">
        <f t="shared" si="31"/>
        <v>0.34971417294914864</v>
      </c>
      <c r="O580" s="24">
        <f>MAX($J$415:J663)</f>
        <v>71</v>
      </c>
    </row>
    <row r="581" spans="1:15">
      <c r="A581" s="15">
        <v>45383</v>
      </c>
      <c r="B581" s="1" t="s">
        <v>0</v>
      </c>
      <c r="C581" s="2" t="s">
        <v>1</v>
      </c>
      <c r="D581" s="26" t="s">
        <v>190</v>
      </c>
      <c r="E581" s="1" t="s">
        <v>6</v>
      </c>
      <c r="F581" s="3">
        <v>2545426</v>
      </c>
      <c r="G581" s="3">
        <v>1704384</v>
      </c>
      <c r="H581" s="4">
        <v>67</v>
      </c>
      <c r="I581" s="3">
        <v>1655203</v>
      </c>
      <c r="J581" s="4">
        <v>65</v>
      </c>
      <c r="K581" s="3">
        <v>49181</v>
      </c>
      <c r="L581" s="4">
        <v>2.9</v>
      </c>
      <c r="M581" s="22">
        <f t="shared" ref="M581:M586" si="32">(F581-I581)/F581</f>
        <v>0.34973438630704645</v>
      </c>
      <c r="O581" s="24">
        <f>MAX($J$415:J664)</f>
        <v>71</v>
      </c>
    </row>
    <row r="582" spans="1:15">
      <c r="A582" s="15">
        <v>45413</v>
      </c>
      <c r="B582" s="1" t="s">
        <v>0</v>
      </c>
      <c r="C582" s="2" t="s">
        <v>1</v>
      </c>
      <c r="D582" s="26" t="s">
        <v>190</v>
      </c>
      <c r="E582" s="1" t="s">
        <v>7</v>
      </c>
      <c r="F582" s="3">
        <v>2547133</v>
      </c>
      <c r="G582" s="3">
        <v>1707124</v>
      </c>
      <c r="H582" s="4">
        <v>67</v>
      </c>
      <c r="I582" s="3">
        <v>1656171</v>
      </c>
      <c r="J582" s="4">
        <v>65</v>
      </c>
      <c r="K582" s="3">
        <v>50953</v>
      </c>
      <c r="L582" s="4">
        <v>3</v>
      </c>
      <c r="M582" s="22">
        <f t="shared" si="32"/>
        <v>0.34979013659671482</v>
      </c>
      <c r="O582" s="24">
        <f>MAX($J$415:J665)</f>
        <v>71</v>
      </c>
    </row>
    <row r="583" spans="1:15">
      <c r="A583" s="15">
        <v>45444</v>
      </c>
      <c r="B583" s="1" t="s">
        <v>0</v>
      </c>
      <c r="C583" s="2" t="s">
        <v>1</v>
      </c>
      <c r="D583" s="26" t="s">
        <v>190</v>
      </c>
      <c r="E583" s="1" t="s">
        <v>8</v>
      </c>
      <c r="F583" s="3">
        <v>2548906</v>
      </c>
      <c r="G583" s="3">
        <v>1709383</v>
      </c>
      <c r="H583" s="4">
        <v>67.099999999999994</v>
      </c>
      <c r="I583" s="3">
        <v>1656408</v>
      </c>
      <c r="J583" s="4">
        <v>65</v>
      </c>
      <c r="K583" s="3">
        <v>52975</v>
      </c>
      <c r="L583" s="4">
        <v>3.1</v>
      </c>
      <c r="M583" s="22">
        <f t="shared" si="32"/>
        <v>0.35014943666027698</v>
      </c>
      <c r="O583" s="24">
        <f>MAX($J$415:J666)</f>
        <v>71</v>
      </c>
    </row>
    <row r="584" spans="1:15">
      <c r="A584" s="15">
        <v>45474</v>
      </c>
      <c r="B584" s="1" t="s">
        <v>0</v>
      </c>
      <c r="C584" s="2" t="s">
        <v>1</v>
      </c>
      <c r="D584" s="26" t="s">
        <v>190</v>
      </c>
      <c r="E584" s="1" t="s">
        <v>9</v>
      </c>
      <c r="F584" s="3">
        <v>2550736</v>
      </c>
      <c r="G584" s="3">
        <v>1710631</v>
      </c>
      <c r="H584" s="4">
        <v>67.099999999999994</v>
      </c>
      <c r="I584" s="3">
        <v>1655564</v>
      </c>
      <c r="J584" s="4">
        <v>64.900000000000006</v>
      </c>
      <c r="K584" s="3">
        <v>55067</v>
      </c>
      <c r="L584" s="4">
        <v>3.2</v>
      </c>
      <c r="M584" s="22">
        <f t="shared" si="32"/>
        <v>0.35094655032900307</v>
      </c>
      <c r="O584" s="24">
        <f>MAX($J$415:J667)</f>
        <v>71</v>
      </c>
    </row>
    <row r="585" spans="1:15">
      <c r="A585" s="15">
        <v>45505</v>
      </c>
      <c r="B585" s="1" t="s">
        <v>0</v>
      </c>
      <c r="C585" s="2" t="s">
        <v>1</v>
      </c>
      <c r="D585" s="26" t="s">
        <v>190</v>
      </c>
      <c r="E585" s="1" t="s">
        <v>10</v>
      </c>
      <c r="F585" s="3">
        <v>2552174</v>
      </c>
      <c r="G585" s="3">
        <v>1711895</v>
      </c>
      <c r="H585" s="4">
        <v>67.099999999999994</v>
      </c>
      <c r="I585" s="3">
        <v>1654998</v>
      </c>
      <c r="J585" s="4">
        <v>64.8</v>
      </c>
      <c r="K585" s="3">
        <v>56897</v>
      </c>
      <c r="L585" s="4">
        <v>3.3</v>
      </c>
      <c r="M585" s="22">
        <f t="shared" si="32"/>
        <v>0.35153402550139606</v>
      </c>
      <c r="O585" s="24">
        <f>MAX($J$415:J668)</f>
        <v>71</v>
      </c>
    </row>
    <row r="586" spans="1:15">
      <c r="A586" s="15">
        <v>45536</v>
      </c>
      <c r="B586" s="1" t="s">
        <v>0</v>
      </c>
      <c r="C586" s="2" t="s">
        <v>1</v>
      </c>
      <c r="D586" s="26" t="s">
        <v>190</v>
      </c>
      <c r="E586" s="1" t="s">
        <v>11</v>
      </c>
      <c r="F586" s="3">
        <v>2553648</v>
      </c>
      <c r="G586" s="3">
        <v>1714009</v>
      </c>
      <c r="H586" s="4">
        <v>67.099999999999994</v>
      </c>
      <c r="I586" s="3">
        <v>1655763</v>
      </c>
      <c r="J586" s="4">
        <v>64.8</v>
      </c>
      <c r="K586" s="3">
        <v>58246</v>
      </c>
      <c r="L586" s="4">
        <v>3.4</v>
      </c>
      <c r="M586" s="22">
        <f t="shared" si="32"/>
        <v>0.35160875735418506</v>
      </c>
      <c r="O586" s="24">
        <f>MAX($J$415:J669)</f>
        <v>71</v>
      </c>
    </row>
    <row r="587" spans="1:15">
      <c r="A587" s="15">
        <v>45566</v>
      </c>
      <c r="B587" s="1" t="s">
        <v>0</v>
      </c>
      <c r="C587" s="2" t="s">
        <v>1</v>
      </c>
      <c r="D587" s="26" t="s">
        <v>190</v>
      </c>
      <c r="E587" s="1" t="s">
        <v>12</v>
      </c>
      <c r="F587" s="3">
        <v>2555045</v>
      </c>
      <c r="G587" s="3">
        <v>1716983</v>
      </c>
      <c r="H587" s="4">
        <v>67.2</v>
      </c>
      <c r="I587" s="3">
        <v>1657874</v>
      </c>
      <c r="J587" s="4">
        <v>64.900000000000006</v>
      </c>
      <c r="K587" s="3">
        <v>59109</v>
      </c>
      <c r="L587" s="4">
        <v>3.4</v>
      </c>
      <c r="M587" s="22">
        <f t="shared" ref="M587" si="33">(F587-I587)/F587</f>
        <v>0.35113706412215834</v>
      </c>
      <c r="O587" s="24">
        <f>MAX($J$415:J670)</f>
        <v>71</v>
      </c>
    </row>
    <row r="588" spans="1:15">
      <c r="A588" s="15">
        <v>45597</v>
      </c>
      <c r="B588" s="1" t="s">
        <v>0</v>
      </c>
      <c r="C588" s="2" t="s">
        <v>1</v>
      </c>
      <c r="D588" s="26" t="s">
        <v>190</v>
      </c>
      <c r="E588" s="1" t="s">
        <v>13</v>
      </c>
      <c r="F588" s="3">
        <v>2556189</v>
      </c>
      <c r="G588" s="3">
        <v>1720593</v>
      </c>
      <c r="H588" s="4">
        <v>67.3</v>
      </c>
      <c r="I588" s="3">
        <v>1660849</v>
      </c>
      <c r="J588" s="4">
        <v>65</v>
      </c>
      <c r="K588" s="3">
        <v>59744</v>
      </c>
      <c r="L588" s="4">
        <v>3.5</v>
      </c>
      <c r="M588" s="22">
        <f t="shared" ref="M588" si="34">(F588-I588)/F588</f>
        <v>0.35026361509262421</v>
      </c>
      <c r="O588" s="24">
        <f>MAX($J$415:J671)</f>
        <v>71</v>
      </c>
    </row>
    <row r="589" spans="1:15">
      <c r="A589" s="15">
        <v>45627</v>
      </c>
      <c r="B589" s="1" t="s">
        <v>0</v>
      </c>
      <c r="C589" s="2" t="s">
        <v>1</v>
      </c>
      <c r="D589" s="26" t="s">
        <v>190</v>
      </c>
      <c r="E589" s="1" t="s">
        <v>14</v>
      </c>
      <c r="F589" s="3">
        <v>2557216</v>
      </c>
      <c r="G589" s="3">
        <v>1724571</v>
      </c>
      <c r="H589" s="4">
        <v>67.400000000000006</v>
      </c>
      <c r="I589" s="3">
        <v>1664199</v>
      </c>
      <c r="J589" s="4">
        <v>65.099999999999994</v>
      </c>
      <c r="K589" s="3">
        <v>60372</v>
      </c>
      <c r="L589" s="4">
        <v>3.5</v>
      </c>
      <c r="M589" s="22">
        <f t="shared" ref="M589" si="35">(F589-I589)/F589</f>
        <v>0.3492145364333713</v>
      </c>
      <c r="O589" s="24">
        <f>MAX($J$415:J672)</f>
        <v>71</v>
      </c>
    </row>
    <row r="590" spans="1:15">
      <c r="A590" s="15">
        <v>45658</v>
      </c>
      <c r="B590" s="1" t="s">
        <v>0</v>
      </c>
      <c r="C590" s="2" t="s">
        <v>1</v>
      </c>
      <c r="D590" s="26" t="s">
        <v>191</v>
      </c>
      <c r="E590" s="1" t="s">
        <v>3</v>
      </c>
      <c r="F590" s="3">
        <v>2558051</v>
      </c>
      <c r="G590" s="3">
        <v>1728750</v>
      </c>
      <c r="H590" s="4">
        <v>67.599999999999994</v>
      </c>
      <c r="I590" s="3">
        <v>1667740</v>
      </c>
      <c r="J590" s="4">
        <v>65.2</v>
      </c>
      <c r="K590" s="3">
        <v>61010</v>
      </c>
      <c r="L590" s="4">
        <v>3.5</v>
      </c>
      <c r="M590" s="22">
        <f t="shared" ref="M590:M591" si="36">(F590-I590)/F590</f>
        <v>0.34804270907812235</v>
      </c>
      <c r="O590" s="24">
        <f>MAX($J$415:J673)</f>
        <v>71</v>
      </c>
    </row>
    <row r="591" spans="1:15">
      <c r="A591" s="15">
        <v>45689</v>
      </c>
      <c r="B591" s="1" t="s">
        <v>0</v>
      </c>
      <c r="C591" s="2" t="s">
        <v>1</v>
      </c>
      <c r="D591" s="26" t="s">
        <v>191</v>
      </c>
      <c r="E591" s="1" t="s">
        <v>4</v>
      </c>
      <c r="F591" s="3">
        <v>2558657</v>
      </c>
      <c r="G591" s="3">
        <v>1732609</v>
      </c>
      <c r="H591" s="4">
        <v>67.7</v>
      </c>
      <c r="I591" s="3">
        <v>1671109</v>
      </c>
      <c r="J591" s="4">
        <v>65.3</v>
      </c>
      <c r="K591" s="3">
        <v>61500</v>
      </c>
      <c r="L591" s="4">
        <v>3.5</v>
      </c>
      <c r="M591" s="22">
        <f t="shared" si="36"/>
        <v>0.34688041421730226</v>
      </c>
      <c r="O591" s="24">
        <f>MAX($J$415:J674)</f>
        <v>71</v>
      </c>
    </row>
    <row r="592" spans="1:15">
      <c r="A592" s="15">
        <v>45717</v>
      </c>
      <c r="B592" s="1" t="s">
        <v>0</v>
      </c>
      <c r="C592" s="2" t="s">
        <v>1</v>
      </c>
      <c r="D592" s="26" t="s">
        <v>191</v>
      </c>
      <c r="E592" s="1" t="s">
        <v>5</v>
      </c>
      <c r="F592" s="3">
        <v>2559382</v>
      </c>
      <c r="G592" s="3">
        <v>1735217</v>
      </c>
      <c r="H592" s="4">
        <v>67.8</v>
      </c>
      <c r="I592" s="3">
        <v>1673457</v>
      </c>
      <c r="J592" s="4">
        <v>65.400000000000006</v>
      </c>
      <c r="K592" s="3">
        <v>61760</v>
      </c>
      <c r="L592" s="4">
        <v>3.6</v>
      </c>
      <c r="M592" s="22">
        <f t="shared" ref="M592:M593" si="37">(F592-I592)/F592</f>
        <v>0.34614801541934731</v>
      </c>
      <c r="O592" s="24">
        <f>MAX($J$415:J675)</f>
        <v>71</v>
      </c>
    </row>
    <row r="593" spans="1:15">
      <c r="A593" s="15">
        <v>45748</v>
      </c>
      <c r="B593" s="1" t="s">
        <v>0</v>
      </c>
      <c r="C593" s="2" t="s">
        <v>1</v>
      </c>
      <c r="D593" s="26" t="s">
        <v>191</v>
      </c>
      <c r="E593" s="1" t="s">
        <v>6</v>
      </c>
      <c r="F593" s="3">
        <v>2560204</v>
      </c>
      <c r="G593" s="3">
        <v>1736357</v>
      </c>
      <c r="H593" s="4">
        <v>67.8</v>
      </c>
      <c r="I593" s="3">
        <v>1674455</v>
      </c>
      <c r="J593" s="4">
        <v>65.400000000000006</v>
      </c>
      <c r="K593" s="3">
        <v>61902</v>
      </c>
      <c r="L593" s="4">
        <v>3.6</v>
      </c>
      <c r="M593" s="22">
        <f t="shared" si="37"/>
        <v>0.34596813378933866</v>
      </c>
      <c r="O593" s="24">
        <f>MAX($J$415:J676)</f>
        <v>71</v>
      </c>
    </row>
    <row r="594" spans="1:15">
      <c r="A594" s="15">
        <v>45778</v>
      </c>
      <c r="B594" s="1" t="s">
        <v>0</v>
      </c>
      <c r="C594" s="2" t="s">
        <v>1</v>
      </c>
      <c r="D594" s="26" t="s">
        <v>191</v>
      </c>
      <c r="E594" s="1" t="s">
        <v>7</v>
      </c>
      <c r="F594" s="3">
        <v>2561363</v>
      </c>
      <c r="G594" s="3">
        <v>1736268</v>
      </c>
      <c r="H594" s="4">
        <v>67.8</v>
      </c>
      <c r="I594" s="3">
        <v>1674469</v>
      </c>
      <c r="J594" s="4">
        <v>65.400000000000006</v>
      </c>
      <c r="K594" s="3">
        <v>61799</v>
      </c>
      <c r="L594" s="4">
        <v>3.6</v>
      </c>
      <c r="M594" s="22">
        <f t="shared" ref="M594" si="38">(F594-I594)/F594</f>
        <v>0.34625861308998374</v>
      </c>
      <c r="O594" s="24">
        <f>MAX($J$415:J677)</f>
        <v>71</v>
      </c>
    </row>
    <row r="595" spans="1:15">
      <c r="A595" s="15">
        <v>45809</v>
      </c>
      <c r="B595" s="1" t="s">
        <v>0</v>
      </c>
      <c r="C595" s="2" t="s">
        <v>1</v>
      </c>
      <c r="D595" s="26" t="s">
        <v>191</v>
      </c>
      <c r="E595" s="1" t="s">
        <v>8</v>
      </c>
      <c r="F595" s="3">
        <v>2562602</v>
      </c>
      <c r="G595" s="3">
        <v>1735617</v>
      </c>
      <c r="H595" s="4">
        <v>67.7</v>
      </c>
      <c r="I595" s="3">
        <v>1674323</v>
      </c>
      <c r="J595" s="4">
        <v>65.3</v>
      </c>
      <c r="K595" s="3">
        <v>61294</v>
      </c>
      <c r="L595" s="4">
        <v>3.5</v>
      </c>
      <c r="M595" s="22">
        <f t="shared" ref="M595:M597" si="39">(F595-I595)/F595</f>
        <v>0.34663166578344978</v>
      </c>
      <c r="O595" s="24">
        <f>MAX($J$415:J678)</f>
        <v>71</v>
      </c>
    </row>
    <row r="596" spans="1:15">
      <c r="A596" s="15">
        <v>45839</v>
      </c>
      <c r="B596" s="1" t="s">
        <v>0</v>
      </c>
      <c r="C596" s="2" t="s">
        <v>1</v>
      </c>
      <c r="D596" s="26" t="s">
        <v>191</v>
      </c>
      <c r="E596" s="1" t="s">
        <v>9</v>
      </c>
      <c r="F596" s="3">
        <v>2563896</v>
      </c>
      <c r="G596" s="3">
        <v>1735819</v>
      </c>
      <c r="H596" s="4">
        <v>67.7</v>
      </c>
      <c r="I596" s="3">
        <v>1675261</v>
      </c>
      <c r="J596" s="4">
        <v>65.3</v>
      </c>
      <c r="K596" s="3">
        <v>60558</v>
      </c>
      <c r="L596" s="4">
        <v>3.5</v>
      </c>
      <c r="M596" s="22">
        <f t="shared" ref="M596" si="40">(F596-I596)/F596</f>
        <v>0.34659557173925931</v>
      </c>
      <c r="O596" s="24">
        <f>MAX($J$415:J679)</f>
        <v>71</v>
      </c>
    </row>
    <row r="597" spans="1:15">
      <c r="A597" s="15">
        <v>45870</v>
      </c>
      <c r="B597" s="1" t="s">
        <v>0</v>
      </c>
      <c r="C597" s="2" t="s">
        <v>1</v>
      </c>
      <c r="D597" s="26" t="s">
        <v>191</v>
      </c>
      <c r="E597" s="1" t="s">
        <v>10</v>
      </c>
      <c r="F597" s="3">
        <v>2564874</v>
      </c>
      <c r="G597" s="3">
        <v>1737046</v>
      </c>
      <c r="H597" s="4">
        <v>67.7</v>
      </c>
      <c r="I597" s="3">
        <v>1677105</v>
      </c>
      <c r="J597" s="4">
        <v>65.400000000000006</v>
      </c>
      <c r="K597" s="3">
        <v>59941</v>
      </c>
      <c r="L597" s="4">
        <v>3.5</v>
      </c>
      <c r="M597" s="22">
        <f t="shared" si="39"/>
        <v>0.34612577459945398</v>
      </c>
      <c r="O597" s="24">
        <f>MAX($J$415:J680)</f>
        <v>71</v>
      </c>
    </row>
    <row r="598" spans="1:15">
      <c r="A598" s="15">
        <v>45901</v>
      </c>
      <c r="B598" s="1" t="s">
        <v>0</v>
      </c>
      <c r="C598" s="2" t="s">
        <v>1</v>
      </c>
      <c r="D598" s="26" t="s">
        <v>191</v>
      </c>
      <c r="E598" s="1" t="s">
        <v>11</v>
      </c>
      <c r="F598" s="3">
        <v>2565934</v>
      </c>
      <c r="G598" s="3">
        <v>1739237</v>
      </c>
      <c r="H598" s="4">
        <v>67.8</v>
      </c>
      <c r="I598" s="3">
        <v>1679613</v>
      </c>
      <c r="J598" s="4">
        <v>65.5</v>
      </c>
      <c r="K598" s="3">
        <v>59624</v>
      </c>
      <c r="L598" s="4">
        <v>3.4</v>
      </c>
      <c r="M598" s="22">
        <f t="shared" ref="M598:M600" si="41">(F598-I598)/F598</f>
        <v>0.34541847140261595</v>
      </c>
      <c r="O598" s="24">
        <f>MAX($J$415:J681)</f>
        <v>71</v>
      </c>
    </row>
    <row r="599" spans="1:15" ht="15">
      <c r="A599" s="15">
        <v>45931</v>
      </c>
      <c r="B599" s="1" t="s">
        <v>0</v>
      </c>
      <c r="C599" s="2" t="s">
        <v>1</v>
      </c>
      <c r="D599" s="26" t="s">
        <v>191</v>
      </c>
      <c r="E599" s="1" t="s">
        <v>12</v>
      </c>
      <c r="F599"/>
      <c r="G599"/>
      <c r="H599"/>
      <c r="I599"/>
      <c r="J599"/>
      <c r="K599"/>
      <c r="L599"/>
      <c r="M599"/>
      <c r="N599"/>
      <c r="O599"/>
    </row>
    <row r="600" spans="1:15">
      <c r="A600" s="15">
        <v>45962</v>
      </c>
      <c r="B600" s="1" t="s">
        <v>0</v>
      </c>
      <c r="C600" s="2" t="s">
        <v>1</v>
      </c>
      <c r="D600" s="26" t="s">
        <v>191</v>
      </c>
      <c r="E600" s="1" t="s">
        <v>13</v>
      </c>
      <c r="F600" s="3">
        <v>2567607</v>
      </c>
      <c r="G600" s="3">
        <v>1743419</v>
      </c>
      <c r="H600" s="4">
        <v>67.900000000000006</v>
      </c>
      <c r="I600" s="3">
        <v>1683618</v>
      </c>
      <c r="J600" s="4">
        <v>65.599999999999994</v>
      </c>
      <c r="K600" s="3">
        <v>59801</v>
      </c>
      <c r="L600" s="4">
        <v>3.4</v>
      </c>
      <c r="M600" s="22">
        <f t="shared" si="41"/>
        <v>0.34428516513625335</v>
      </c>
      <c r="O600" s="24">
        <f>MAX($J$415:J683)</f>
        <v>71</v>
      </c>
    </row>
    <row r="601" spans="1:15">
      <c r="A601" s="15">
        <v>45992</v>
      </c>
      <c r="B601" s="1" t="s">
        <v>0</v>
      </c>
      <c r="C601" s="2" t="s">
        <v>1</v>
      </c>
      <c r="D601" s="26" t="s">
        <v>191</v>
      </c>
      <c r="E601" s="1" t="s">
        <v>14</v>
      </c>
      <c r="F601" s="3">
        <v>2568187</v>
      </c>
      <c r="G601" s="3">
        <v>1743797</v>
      </c>
      <c r="H601" s="4">
        <v>67.900000000000006</v>
      </c>
      <c r="I601" s="3">
        <v>1683893</v>
      </c>
      <c r="J601" s="4">
        <v>65.599999999999994</v>
      </c>
      <c r="K601" s="3">
        <v>59904</v>
      </c>
      <c r="L601" s="4">
        <v>3.4</v>
      </c>
      <c r="M601" s="22">
        <f t="shared" ref="M601" si="42">(F601-I601)/F601</f>
        <v>0.34432617251002362</v>
      </c>
      <c r="O601" s="24">
        <f>MAX($J$415:J684)</f>
        <v>71</v>
      </c>
    </row>
    <row r="602" spans="1:15">
      <c r="A602" s="15">
        <v>46023</v>
      </c>
      <c r="B602" s="1" t="s">
        <v>0</v>
      </c>
      <c r="C602" s="2" t="s">
        <v>1</v>
      </c>
      <c r="D602" s="26" t="s">
        <v>192</v>
      </c>
      <c r="E602" s="1" t="s">
        <v>3</v>
      </c>
      <c r="F602" s="3">
        <v>2568614</v>
      </c>
      <c r="G602" s="3">
        <v>1743617</v>
      </c>
      <c r="H602" s="4">
        <v>67.900000000000006</v>
      </c>
      <c r="I602" s="3">
        <v>1684471</v>
      </c>
      <c r="J602" s="4">
        <v>65.599999999999994</v>
      </c>
      <c r="K602" s="3">
        <v>59146</v>
      </c>
      <c r="L602" s="4">
        <v>3.4</v>
      </c>
      <c r="M602" s="22">
        <f t="shared" ref="M602:M603" si="43">(F602-I602)/F602</f>
        <v>0.3442101460164898</v>
      </c>
      <c r="O602" s="24">
        <f>MAX($J$415:J685)</f>
        <v>71</v>
      </c>
    </row>
    <row r="603" spans="1:15">
      <c r="A603" s="15">
        <v>46054</v>
      </c>
      <c r="B603" s="1" t="s">
        <v>0</v>
      </c>
      <c r="C603" s="2" t="s">
        <v>1</v>
      </c>
      <c r="D603" s="1" t="s">
        <v>192</v>
      </c>
      <c r="E603" s="26" t="s">
        <v>4</v>
      </c>
      <c r="F603" s="3">
        <v>2569035</v>
      </c>
      <c r="G603" s="3">
        <v>1741570</v>
      </c>
      <c r="H603" s="4">
        <v>67.8</v>
      </c>
      <c r="I603" s="3">
        <v>1682857</v>
      </c>
      <c r="J603" s="4">
        <v>65.5</v>
      </c>
      <c r="K603" s="3">
        <v>58713</v>
      </c>
      <c r="L603" s="4">
        <v>3.4</v>
      </c>
      <c r="M603" s="22">
        <f t="shared" si="43"/>
        <v>0.34494586488701012</v>
      </c>
      <c r="O603" s="24">
        <f>MAX($J$415:J686)</f>
        <v>71</v>
      </c>
    </row>
    <row r="604" spans="1:15">
      <c r="A604" s="15">
        <v>46082</v>
      </c>
      <c r="B604" s="1" t="s">
        <v>0</v>
      </c>
      <c r="C604" s="2" t="s">
        <v>1</v>
      </c>
      <c r="D604" s="1" t="s">
        <v>192</v>
      </c>
      <c r="E604" s="26" t="s">
        <v>5</v>
      </c>
      <c r="F604" s="3">
        <v>2569569</v>
      </c>
      <c r="G604" s="3">
        <v>1738885</v>
      </c>
      <c r="H604" s="4">
        <v>67.7</v>
      </c>
      <c r="I604" s="3">
        <v>1680748</v>
      </c>
      <c r="J604" s="4">
        <v>65.400000000000006</v>
      </c>
      <c r="K604" s="3">
        <v>58137</v>
      </c>
      <c r="L604" s="4">
        <v>3.3</v>
      </c>
      <c r="M604" s="22">
        <f t="shared" ref="M604:M606" si="44">(F604-I604)/F604</f>
        <v>0.34590275645448709</v>
      </c>
      <c r="O604" s="24">
        <f>MAX($J$415:J687)</f>
        <v>71</v>
      </c>
    </row>
    <row r="605" spans="1:15">
      <c r="A605" s="15">
        <v>46113</v>
      </c>
      <c r="B605" s="1" t="s">
        <v>0</v>
      </c>
      <c r="C605" s="2" t="s">
        <v>1</v>
      </c>
      <c r="D605" s="1" t="s">
        <v>192</v>
      </c>
      <c r="E605" s="26" t="s">
        <v>6</v>
      </c>
      <c r="F605" s="3">
        <v>2570092</v>
      </c>
      <c r="G605" s="3">
        <v>1735075</v>
      </c>
      <c r="H605" s="4">
        <v>67.5</v>
      </c>
      <c r="I605" s="3">
        <v>1677903</v>
      </c>
      <c r="J605" s="4">
        <v>65.3</v>
      </c>
      <c r="K605" s="3">
        <v>57172</v>
      </c>
      <c r="L605" s="4">
        <v>3.3</v>
      </c>
      <c r="M605" s="22">
        <f t="shared" si="44"/>
        <v>0.34714282601556679</v>
      </c>
      <c r="O605" s="24">
        <f>MAX($J$415:J688)</f>
        <v>71</v>
      </c>
    </row>
    <row r="606" spans="1:15">
      <c r="A606" s="15">
        <v>46143</v>
      </c>
      <c r="B606" s="1" t="s">
        <v>0</v>
      </c>
      <c r="C606" s="2" t="s">
        <v>1</v>
      </c>
      <c r="D606" s="1" t="s">
        <v>192</v>
      </c>
      <c r="E606" s="26" t="s">
        <v>7</v>
      </c>
      <c r="F606" s="3">
        <v>2570764</v>
      </c>
      <c r="G606" s="3">
        <v>1732228</v>
      </c>
      <c r="H606" s="4">
        <v>67.400000000000006</v>
      </c>
      <c r="I606" s="3">
        <v>1676099</v>
      </c>
      <c r="J606" s="4">
        <v>65.2</v>
      </c>
      <c r="K606" s="3">
        <v>56129</v>
      </c>
      <c r="L606" s="4">
        <v>3.2</v>
      </c>
      <c r="M606" s="22">
        <f t="shared" si="44"/>
        <v>0.34801522037806659</v>
      </c>
      <c r="O606" s="24">
        <f>MAX($J$415:J689)</f>
        <v>71</v>
      </c>
    </row>
    <row r="607" spans="1:15">
      <c r="A607" s="15"/>
      <c r="B607" s="1"/>
      <c r="C607" s="2"/>
      <c r="D607" s="1"/>
      <c r="E607" s="26"/>
      <c r="F607" s="3"/>
      <c r="G607" s="3"/>
      <c r="H607" s="4"/>
      <c r="I607" s="3"/>
      <c r="J607" s="4"/>
      <c r="K607" s="3"/>
      <c r="L607" s="4"/>
      <c r="M607" s="22"/>
      <c r="O607" s="24"/>
    </row>
    <row r="608" spans="1:15">
      <c r="J608" s="18">
        <f>MIN(J2:J606)</f>
        <v>59.3</v>
      </c>
      <c r="M608" s="16">
        <f>MIN(M2:M605)</f>
        <v>0.29023679578227318</v>
      </c>
      <c r="N608" s="14" t="s">
        <v>170</v>
      </c>
    </row>
    <row r="609" spans="10:14">
      <c r="J609" s="18">
        <f>MAX(J2:J606)</f>
        <v>71</v>
      </c>
      <c r="M609" s="16">
        <f>MAX(M2:M605)</f>
        <v>0.40688555004286781</v>
      </c>
      <c r="N609" s="14" t="s">
        <v>173</v>
      </c>
    </row>
    <row r="610" spans="10:14">
      <c r="M610" s="19"/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zoomScale="120" zoomScaleNormal="120" workbookViewId="0">
      <selection activeCell="I13" sqref="I13"/>
    </sheetView>
  </sheetViews>
  <sheetFormatPr defaultColWidth="9.140625" defaultRowHeight="12.75"/>
  <cols>
    <col min="1" max="1" width="6.140625" style="9" customWidth="1"/>
    <col min="2" max="2" width="17.140625" style="10" customWidth="1"/>
    <col min="3" max="4" width="6.140625" style="10" customWidth="1"/>
    <col min="5" max="5" width="24.7109375" style="9" bestFit="1" customWidth="1"/>
    <col min="6" max="6" width="13.42578125" style="9" bestFit="1" customWidth="1"/>
    <col min="7" max="7" width="8.7109375" style="9" customWidth="1"/>
    <col min="8" max="8" width="13.42578125" style="9" bestFit="1" customWidth="1"/>
    <col min="9" max="9" width="24" style="9" customWidth="1"/>
    <col min="10" max="10" width="11.28515625" style="9" bestFit="1" customWidth="1"/>
    <col min="11" max="11" width="7.7109375" style="9" customWidth="1"/>
    <col min="12" max="16384" width="9.140625" style="9"/>
  </cols>
  <sheetData>
    <row r="1" spans="1:13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>
      <c r="A2" s="7" t="s">
        <v>166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ht="12.75" customHeight="1">
      <c r="A4" s="37" t="s">
        <v>53</v>
      </c>
      <c r="B4" s="37" t="s">
        <v>65</v>
      </c>
      <c r="C4" s="37" t="s">
        <v>66</v>
      </c>
      <c r="D4" s="37"/>
      <c r="E4" s="37" t="s">
        <v>67</v>
      </c>
      <c r="F4" s="38" t="s">
        <v>68</v>
      </c>
      <c r="G4" s="38"/>
      <c r="H4" s="29"/>
      <c r="I4" s="29"/>
      <c r="J4" s="29"/>
      <c r="K4" s="29"/>
    </row>
    <row r="5" spans="1:13" ht="12.75" customHeight="1">
      <c r="A5" s="37"/>
      <c r="B5" s="37"/>
      <c r="C5" s="37"/>
      <c r="D5" s="37"/>
      <c r="E5" s="37"/>
      <c r="F5" s="37" t="s">
        <v>69</v>
      </c>
      <c r="G5" s="36" t="s">
        <v>70</v>
      </c>
      <c r="H5" s="38" t="s">
        <v>71</v>
      </c>
      <c r="I5" s="38"/>
      <c r="J5" s="39" t="s">
        <v>72</v>
      </c>
      <c r="K5" s="39"/>
    </row>
    <row r="6" spans="1:13">
      <c r="A6" s="37"/>
      <c r="B6" s="37"/>
      <c r="C6" s="27" t="s">
        <v>54</v>
      </c>
      <c r="D6" s="27" t="s">
        <v>55</v>
      </c>
      <c r="E6" s="37"/>
      <c r="F6" s="37"/>
      <c r="G6" s="36"/>
      <c r="H6" s="37" t="s">
        <v>69</v>
      </c>
      <c r="I6" s="36" t="s">
        <v>70</v>
      </c>
      <c r="J6" s="37" t="s">
        <v>69</v>
      </c>
      <c r="K6" s="27" t="s">
        <v>73</v>
      </c>
    </row>
    <row r="7" spans="1:13" ht="22.5">
      <c r="A7" s="37"/>
      <c r="B7" s="37"/>
      <c r="C7" s="27" t="s">
        <v>74</v>
      </c>
      <c r="D7" s="27" t="s">
        <v>74</v>
      </c>
      <c r="E7" s="37"/>
      <c r="F7" s="37"/>
      <c r="G7" s="36"/>
      <c r="H7" s="37" t="s">
        <v>74</v>
      </c>
      <c r="I7" s="36"/>
      <c r="J7" s="37" t="s">
        <v>75</v>
      </c>
      <c r="K7" s="27" t="s">
        <v>76</v>
      </c>
    </row>
    <row r="8" spans="1:13" ht="12.75" customHeight="1">
      <c r="A8" s="27"/>
      <c r="B8" s="27"/>
      <c r="C8" s="27"/>
      <c r="D8" s="27"/>
      <c r="E8" s="27"/>
      <c r="F8" s="27"/>
      <c r="G8" s="28"/>
      <c r="H8" s="27"/>
      <c r="I8" s="28"/>
      <c r="J8" s="27"/>
      <c r="K8" s="27"/>
    </row>
    <row r="9" spans="1:13">
      <c r="A9" s="1" t="s">
        <v>133</v>
      </c>
      <c r="B9" s="2" t="s">
        <v>134</v>
      </c>
      <c r="C9" s="26" t="s">
        <v>192</v>
      </c>
      <c r="D9" s="1" t="s">
        <v>7</v>
      </c>
      <c r="E9" s="3">
        <v>622627</v>
      </c>
      <c r="F9" s="3">
        <v>434308</v>
      </c>
      <c r="G9" s="4">
        <v>69.8</v>
      </c>
      <c r="H9" s="3">
        <v>424017</v>
      </c>
      <c r="I9" s="4">
        <v>68.099999999999994</v>
      </c>
      <c r="J9" s="3">
        <v>10291</v>
      </c>
      <c r="K9" s="4">
        <v>2.4</v>
      </c>
    </row>
    <row r="10" spans="1:13">
      <c r="A10" s="1" t="s">
        <v>119</v>
      </c>
      <c r="B10" s="2" t="s">
        <v>120</v>
      </c>
      <c r="C10" s="26" t="s">
        <v>192</v>
      </c>
      <c r="D10" s="1" t="s">
        <v>7</v>
      </c>
      <c r="E10" s="3">
        <v>1578516</v>
      </c>
      <c r="F10" s="3">
        <v>1101499</v>
      </c>
      <c r="G10" s="4">
        <v>69.8</v>
      </c>
      <c r="H10" s="3">
        <v>1068594</v>
      </c>
      <c r="I10" s="4">
        <v>67.7</v>
      </c>
      <c r="J10" s="3">
        <v>32905</v>
      </c>
      <c r="K10" s="4">
        <v>3</v>
      </c>
    </row>
    <row r="11" spans="1:13">
      <c r="A11" s="1" t="s">
        <v>13</v>
      </c>
      <c r="B11" s="2" t="s">
        <v>85</v>
      </c>
      <c r="C11" s="26" t="s">
        <v>192</v>
      </c>
      <c r="D11" s="1" t="s">
        <v>7</v>
      </c>
      <c r="E11" s="3">
        <v>572535</v>
      </c>
      <c r="F11" s="3">
        <v>403744</v>
      </c>
      <c r="G11" s="4">
        <v>70.5</v>
      </c>
      <c r="H11" s="3">
        <v>378936</v>
      </c>
      <c r="I11" s="4">
        <v>66.2</v>
      </c>
      <c r="J11" s="3">
        <v>24808</v>
      </c>
      <c r="K11" s="4">
        <v>6.1</v>
      </c>
    </row>
    <row r="12" spans="1:13">
      <c r="A12" s="1" t="s">
        <v>147</v>
      </c>
      <c r="B12" s="2" t="s">
        <v>148</v>
      </c>
      <c r="C12" s="26" t="s">
        <v>192</v>
      </c>
      <c r="D12" s="1" t="s">
        <v>7</v>
      </c>
      <c r="E12" s="3">
        <v>728367</v>
      </c>
      <c r="F12" s="3">
        <v>489913</v>
      </c>
      <c r="G12" s="4">
        <v>67.3</v>
      </c>
      <c r="H12" s="3">
        <v>479634</v>
      </c>
      <c r="I12" s="4">
        <v>65.900000000000006</v>
      </c>
      <c r="J12" s="3">
        <v>10279</v>
      </c>
      <c r="K12" s="4">
        <v>2.1</v>
      </c>
    </row>
    <row r="13" spans="1:13">
      <c r="A13" s="1" t="s">
        <v>0</v>
      </c>
      <c r="B13" s="2" t="s">
        <v>1</v>
      </c>
      <c r="C13" s="26" t="s">
        <v>192</v>
      </c>
      <c r="D13" s="1" t="s">
        <v>7</v>
      </c>
      <c r="E13" s="3">
        <v>2570764</v>
      </c>
      <c r="F13" s="3">
        <v>1732228</v>
      </c>
      <c r="G13" s="4">
        <v>67.400000000000006</v>
      </c>
      <c r="H13" s="3">
        <v>1676099</v>
      </c>
      <c r="I13" s="4">
        <v>65.2</v>
      </c>
      <c r="J13" s="3">
        <v>56129</v>
      </c>
      <c r="K13" s="4">
        <v>3.2</v>
      </c>
      <c r="M13" s="11"/>
    </row>
    <row r="14" spans="1:13">
      <c r="A14" s="1" t="s">
        <v>97</v>
      </c>
      <c r="B14" s="2" t="s">
        <v>98</v>
      </c>
      <c r="C14" s="26" t="s">
        <v>192</v>
      </c>
      <c r="D14" s="1" t="s">
        <v>7</v>
      </c>
      <c r="E14" s="3">
        <v>2329177</v>
      </c>
      <c r="F14" s="3">
        <v>1564904</v>
      </c>
      <c r="G14" s="4">
        <v>67.2</v>
      </c>
      <c r="H14" s="3">
        <v>1504753</v>
      </c>
      <c r="I14" s="4">
        <v>64.599999999999994</v>
      </c>
      <c r="J14" s="3">
        <v>60151</v>
      </c>
      <c r="K14" s="4">
        <v>3.8</v>
      </c>
    </row>
    <row r="15" spans="1:13">
      <c r="A15" s="1" t="s">
        <v>111</v>
      </c>
      <c r="B15" s="2" t="s">
        <v>112</v>
      </c>
      <c r="C15" s="26" t="s">
        <v>192</v>
      </c>
      <c r="D15" s="1" t="s">
        <v>7</v>
      </c>
      <c r="E15" s="3">
        <v>4671762</v>
      </c>
      <c r="F15" s="3">
        <v>3137661</v>
      </c>
      <c r="G15" s="4">
        <v>67.2</v>
      </c>
      <c r="H15" s="3">
        <v>2999019</v>
      </c>
      <c r="I15" s="4">
        <v>64.2</v>
      </c>
      <c r="J15" s="3">
        <v>138642</v>
      </c>
      <c r="K15" s="4">
        <v>4.4000000000000004</v>
      </c>
    </row>
    <row r="16" spans="1:13">
      <c r="A16" s="1" t="s">
        <v>153</v>
      </c>
      <c r="B16" s="2" t="s">
        <v>154</v>
      </c>
      <c r="C16" s="26" t="s">
        <v>192</v>
      </c>
      <c r="D16" s="1" t="s">
        <v>7</v>
      </c>
      <c r="E16" s="3">
        <v>2742845</v>
      </c>
      <c r="F16" s="3">
        <v>1825206</v>
      </c>
      <c r="G16" s="4">
        <v>66.5</v>
      </c>
      <c r="H16" s="3">
        <v>1757343</v>
      </c>
      <c r="I16" s="4">
        <v>64.099999999999994</v>
      </c>
      <c r="J16" s="3">
        <v>67863</v>
      </c>
      <c r="K16" s="4">
        <v>3.7</v>
      </c>
    </row>
    <row r="17" spans="1:12">
      <c r="A17" s="1" t="s">
        <v>10</v>
      </c>
      <c r="B17" s="2" t="s">
        <v>82</v>
      </c>
      <c r="C17" s="26" t="s">
        <v>192</v>
      </c>
      <c r="D17" s="1" t="s">
        <v>7</v>
      </c>
      <c r="E17" s="3">
        <v>4868132</v>
      </c>
      <c r="F17" s="3">
        <v>3206153</v>
      </c>
      <c r="G17" s="4">
        <v>65.900000000000006</v>
      </c>
      <c r="H17" s="3">
        <v>3080254</v>
      </c>
      <c r="I17" s="4">
        <v>63.3</v>
      </c>
      <c r="J17" s="3">
        <v>125899</v>
      </c>
      <c r="K17" s="4">
        <v>3.9</v>
      </c>
    </row>
    <row r="18" spans="1:12">
      <c r="A18" s="1" t="s">
        <v>123</v>
      </c>
      <c r="B18" s="2" t="s">
        <v>124</v>
      </c>
      <c r="C18" s="26" t="s">
        <v>192</v>
      </c>
      <c r="D18" s="1" t="s">
        <v>7</v>
      </c>
      <c r="E18" s="3">
        <v>1192007</v>
      </c>
      <c r="F18" s="3">
        <v>776954</v>
      </c>
      <c r="G18" s="4">
        <v>65.2</v>
      </c>
      <c r="H18" s="3">
        <v>753301</v>
      </c>
      <c r="I18" s="4">
        <v>63.2</v>
      </c>
      <c r="J18" s="3">
        <v>23653</v>
      </c>
      <c r="K18" s="4">
        <v>3</v>
      </c>
    </row>
    <row r="19" spans="1:12">
      <c r="A19" s="1" t="s">
        <v>4</v>
      </c>
      <c r="B19" s="2" t="s">
        <v>78</v>
      </c>
      <c r="C19" s="26" t="s">
        <v>192</v>
      </c>
      <c r="D19" s="1" t="s">
        <v>7</v>
      </c>
      <c r="E19" s="3">
        <v>558725</v>
      </c>
      <c r="F19" s="3">
        <v>368765</v>
      </c>
      <c r="G19" s="4">
        <v>66</v>
      </c>
      <c r="H19" s="3">
        <v>351936</v>
      </c>
      <c r="I19" s="4">
        <v>63</v>
      </c>
      <c r="J19" s="3">
        <v>16829</v>
      </c>
      <c r="K19" s="4">
        <v>4.5999999999999996</v>
      </c>
    </row>
    <row r="20" spans="1:12">
      <c r="A20" s="1" t="s">
        <v>107</v>
      </c>
      <c r="B20" s="2" t="s">
        <v>108</v>
      </c>
      <c r="C20" s="26" t="s">
        <v>192</v>
      </c>
      <c r="D20" s="1" t="s">
        <v>7</v>
      </c>
      <c r="E20" s="3">
        <v>5931590</v>
      </c>
      <c r="F20" s="3">
        <v>3879544</v>
      </c>
      <c r="G20" s="4">
        <v>65.400000000000006</v>
      </c>
      <c r="H20" s="3">
        <v>3703037</v>
      </c>
      <c r="I20" s="4">
        <v>62.4</v>
      </c>
      <c r="J20" s="3">
        <v>176507</v>
      </c>
      <c r="K20" s="4">
        <v>4.5</v>
      </c>
      <c r="L20" s="25"/>
    </row>
    <row r="21" spans="1:12">
      <c r="A21" s="1" t="s">
        <v>163</v>
      </c>
      <c r="B21" s="2" t="s">
        <v>164</v>
      </c>
      <c r="C21" s="26" t="s">
        <v>192</v>
      </c>
      <c r="D21" s="1" t="s">
        <v>7</v>
      </c>
      <c r="E21" s="3">
        <v>4861268</v>
      </c>
      <c r="F21" s="3">
        <v>3131529</v>
      </c>
      <c r="G21" s="4">
        <v>64.400000000000006</v>
      </c>
      <c r="H21" s="3">
        <v>3024141</v>
      </c>
      <c r="I21" s="4">
        <v>62.2</v>
      </c>
      <c r="J21" s="3">
        <v>107388</v>
      </c>
      <c r="K21" s="4">
        <v>3.4</v>
      </c>
    </row>
    <row r="22" spans="1:12">
      <c r="A22" s="1" t="s">
        <v>151</v>
      </c>
      <c r="B22" s="2" t="s">
        <v>152</v>
      </c>
      <c r="C22" s="26" t="s">
        <v>192</v>
      </c>
      <c r="D22" s="1" t="s">
        <v>7</v>
      </c>
      <c r="E22" s="3">
        <v>24750292</v>
      </c>
      <c r="F22" s="3">
        <v>15901582</v>
      </c>
      <c r="G22" s="4">
        <v>64.2</v>
      </c>
      <c r="H22" s="3">
        <v>15213369</v>
      </c>
      <c r="I22" s="4">
        <v>61.5</v>
      </c>
      <c r="J22" s="3">
        <v>688213</v>
      </c>
      <c r="K22" s="4">
        <v>4.3</v>
      </c>
    </row>
    <row r="23" spans="1:12">
      <c r="A23" s="1" t="s">
        <v>95</v>
      </c>
      <c r="B23" s="2" t="s">
        <v>96</v>
      </c>
      <c r="C23" s="26" t="s">
        <v>192</v>
      </c>
      <c r="D23" s="1" t="s">
        <v>7</v>
      </c>
      <c r="E23" s="3">
        <v>5524233</v>
      </c>
      <c r="F23" s="3">
        <v>3489693</v>
      </c>
      <c r="G23" s="4">
        <v>63.2</v>
      </c>
      <c r="H23" s="3">
        <v>3375966</v>
      </c>
      <c r="I23" s="4">
        <v>61.1</v>
      </c>
      <c r="J23" s="3">
        <v>113727</v>
      </c>
      <c r="K23" s="4">
        <v>3.3</v>
      </c>
    </row>
    <row r="24" spans="1:12">
      <c r="A24" s="1" t="s">
        <v>105</v>
      </c>
      <c r="B24" s="2" t="s">
        <v>106</v>
      </c>
      <c r="C24" s="26" t="s">
        <v>192</v>
      </c>
      <c r="D24" s="1" t="s">
        <v>7</v>
      </c>
      <c r="E24" s="3">
        <v>5020603</v>
      </c>
      <c r="F24" s="3">
        <v>3207390</v>
      </c>
      <c r="G24" s="4">
        <v>63.9</v>
      </c>
      <c r="H24" s="3">
        <v>3065309</v>
      </c>
      <c r="I24" s="4">
        <v>61.1</v>
      </c>
      <c r="J24" s="3">
        <v>142081</v>
      </c>
      <c r="K24" s="4">
        <v>4.4000000000000004</v>
      </c>
    </row>
    <row r="25" spans="1:12">
      <c r="A25" s="1" t="s">
        <v>115</v>
      </c>
      <c r="B25" s="2" t="s">
        <v>116</v>
      </c>
      <c r="C25" s="26" t="s">
        <v>192</v>
      </c>
      <c r="D25" s="1" t="s">
        <v>7</v>
      </c>
      <c r="E25" s="3">
        <v>5001729</v>
      </c>
      <c r="F25" s="3">
        <v>3171078</v>
      </c>
      <c r="G25" s="4">
        <v>63.4</v>
      </c>
      <c r="H25" s="3">
        <v>3051753</v>
      </c>
      <c r="I25" s="4">
        <v>61</v>
      </c>
      <c r="J25" s="3">
        <v>119325</v>
      </c>
      <c r="K25" s="4">
        <v>3.8</v>
      </c>
    </row>
    <row r="26" spans="1:12">
      <c r="A26" s="1" t="s">
        <v>157</v>
      </c>
      <c r="B26" s="2" t="s">
        <v>158</v>
      </c>
      <c r="C26" s="26" t="s">
        <v>192</v>
      </c>
      <c r="D26" s="1" t="s">
        <v>7</v>
      </c>
      <c r="E26" s="3">
        <v>7092945</v>
      </c>
      <c r="F26" s="3">
        <v>4490601</v>
      </c>
      <c r="G26" s="4">
        <v>63.3</v>
      </c>
      <c r="H26" s="3">
        <v>4320755</v>
      </c>
      <c r="I26" s="4">
        <v>60.9</v>
      </c>
      <c r="J26" s="3">
        <v>169846</v>
      </c>
      <c r="K26" s="4">
        <v>3.8</v>
      </c>
    </row>
    <row r="27" spans="1:12">
      <c r="A27" s="1" t="s">
        <v>155</v>
      </c>
      <c r="B27" s="2" t="s">
        <v>156</v>
      </c>
      <c r="C27" s="26" t="s">
        <v>192</v>
      </c>
      <c r="D27" s="1" t="s">
        <v>7</v>
      </c>
      <c r="E27" s="3">
        <v>544102</v>
      </c>
      <c r="F27" s="3">
        <v>339912</v>
      </c>
      <c r="G27" s="4">
        <v>62.5</v>
      </c>
      <c r="H27" s="3">
        <v>331006</v>
      </c>
      <c r="I27" s="4">
        <v>60.8</v>
      </c>
      <c r="J27" s="3">
        <v>8906</v>
      </c>
      <c r="K27" s="4">
        <v>2.6</v>
      </c>
    </row>
    <row r="28" spans="1:12">
      <c r="A28" s="1" t="s">
        <v>125</v>
      </c>
      <c r="B28" s="2" t="s">
        <v>126</v>
      </c>
      <c r="C28" s="26" t="s">
        <v>192</v>
      </c>
      <c r="D28" s="1" t="s">
        <v>7</v>
      </c>
      <c r="E28" s="3">
        <v>7732529</v>
      </c>
      <c r="F28" s="3">
        <v>4909200</v>
      </c>
      <c r="G28" s="4">
        <v>63.5</v>
      </c>
      <c r="H28" s="3">
        <v>4680657</v>
      </c>
      <c r="I28" s="4">
        <v>60.5</v>
      </c>
      <c r="J28" s="3">
        <v>228543</v>
      </c>
      <c r="K28" s="4">
        <v>4.7</v>
      </c>
    </row>
    <row r="29" spans="1:12">
      <c r="A29" s="1" t="s">
        <v>93</v>
      </c>
      <c r="B29" s="2" t="s">
        <v>94</v>
      </c>
      <c r="C29" s="26" t="s">
        <v>192</v>
      </c>
      <c r="D29" s="1" t="s">
        <v>7</v>
      </c>
      <c r="E29" s="3">
        <v>10269404</v>
      </c>
      <c r="F29" s="3">
        <v>6542482</v>
      </c>
      <c r="G29" s="4">
        <v>63.7</v>
      </c>
      <c r="H29" s="3">
        <v>6206146</v>
      </c>
      <c r="I29" s="4">
        <v>60.4</v>
      </c>
      <c r="J29" s="3">
        <v>336336</v>
      </c>
      <c r="K29" s="4">
        <v>5.0999999999999996</v>
      </c>
    </row>
    <row r="30" spans="1:12">
      <c r="A30" s="1" t="s">
        <v>121</v>
      </c>
      <c r="B30" s="2" t="s">
        <v>122</v>
      </c>
      <c r="C30" s="26" t="s">
        <v>192</v>
      </c>
      <c r="D30" s="1" t="s">
        <v>7</v>
      </c>
      <c r="E30" s="3">
        <v>2671880</v>
      </c>
      <c r="F30" s="3">
        <v>1693582</v>
      </c>
      <c r="G30" s="4">
        <v>63.4</v>
      </c>
      <c r="H30" s="3">
        <v>1604963</v>
      </c>
      <c r="I30" s="4">
        <v>60.1</v>
      </c>
      <c r="J30" s="3">
        <v>88619</v>
      </c>
      <c r="K30" s="4">
        <v>5.2</v>
      </c>
    </row>
    <row r="31" spans="1:12">
      <c r="A31" s="1" t="s">
        <v>143</v>
      </c>
      <c r="B31" s="2" t="s">
        <v>144</v>
      </c>
      <c r="C31" s="26" t="s">
        <v>192</v>
      </c>
      <c r="D31" s="1" t="s">
        <v>7</v>
      </c>
      <c r="E31" s="3">
        <v>928812</v>
      </c>
      <c r="F31" s="3">
        <v>581253</v>
      </c>
      <c r="G31" s="4">
        <v>62.6</v>
      </c>
      <c r="H31" s="3">
        <v>556094</v>
      </c>
      <c r="I31" s="4">
        <v>59.9</v>
      </c>
      <c r="J31" s="3">
        <v>25159</v>
      </c>
      <c r="K31" s="4">
        <v>4.3</v>
      </c>
    </row>
    <row r="32" spans="1:12">
      <c r="A32" s="1" t="s">
        <v>91</v>
      </c>
      <c r="B32" s="2" t="s">
        <v>92</v>
      </c>
      <c r="C32" s="26" t="s">
        <v>192</v>
      </c>
      <c r="D32" s="1" t="s">
        <v>7</v>
      </c>
      <c r="E32" s="3">
        <v>1615562</v>
      </c>
      <c r="F32" s="3">
        <v>1002324</v>
      </c>
      <c r="G32" s="4">
        <v>62</v>
      </c>
      <c r="H32" s="3">
        <v>965666</v>
      </c>
      <c r="I32" s="4">
        <v>59.8</v>
      </c>
      <c r="J32" s="3">
        <v>36658</v>
      </c>
      <c r="K32" s="4">
        <v>3.7</v>
      </c>
    </row>
    <row r="33" spans="1:11">
      <c r="A33" s="1" t="s">
        <v>141</v>
      </c>
      <c r="B33" s="2" t="s">
        <v>142</v>
      </c>
      <c r="C33" s="26" t="s">
        <v>192</v>
      </c>
      <c r="D33" s="1" t="s">
        <v>7</v>
      </c>
      <c r="E33" s="3">
        <v>10639474</v>
      </c>
      <c r="F33" s="3">
        <v>6626372</v>
      </c>
      <c r="G33" s="4">
        <v>62.3</v>
      </c>
      <c r="H33" s="3">
        <v>6349672</v>
      </c>
      <c r="I33" s="4">
        <v>59.7</v>
      </c>
      <c r="J33" s="3">
        <v>276700</v>
      </c>
      <c r="K33" s="4">
        <v>4.2</v>
      </c>
    </row>
    <row r="34" spans="1:11">
      <c r="A34" s="1" t="s">
        <v>11</v>
      </c>
      <c r="B34" s="2" t="s">
        <v>83</v>
      </c>
      <c r="C34" s="26" t="s">
        <v>192</v>
      </c>
      <c r="D34" s="1" t="s">
        <v>7</v>
      </c>
      <c r="E34" s="3">
        <v>3027619</v>
      </c>
      <c r="F34" s="3">
        <v>1900410</v>
      </c>
      <c r="G34" s="4">
        <v>62.8</v>
      </c>
      <c r="H34" s="3">
        <v>1803060</v>
      </c>
      <c r="I34" s="4">
        <v>59.6</v>
      </c>
      <c r="J34" s="3">
        <v>97350</v>
      </c>
      <c r="K34" s="4">
        <v>5.0999999999999996</v>
      </c>
    </row>
    <row r="35" spans="1:11">
      <c r="A35" s="1" t="s">
        <v>117</v>
      </c>
      <c r="B35" s="2" t="s">
        <v>118</v>
      </c>
      <c r="C35" s="26" t="s">
        <v>192</v>
      </c>
      <c r="D35" s="1" t="s">
        <v>7</v>
      </c>
      <c r="E35" s="3">
        <v>932900</v>
      </c>
      <c r="F35" s="3">
        <v>575196</v>
      </c>
      <c r="G35" s="4">
        <v>61.7</v>
      </c>
      <c r="H35" s="3">
        <v>555611</v>
      </c>
      <c r="I35" s="4">
        <v>59.6</v>
      </c>
      <c r="J35" s="3">
        <v>19585</v>
      </c>
      <c r="K35" s="4">
        <v>3.4</v>
      </c>
    </row>
    <row r="36" spans="1:11">
      <c r="A36" s="1" t="s">
        <v>135</v>
      </c>
      <c r="B36" s="2" t="s">
        <v>136</v>
      </c>
      <c r="C36" s="26" t="s">
        <v>192</v>
      </c>
      <c r="D36" s="1" t="s">
        <v>7</v>
      </c>
      <c r="E36" s="3">
        <v>9548217</v>
      </c>
      <c r="F36" s="3">
        <v>5896696</v>
      </c>
      <c r="G36" s="4">
        <v>61.8</v>
      </c>
      <c r="H36" s="3">
        <v>5678199</v>
      </c>
      <c r="I36" s="4">
        <v>59.5</v>
      </c>
      <c r="J36" s="3">
        <v>218497</v>
      </c>
      <c r="K36" s="4">
        <v>3.7</v>
      </c>
    </row>
    <row r="37" spans="1:11">
      <c r="A37" s="1" t="s">
        <v>137</v>
      </c>
      <c r="B37" s="2" t="s">
        <v>138</v>
      </c>
      <c r="C37" s="26" t="s">
        <v>192</v>
      </c>
      <c r="D37" s="1" t="s">
        <v>7</v>
      </c>
      <c r="E37" s="3">
        <v>3220232</v>
      </c>
      <c r="F37" s="3">
        <v>1994372</v>
      </c>
      <c r="G37" s="4">
        <v>61.9</v>
      </c>
      <c r="H37" s="3">
        <v>1912251</v>
      </c>
      <c r="I37" s="4">
        <v>59.4</v>
      </c>
      <c r="J37" s="3">
        <v>82121</v>
      </c>
      <c r="K37" s="4">
        <v>4.0999999999999996</v>
      </c>
    </row>
    <row r="38" spans="1:11">
      <c r="A38" s="1" t="s">
        <v>89</v>
      </c>
      <c r="B38" s="2" t="s">
        <v>90</v>
      </c>
      <c r="C38" s="26" t="s">
        <v>192</v>
      </c>
      <c r="D38" s="1" t="s">
        <v>7</v>
      </c>
      <c r="E38" s="3">
        <v>1133301</v>
      </c>
      <c r="F38" s="3">
        <v>689589</v>
      </c>
      <c r="G38" s="4">
        <v>60.8</v>
      </c>
      <c r="H38" s="3">
        <v>672119</v>
      </c>
      <c r="I38" s="4">
        <v>59.3</v>
      </c>
      <c r="J38" s="3">
        <v>17470</v>
      </c>
      <c r="K38" s="4">
        <v>2.5</v>
      </c>
    </row>
    <row r="39" spans="1:11">
      <c r="A39" s="1" t="s">
        <v>139</v>
      </c>
      <c r="B39" s="2" t="s">
        <v>140</v>
      </c>
      <c r="C39" s="26" t="s">
        <v>192</v>
      </c>
      <c r="D39" s="1" t="s">
        <v>7</v>
      </c>
      <c r="E39" s="3">
        <v>3529251</v>
      </c>
      <c r="F39" s="3">
        <v>2203374</v>
      </c>
      <c r="G39" s="4">
        <v>62.4</v>
      </c>
      <c r="H39" s="3">
        <v>2089010</v>
      </c>
      <c r="I39" s="4">
        <v>59.2</v>
      </c>
      <c r="J39" s="3">
        <v>114364</v>
      </c>
      <c r="K39" s="4">
        <v>5.2</v>
      </c>
    </row>
    <row r="40" spans="1:11">
      <c r="A40" s="1" t="s">
        <v>159</v>
      </c>
      <c r="B40" s="2" t="s">
        <v>160</v>
      </c>
      <c r="C40" s="26" t="s">
        <v>192</v>
      </c>
      <c r="D40" s="1" t="s">
        <v>7</v>
      </c>
      <c r="E40" s="3">
        <v>6508152</v>
      </c>
      <c r="F40" s="3">
        <v>4065952</v>
      </c>
      <c r="G40" s="4">
        <v>62.5</v>
      </c>
      <c r="H40" s="3">
        <v>3853540</v>
      </c>
      <c r="I40" s="4">
        <v>59.2</v>
      </c>
      <c r="J40" s="3">
        <v>212412</v>
      </c>
      <c r="K40" s="4">
        <v>5.2</v>
      </c>
    </row>
    <row r="41" spans="1:11">
      <c r="A41" s="1" t="s">
        <v>87</v>
      </c>
      <c r="B41" s="2" t="s">
        <v>88</v>
      </c>
      <c r="C41" s="26" t="s">
        <v>192</v>
      </c>
      <c r="D41" s="1" t="s">
        <v>7</v>
      </c>
      <c r="E41" s="3">
        <v>8981896</v>
      </c>
      <c r="F41" s="3">
        <v>5470704</v>
      </c>
      <c r="G41" s="4">
        <v>60.9</v>
      </c>
      <c r="H41" s="3">
        <v>5283862</v>
      </c>
      <c r="I41" s="4">
        <v>58.8</v>
      </c>
      <c r="J41" s="3">
        <v>186842</v>
      </c>
      <c r="K41" s="4">
        <v>3.4</v>
      </c>
    </row>
    <row r="42" spans="1:11">
      <c r="A42" s="1" t="s">
        <v>129</v>
      </c>
      <c r="B42" s="2" t="s">
        <v>130</v>
      </c>
      <c r="C42" s="26" t="s">
        <v>192</v>
      </c>
      <c r="D42" s="1" t="s">
        <v>7</v>
      </c>
      <c r="E42" s="3">
        <v>16368966</v>
      </c>
      <c r="F42" s="3">
        <v>10094212</v>
      </c>
      <c r="G42" s="4">
        <v>61.7</v>
      </c>
      <c r="H42" s="3">
        <v>9631329</v>
      </c>
      <c r="I42" s="4">
        <v>58.8</v>
      </c>
      <c r="J42" s="3">
        <v>462883</v>
      </c>
      <c r="K42" s="4">
        <v>4.5999999999999996</v>
      </c>
    </row>
    <row r="43" spans="1:11">
      <c r="A43" s="1" t="s">
        <v>8</v>
      </c>
      <c r="B43" s="2" t="s">
        <v>81</v>
      </c>
      <c r="C43" s="26" t="s">
        <v>192</v>
      </c>
      <c r="D43" s="1" t="s">
        <v>7</v>
      </c>
      <c r="E43" s="3">
        <v>31742086</v>
      </c>
      <c r="F43" s="3">
        <v>19668044</v>
      </c>
      <c r="G43" s="4">
        <v>62</v>
      </c>
      <c r="H43" s="3">
        <v>18630511</v>
      </c>
      <c r="I43" s="4">
        <v>58.7</v>
      </c>
      <c r="J43" s="3">
        <v>1037533</v>
      </c>
      <c r="K43" s="4">
        <v>5.3</v>
      </c>
    </row>
    <row r="44" spans="1:11">
      <c r="A44" s="1" t="s">
        <v>187</v>
      </c>
      <c r="B44" s="2" t="s">
        <v>165</v>
      </c>
      <c r="C44" s="26" t="s">
        <v>192</v>
      </c>
      <c r="D44" s="1" t="s">
        <v>7</v>
      </c>
      <c r="E44" s="3">
        <v>472107</v>
      </c>
      <c r="F44" s="3">
        <v>286969</v>
      </c>
      <c r="G44" s="4">
        <v>60.8</v>
      </c>
      <c r="H44" s="3">
        <v>277324</v>
      </c>
      <c r="I44" s="4">
        <v>58.7</v>
      </c>
      <c r="J44" s="3">
        <v>9645</v>
      </c>
      <c r="K44" s="4">
        <v>3.4</v>
      </c>
    </row>
    <row r="45" spans="1:11">
      <c r="A45" s="1" t="s">
        <v>6</v>
      </c>
      <c r="B45" s="2" t="s">
        <v>79</v>
      </c>
      <c r="C45" s="26" t="s">
        <v>192</v>
      </c>
      <c r="D45" s="1" t="s">
        <v>7</v>
      </c>
      <c r="E45" s="3">
        <v>6168066</v>
      </c>
      <c r="F45" s="3">
        <v>3744552</v>
      </c>
      <c r="G45" s="4">
        <v>60.7</v>
      </c>
      <c r="H45" s="3">
        <v>3565815</v>
      </c>
      <c r="I45" s="4">
        <v>57.8</v>
      </c>
      <c r="J45" s="3">
        <v>178737</v>
      </c>
      <c r="K45" s="4">
        <v>4.8</v>
      </c>
    </row>
    <row r="46" spans="1:11">
      <c r="A46" s="1" t="s">
        <v>103</v>
      </c>
      <c r="B46" s="2" t="s">
        <v>104</v>
      </c>
      <c r="C46" s="26" t="s">
        <v>192</v>
      </c>
      <c r="D46" s="1" t="s">
        <v>7</v>
      </c>
      <c r="E46" s="3">
        <v>1189095</v>
      </c>
      <c r="F46" s="3">
        <v>704125</v>
      </c>
      <c r="G46" s="4">
        <v>59.2</v>
      </c>
      <c r="H46" s="3">
        <v>682118</v>
      </c>
      <c r="I46" s="4">
        <v>57.4</v>
      </c>
      <c r="J46" s="3">
        <v>22007</v>
      </c>
      <c r="K46" s="4">
        <v>3.1</v>
      </c>
    </row>
    <row r="47" spans="1:11">
      <c r="A47" s="1" t="s">
        <v>149</v>
      </c>
      <c r="B47" s="2" t="s">
        <v>150</v>
      </c>
      <c r="C47" s="26" t="s">
        <v>192</v>
      </c>
      <c r="D47" s="1" t="s">
        <v>7</v>
      </c>
      <c r="E47" s="3">
        <v>5872477</v>
      </c>
      <c r="F47" s="3">
        <v>3497830</v>
      </c>
      <c r="G47" s="4">
        <v>59.6</v>
      </c>
      <c r="H47" s="3">
        <v>3371778</v>
      </c>
      <c r="I47" s="4">
        <v>57.4</v>
      </c>
      <c r="J47" s="3">
        <v>126052</v>
      </c>
      <c r="K47" s="4">
        <v>3.6</v>
      </c>
    </row>
    <row r="48" spans="1:11">
      <c r="A48" s="1" t="s">
        <v>109</v>
      </c>
      <c r="B48" s="2" t="s">
        <v>110</v>
      </c>
      <c r="C48" s="26" t="s">
        <v>192</v>
      </c>
      <c r="D48" s="1" t="s">
        <v>7</v>
      </c>
      <c r="E48" s="3">
        <v>8243320</v>
      </c>
      <c r="F48" s="3">
        <v>4930827</v>
      </c>
      <c r="G48" s="4">
        <v>59.8</v>
      </c>
      <c r="H48" s="3">
        <v>4679744</v>
      </c>
      <c r="I48" s="4">
        <v>56.8</v>
      </c>
      <c r="J48" s="3">
        <v>251083</v>
      </c>
      <c r="K48" s="4">
        <v>5.0999999999999996</v>
      </c>
    </row>
    <row r="49" spans="1:11">
      <c r="A49" s="1" t="s">
        <v>7</v>
      </c>
      <c r="B49" s="2" t="s">
        <v>80</v>
      </c>
      <c r="C49" s="26" t="s">
        <v>192</v>
      </c>
      <c r="D49" s="1" t="s">
        <v>7</v>
      </c>
      <c r="E49" s="3">
        <v>2461708</v>
      </c>
      <c r="F49" s="3">
        <v>1455735</v>
      </c>
      <c r="G49" s="4">
        <v>59.1</v>
      </c>
      <c r="H49" s="3">
        <v>1395175</v>
      </c>
      <c r="I49" s="4">
        <v>56.7</v>
      </c>
      <c r="J49" s="3">
        <v>60560</v>
      </c>
      <c r="K49" s="4">
        <v>4.2</v>
      </c>
    </row>
    <row r="50" spans="1:11">
      <c r="A50" s="1" t="s">
        <v>131</v>
      </c>
      <c r="B50" s="2" t="s">
        <v>132</v>
      </c>
      <c r="C50" s="26" t="s">
        <v>192</v>
      </c>
      <c r="D50" s="1" t="s">
        <v>7</v>
      </c>
      <c r="E50" s="3">
        <v>9016784</v>
      </c>
      <c r="F50" s="3">
        <v>5280593</v>
      </c>
      <c r="G50" s="4">
        <v>58.6</v>
      </c>
      <c r="H50" s="3">
        <v>5086003</v>
      </c>
      <c r="I50" s="4">
        <v>56.4</v>
      </c>
      <c r="J50" s="3">
        <v>194590</v>
      </c>
      <c r="K50" s="4">
        <v>3.7</v>
      </c>
    </row>
    <row r="51" spans="1:11">
      <c r="A51" s="1" t="s">
        <v>145</v>
      </c>
      <c r="B51" s="2" t="s">
        <v>146</v>
      </c>
      <c r="C51" s="26" t="s">
        <v>192</v>
      </c>
      <c r="D51" s="1" t="s">
        <v>7</v>
      </c>
      <c r="E51" s="3">
        <v>4530816</v>
      </c>
      <c r="F51" s="3">
        <v>2673031</v>
      </c>
      <c r="G51" s="4">
        <v>59</v>
      </c>
      <c r="H51" s="3">
        <v>2549347</v>
      </c>
      <c r="I51" s="4">
        <v>56.3</v>
      </c>
      <c r="J51" s="3">
        <v>123684</v>
      </c>
      <c r="K51" s="4">
        <v>4.5999999999999996</v>
      </c>
    </row>
    <row r="52" spans="1:11">
      <c r="A52" s="1" t="s">
        <v>101</v>
      </c>
      <c r="B52" s="2" t="s">
        <v>102</v>
      </c>
      <c r="C52" s="26" t="s">
        <v>192</v>
      </c>
      <c r="D52" s="1" t="s">
        <v>7</v>
      </c>
      <c r="E52" s="3">
        <v>3607442</v>
      </c>
      <c r="F52" s="3">
        <v>2119491</v>
      </c>
      <c r="G52" s="4">
        <v>58.8</v>
      </c>
      <c r="H52" s="3">
        <v>2024984</v>
      </c>
      <c r="I52" s="4">
        <v>56.1</v>
      </c>
      <c r="J52" s="3">
        <v>94507</v>
      </c>
      <c r="K52" s="4">
        <v>4.5</v>
      </c>
    </row>
    <row r="53" spans="1:11">
      <c r="A53" s="1" t="s">
        <v>12</v>
      </c>
      <c r="B53" s="2" t="s">
        <v>84</v>
      </c>
      <c r="C53" s="26" t="s">
        <v>192</v>
      </c>
      <c r="D53" s="1" t="s">
        <v>7</v>
      </c>
      <c r="E53" s="3">
        <v>869958</v>
      </c>
      <c r="F53" s="3">
        <v>510226</v>
      </c>
      <c r="G53" s="4">
        <v>58.6</v>
      </c>
      <c r="H53" s="3">
        <v>484196</v>
      </c>
      <c r="I53" s="4">
        <v>55.7</v>
      </c>
      <c r="J53" s="3">
        <v>26030</v>
      </c>
      <c r="K53" s="4">
        <v>5.0999999999999996</v>
      </c>
    </row>
    <row r="54" spans="1:11">
      <c r="A54" s="1" t="s">
        <v>3</v>
      </c>
      <c r="B54" s="2" t="s">
        <v>77</v>
      </c>
      <c r="C54" s="26" t="s">
        <v>192</v>
      </c>
      <c r="D54" s="1" t="s">
        <v>7</v>
      </c>
      <c r="E54" s="3">
        <v>4152389</v>
      </c>
      <c r="F54" s="3">
        <v>2374506</v>
      </c>
      <c r="G54" s="4">
        <v>57.2</v>
      </c>
      <c r="H54" s="3">
        <v>2302424</v>
      </c>
      <c r="I54" s="4">
        <v>55.4</v>
      </c>
      <c r="J54" s="3">
        <v>72082</v>
      </c>
      <c r="K54" s="4">
        <v>3</v>
      </c>
    </row>
    <row r="55" spans="1:11">
      <c r="A55" s="1" t="s">
        <v>99</v>
      </c>
      <c r="B55" s="2" t="s">
        <v>100</v>
      </c>
      <c r="C55" s="26" t="s">
        <v>192</v>
      </c>
      <c r="D55" s="1" t="s">
        <v>7</v>
      </c>
      <c r="E55" s="3">
        <v>3645657</v>
      </c>
      <c r="F55" s="3">
        <v>2097040</v>
      </c>
      <c r="G55" s="4">
        <v>57.5</v>
      </c>
      <c r="H55" s="3">
        <v>2003656</v>
      </c>
      <c r="I55" s="4">
        <v>55</v>
      </c>
      <c r="J55" s="3">
        <v>93384</v>
      </c>
      <c r="K55" s="4">
        <v>4.5</v>
      </c>
    </row>
    <row r="56" spans="1:11">
      <c r="A56" s="1" t="s">
        <v>14</v>
      </c>
      <c r="B56" s="2" t="s">
        <v>86</v>
      </c>
      <c r="C56" s="26" t="s">
        <v>192</v>
      </c>
      <c r="D56" s="1" t="s">
        <v>7</v>
      </c>
      <c r="E56" s="3">
        <v>19338508</v>
      </c>
      <c r="F56" s="3">
        <v>11144581</v>
      </c>
      <c r="G56" s="4">
        <v>57.6</v>
      </c>
      <c r="H56" s="3">
        <v>10613169</v>
      </c>
      <c r="I56" s="4">
        <v>54.9</v>
      </c>
      <c r="J56" s="3">
        <v>531412</v>
      </c>
      <c r="K56" s="4">
        <v>4.8</v>
      </c>
    </row>
    <row r="57" spans="1:11">
      <c r="A57" s="1" t="s">
        <v>127</v>
      </c>
      <c r="B57" s="2" t="s">
        <v>128</v>
      </c>
      <c r="C57" s="26" t="s">
        <v>192</v>
      </c>
      <c r="D57" s="1" t="s">
        <v>7</v>
      </c>
      <c r="E57" s="3">
        <v>1710365</v>
      </c>
      <c r="F57" s="3">
        <v>976159</v>
      </c>
      <c r="G57" s="4">
        <v>57.1</v>
      </c>
      <c r="H57" s="3">
        <v>928433</v>
      </c>
      <c r="I57" s="4">
        <v>54.3</v>
      </c>
      <c r="J57" s="3">
        <v>47726</v>
      </c>
      <c r="K57" s="4">
        <v>4.9000000000000004</v>
      </c>
    </row>
    <row r="58" spans="1:11">
      <c r="A58" s="1" t="s">
        <v>113</v>
      </c>
      <c r="B58" s="2" t="s">
        <v>114</v>
      </c>
      <c r="C58" s="26" t="s">
        <v>192</v>
      </c>
      <c r="D58" s="1" t="s">
        <v>7</v>
      </c>
      <c r="E58" s="3">
        <v>2327620</v>
      </c>
      <c r="F58" s="3">
        <v>1287582</v>
      </c>
      <c r="G58" s="4">
        <v>55.3</v>
      </c>
      <c r="H58" s="3">
        <v>1238249</v>
      </c>
      <c r="I58" s="4">
        <v>53.2</v>
      </c>
      <c r="J58" s="3">
        <v>49333</v>
      </c>
      <c r="K58" s="4">
        <v>3.8</v>
      </c>
    </row>
    <row r="59" spans="1:11">
      <c r="A59" s="1" t="s">
        <v>161</v>
      </c>
      <c r="B59" s="2" t="s">
        <v>162</v>
      </c>
      <c r="C59" s="26" t="s">
        <v>192</v>
      </c>
      <c r="D59" s="1" t="s">
        <v>7</v>
      </c>
      <c r="E59" s="3">
        <v>1435140</v>
      </c>
      <c r="F59" s="3">
        <v>775073</v>
      </c>
      <c r="G59" s="4">
        <v>54</v>
      </c>
      <c r="H59" s="3">
        <v>741659</v>
      </c>
      <c r="I59" s="4">
        <v>51.7</v>
      </c>
      <c r="J59" s="3">
        <v>33414</v>
      </c>
      <c r="K59" s="4">
        <v>4.3</v>
      </c>
    </row>
    <row r="60" spans="1:11">
      <c r="A60" s="1"/>
      <c r="B60" s="2"/>
      <c r="C60" s="26"/>
      <c r="D60" s="1"/>
      <c r="E60" s="3"/>
      <c r="F60" s="3"/>
      <c r="G60" s="4"/>
      <c r="H60" s="3"/>
      <c r="I60" s="4"/>
      <c r="J60" s="3"/>
      <c r="K60" s="4"/>
    </row>
    <row r="61" spans="1:11">
      <c r="A61" s="1"/>
      <c r="B61" s="2"/>
      <c r="C61" s="26"/>
      <c r="D61" s="1"/>
      <c r="E61" s="3"/>
      <c r="F61" s="3"/>
      <c r="G61" s="4"/>
      <c r="H61" s="3"/>
      <c r="I61" s="4"/>
      <c r="J61" s="3"/>
      <c r="K61" s="4"/>
    </row>
    <row r="63" spans="1:11">
      <c r="A63" s="9" t="s">
        <v>184</v>
      </c>
      <c r="E63" s="32">
        <f>SUM(E9:E59)</f>
        <v>275053952</v>
      </c>
      <c r="H63" s="32">
        <f>SUM(H9:H59)</f>
        <v>162975986</v>
      </c>
      <c r="I63" s="9">
        <f>100*H63/E63</f>
        <v>59.252370240439227</v>
      </c>
    </row>
    <row r="65" spans="8:10">
      <c r="H65" s="9" t="s">
        <v>185</v>
      </c>
      <c r="I65" s="30">
        <f>VLOOKUP("Iowa",B9:K59,8,FALSE)-I63</f>
        <v>5.9476297595607761</v>
      </c>
      <c r="J65" s="31"/>
    </row>
    <row r="67" spans="8:10">
      <c r="I67" s="31"/>
    </row>
  </sheetData>
  <autoFilter ref="A8:M8" xr:uid="{71928574-AC1B-40B4-8FF4-DAB0BE91033D}">
    <sortState xmlns:xlrd2="http://schemas.microsoft.com/office/spreadsheetml/2017/richdata2" ref="A9:M59">
      <sortCondition descending="1" ref="I8"/>
    </sortState>
  </autoFilter>
  <sortState xmlns:xlrd2="http://schemas.microsoft.com/office/spreadsheetml/2017/richdata2" ref="A9:M59">
    <sortCondition descending="1" ref="I9:I59"/>
  </sortState>
  <mergeCells count="12">
    <mergeCell ref="G5:G7"/>
    <mergeCell ref="H6:H7"/>
    <mergeCell ref="I6:I7"/>
    <mergeCell ref="J6:J7"/>
    <mergeCell ref="A4:A7"/>
    <mergeCell ref="B4:B7"/>
    <mergeCell ref="C4:D5"/>
    <mergeCell ref="E4:E7"/>
    <mergeCell ref="F5:F7"/>
    <mergeCell ref="F4:G4"/>
    <mergeCell ref="H5:I5"/>
    <mergeCell ref="J5:K5"/>
  </mergeCells>
  <printOptions horizontalCentered="1"/>
  <pageMargins left="0.5" right="0.5" top="0.5" bottom="0.7" header="0.5" footer="0.35"/>
  <pageSetup scale="93" fitToHeight="402" orientation="portrait" r:id="rId1"/>
  <headerFooter alignWithMargins="0">
    <oddFooter>&amp;C&amp;8Page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A5" sqref="A5"/>
    </sheetView>
  </sheetViews>
  <sheetFormatPr defaultRowHeight="15"/>
  <cols>
    <col min="1" max="1" width="35.85546875" bestFit="1" customWidth="1"/>
    <col min="15" max="15" width="27.5703125" bestFit="1" customWidth="1"/>
    <col min="16" max="16" width="3" customWidth="1"/>
    <col min="17" max="17" width="44.42578125" bestFit="1" customWidth="1"/>
  </cols>
  <sheetData>
    <row r="1" spans="1:18">
      <c r="O1" t="s">
        <v>177</v>
      </c>
      <c r="Q1" s="20" t="s">
        <v>189</v>
      </c>
      <c r="R1" t="s">
        <v>178</v>
      </c>
    </row>
    <row r="2" spans="1:18">
      <c r="Q2" s="20"/>
    </row>
    <row r="4" spans="1:18">
      <c r="A4" t="s">
        <v>167</v>
      </c>
    </row>
    <row r="5" spans="1:18">
      <c r="A5" s="20" t="s">
        <v>168</v>
      </c>
    </row>
    <row r="28" spans="2:2">
      <c r="B28" t="s">
        <v>188</v>
      </c>
    </row>
    <row r="68" spans="2:2">
      <c r="B68" t="s">
        <v>176</v>
      </c>
    </row>
    <row r="69" spans="2:2">
      <c r="B69" t="s">
        <v>180</v>
      </c>
    </row>
  </sheetData>
  <hyperlinks>
    <hyperlink ref="A5" r:id="rId1" xr:uid="{00000000-0004-0000-0300-000000000000}"/>
    <hyperlink ref="Q1" r:id="rId2" xr:uid="{959D8D79-65AF-4E8E-9218-ED49072C83F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IA Emp-Pop Ratio</vt:lpstr>
      <vt:lpstr>Current states</vt:lpstr>
      <vt:lpstr>Dir</vt:lpstr>
      <vt:lpstr>'Current states'!Print_Titles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2014-10-09T20:55:34Z</dcterms:created>
  <dcterms:modified xsi:type="dcterms:W3CDTF">2026-06-23T15:33:29Z</dcterms:modified>
</cp:coreProperties>
</file>