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498B9EDB-CB36-4EB2-9159-2757195D165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" sheetId="5" r:id="rId1"/>
    <sheet name="Notes (2)" sheetId="3" state="hidden" r:id="rId2"/>
  </sheets>
  <definedNames>
    <definedName name="ftnote" localSheetId="0">Data!$A$667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4" i="5" l="1"/>
  <c r="C672" i="5"/>
  <c r="D672" i="5"/>
  <c r="E672" i="5"/>
  <c r="F672" i="5"/>
  <c r="G672" i="5"/>
  <c r="H672" i="5"/>
  <c r="I672" i="5"/>
  <c r="J672" i="5"/>
  <c r="B672" i="5"/>
  <c r="C671" i="5"/>
  <c r="D671" i="5"/>
  <c r="E671" i="5"/>
  <c r="F671" i="5"/>
  <c r="G671" i="5"/>
  <c r="H671" i="5"/>
  <c r="I671" i="5"/>
  <c r="J671" i="5"/>
  <c r="B671" i="5"/>
  <c r="J669" i="5"/>
  <c r="J668" i="5"/>
  <c r="I669" i="5"/>
  <c r="I668" i="5"/>
  <c r="C669" i="5"/>
  <c r="C668" i="5"/>
  <c r="B669" i="5"/>
  <c r="B668" i="5"/>
  <c r="N665" i="5"/>
  <c r="O665" i="5"/>
  <c r="L665" i="5"/>
  <c r="I665" i="5"/>
  <c r="J665" i="5"/>
  <c r="I663" i="5"/>
  <c r="J663" i="5"/>
  <c r="L663" i="5"/>
  <c r="N663" i="5"/>
  <c r="O663" i="5" s="1"/>
  <c r="I664" i="5"/>
  <c r="J664" i="5"/>
  <c r="L664" i="5"/>
  <c r="N664" i="5"/>
  <c r="O664" i="5" s="1"/>
  <c r="L662" i="5"/>
  <c r="N662" i="5"/>
  <c r="O662" i="5" s="1"/>
  <c r="I662" i="5"/>
  <c r="J662" i="5"/>
  <c r="N661" i="5"/>
  <c r="O661" i="5" s="1"/>
  <c r="L661" i="5"/>
  <c r="I661" i="5"/>
  <c r="J661" i="5"/>
  <c r="I658" i="5"/>
  <c r="J658" i="5"/>
  <c r="L658" i="5"/>
  <c r="N658" i="5"/>
  <c r="O658" i="5" s="1"/>
  <c r="I659" i="5"/>
  <c r="J659" i="5"/>
  <c r="L659" i="5"/>
  <c r="N659" i="5"/>
  <c r="O659" i="5" s="1"/>
  <c r="I660" i="5"/>
  <c r="J660" i="5"/>
  <c r="L660" i="5"/>
  <c r="N660" i="5"/>
  <c r="O660" i="5" s="1"/>
  <c r="N657" i="5"/>
  <c r="O657" i="5" s="1"/>
  <c r="L657" i="5"/>
  <c r="I657" i="5"/>
  <c r="J657" i="5"/>
  <c r="L656" i="5"/>
  <c r="N656" i="5"/>
  <c r="O656" i="5" s="1"/>
  <c r="I656" i="5"/>
  <c r="J656" i="5"/>
  <c r="L654" i="5"/>
  <c r="N654" i="5"/>
  <c r="O654" i="5" s="1"/>
  <c r="L655" i="5"/>
  <c r="N655" i="5"/>
  <c r="O655" i="5" s="1"/>
  <c r="I654" i="5"/>
  <c r="J654" i="5"/>
  <c r="I655" i="5"/>
  <c r="J655" i="5"/>
  <c r="N653" i="5"/>
  <c r="O653" i="5" s="1"/>
  <c r="L653" i="5"/>
  <c r="I653" i="5"/>
  <c r="J653" i="5"/>
  <c r="I652" i="5" l="1"/>
  <c r="J652" i="5"/>
  <c r="L652" i="5"/>
  <c r="N652" i="5"/>
  <c r="O652" i="5" s="1"/>
  <c r="N651" i="5" l="1"/>
  <c r="O651" i="5" s="1"/>
  <c r="L651" i="5"/>
  <c r="I651" i="5"/>
  <c r="J651" i="5"/>
  <c r="L650" i="5" l="1"/>
  <c r="N650" i="5"/>
  <c r="O650" i="5" s="1"/>
  <c r="I650" i="5"/>
  <c r="J650" i="5"/>
  <c r="L649" i="5" l="1"/>
  <c r="N649" i="5"/>
  <c r="O649" i="5" s="1"/>
  <c r="I649" i="5"/>
  <c r="J649" i="5"/>
  <c r="I648" i="5" l="1"/>
  <c r="J648" i="5"/>
  <c r="L648" i="5"/>
  <c r="N648" i="5"/>
  <c r="O648" i="5" s="1"/>
  <c r="L647" i="5" l="1"/>
  <c r="N647" i="5"/>
  <c r="O647" i="5" s="1"/>
  <c r="I647" i="5"/>
  <c r="J647" i="5"/>
  <c r="N646" i="5" l="1"/>
  <c r="O646" i="5" s="1"/>
  <c r="L646" i="5"/>
  <c r="I646" i="5"/>
  <c r="J646" i="5"/>
  <c r="N645" i="5" l="1"/>
  <c r="O645" i="5" s="1"/>
  <c r="L645" i="5"/>
  <c r="I645" i="5"/>
  <c r="J645" i="5"/>
  <c r="L644" i="5" l="1"/>
  <c r="N644" i="5"/>
  <c r="O644" i="5" s="1"/>
  <c r="I644" i="5"/>
  <c r="J644" i="5"/>
  <c r="J643" i="5" l="1"/>
  <c r="N643" i="5"/>
  <c r="O643" i="5" s="1"/>
  <c r="L643" i="5"/>
  <c r="I643" i="5"/>
  <c r="N642" i="5" l="1"/>
  <c r="O642" i="5" s="1"/>
  <c r="L642" i="5"/>
  <c r="I642" i="5"/>
  <c r="J642" i="5"/>
  <c r="N641" i="5" l="1"/>
  <c r="O641" i="5" s="1"/>
  <c r="L641" i="5"/>
  <c r="I641" i="5"/>
  <c r="J641" i="5"/>
  <c r="I640" i="5" l="1"/>
  <c r="J640" i="5"/>
  <c r="L640" i="5"/>
  <c r="N640" i="5"/>
  <c r="O640" i="5" s="1"/>
  <c r="L639" i="5" l="1"/>
  <c r="N639" i="5"/>
  <c r="O639" i="5" s="1"/>
  <c r="I639" i="5"/>
  <c r="J639" i="5"/>
  <c r="L638" i="5" l="1"/>
  <c r="N638" i="5"/>
  <c r="O638" i="5" s="1"/>
  <c r="I638" i="5"/>
  <c r="J638" i="5"/>
  <c r="N637" i="5" l="1"/>
  <c r="O637" i="5" s="1"/>
  <c r="L637" i="5"/>
  <c r="I637" i="5"/>
  <c r="J637" i="5"/>
  <c r="L636" i="5" l="1"/>
  <c r="N636" i="5"/>
  <c r="O636" i="5" s="1"/>
  <c r="I636" i="5"/>
  <c r="J636" i="5"/>
  <c r="L635" i="5" l="1"/>
  <c r="N635" i="5"/>
  <c r="O635" i="5" s="1"/>
  <c r="I635" i="5"/>
  <c r="J635" i="5"/>
  <c r="I634" i="5"/>
  <c r="L634" i="5" l="1"/>
  <c r="N634" i="5"/>
  <c r="O634" i="5" s="1"/>
  <c r="L633" i="5"/>
  <c r="J634" i="5"/>
  <c r="N633" i="5" l="1"/>
  <c r="O633" i="5" s="1"/>
  <c r="I633" i="5"/>
  <c r="J633" i="5"/>
  <c r="I632" i="5"/>
  <c r="N629" i="5" l="1"/>
  <c r="O629" i="5" s="1"/>
  <c r="N630" i="5"/>
  <c r="O630" i="5" s="1"/>
  <c r="N631" i="5"/>
  <c r="O631" i="5" s="1"/>
  <c r="N632" i="5"/>
  <c r="O632" i="5" s="1"/>
  <c r="N628" i="5"/>
  <c r="O628" i="5" s="1"/>
  <c r="L629" i="5"/>
  <c r="L630" i="5"/>
  <c r="L631" i="5"/>
  <c r="L632" i="5"/>
  <c r="L628" i="5"/>
  <c r="J629" i="5"/>
  <c r="J630" i="5"/>
  <c r="J631" i="5"/>
  <c r="J632" i="5"/>
  <c r="I629" i="5"/>
  <c r="I630" i="5"/>
  <c r="I631" i="5"/>
  <c r="I628" i="5"/>
  <c r="I627" i="5" l="1"/>
  <c r="N627" i="5"/>
  <c r="O627" i="5" s="1"/>
  <c r="L624" i="5"/>
  <c r="L627" i="5"/>
  <c r="L626" i="5"/>
  <c r="J628" i="5"/>
  <c r="I624" i="5"/>
  <c r="J619" i="5"/>
  <c r="I622" i="5"/>
  <c r="J627" i="5"/>
  <c r="I626" i="5"/>
  <c r="N626" i="5" l="1"/>
  <c r="O626" i="5" s="1"/>
  <c r="L625" i="5"/>
  <c r="J626" i="5"/>
  <c r="I625" i="5" l="1"/>
  <c r="I621" i="5"/>
  <c r="N625" i="5"/>
  <c r="O625" i="5" s="1"/>
  <c r="J625" i="5"/>
  <c r="J624" i="5" l="1"/>
  <c r="N624" i="5" l="1"/>
  <c r="O624" i="5" s="1"/>
  <c r="N623" i="5" l="1"/>
  <c r="O623" i="5" s="1"/>
  <c r="L623" i="5"/>
  <c r="J623" i="5"/>
  <c r="I623" i="5"/>
  <c r="N622" i="5" l="1"/>
  <c r="O622" i="5" s="1"/>
  <c r="L622" i="5"/>
  <c r="J622" i="5"/>
  <c r="N621" i="5" l="1"/>
  <c r="O621" i="5" s="1"/>
  <c r="L621" i="5"/>
  <c r="L620" i="5"/>
  <c r="J621" i="5"/>
  <c r="J620" i="5"/>
  <c r="I618" i="5"/>
  <c r="I619" i="5"/>
  <c r="I620" i="5"/>
  <c r="N620" i="5" l="1"/>
  <c r="O620" i="5" s="1"/>
  <c r="L619" i="5" l="1"/>
  <c r="N619" i="5"/>
  <c r="O619" i="5" s="1"/>
  <c r="N618" i="5" l="1"/>
  <c r="O618" i="5" s="1"/>
  <c r="L618" i="5"/>
  <c r="J618" i="5"/>
  <c r="I617" i="5" l="1"/>
  <c r="J617" i="5"/>
  <c r="L617" i="5"/>
  <c r="N617" i="5"/>
  <c r="O617" i="5" s="1"/>
  <c r="I616" i="5" l="1"/>
  <c r="J616" i="5"/>
  <c r="L616" i="5"/>
  <c r="N616" i="5"/>
  <c r="O616" i="5" s="1"/>
  <c r="J615" i="5" l="1"/>
  <c r="I615" i="5"/>
  <c r="N615" i="5"/>
  <c r="O615" i="5" s="1"/>
  <c r="L615" i="5"/>
  <c r="I613" i="5" l="1"/>
  <c r="J613" i="5"/>
  <c r="L613" i="5"/>
  <c r="N613" i="5"/>
  <c r="O613" i="5" s="1"/>
  <c r="I614" i="5"/>
  <c r="J614" i="5"/>
  <c r="L614" i="5"/>
  <c r="N614" i="5"/>
  <c r="O614" i="5" s="1"/>
  <c r="N612" i="5" l="1"/>
  <c r="O612" i="5" s="1"/>
  <c r="L612" i="5"/>
  <c r="J612" i="5"/>
  <c r="I612" i="5"/>
  <c r="N611" i="5" l="1"/>
  <c r="O611" i="5" s="1"/>
  <c r="L611" i="5"/>
  <c r="J611" i="5"/>
  <c r="I611" i="5"/>
  <c r="I610" i="5" l="1"/>
  <c r="J610" i="5"/>
  <c r="L610" i="5"/>
  <c r="N610" i="5"/>
  <c r="O610" i="5" s="1"/>
  <c r="I609" i="5" l="1"/>
  <c r="J609" i="5"/>
  <c r="L609" i="5"/>
  <c r="N609" i="5"/>
  <c r="O609" i="5" s="1"/>
  <c r="N608" i="5" l="1"/>
  <c r="O608" i="5" s="1"/>
  <c r="L608" i="5"/>
  <c r="I608" i="5"/>
  <c r="J608" i="5"/>
  <c r="I607" i="5" l="1"/>
  <c r="J607" i="5"/>
  <c r="L607" i="5"/>
  <c r="N607" i="5"/>
  <c r="O607" i="5" s="1"/>
  <c r="I606" i="5" l="1"/>
  <c r="J606" i="5"/>
  <c r="L606" i="5"/>
  <c r="N606" i="5"/>
  <c r="O606" i="5" s="1"/>
  <c r="N605" i="5" l="1"/>
  <c r="O605" i="5" s="1"/>
  <c r="L605" i="5"/>
  <c r="J605" i="5"/>
  <c r="I605" i="5"/>
  <c r="N604" i="5" l="1"/>
  <c r="O604" i="5" s="1"/>
  <c r="L604" i="5"/>
  <c r="J604" i="5"/>
  <c r="I604" i="5"/>
  <c r="L603" i="5" l="1"/>
  <c r="N603" i="5"/>
  <c r="O603" i="5" s="1"/>
  <c r="J603" i="5"/>
  <c r="I603" i="5"/>
  <c r="J602" i="5" l="1"/>
  <c r="I602" i="5"/>
  <c r="J601" i="5" l="1"/>
  <c r="I601" i="5"/>
  <c r="J600" i="5" l="1"/>
  <c r="I600" i="5"/>
  <c r="J599" i="5" l="1"/>
  <c r="I599" i="5"/>
  <c r="I598" i="5" l="1"/>
  <c r="J598" i="5"/>
  <c r="I597" i="5" l="1"/>
  <c r="J597" i="5"/>
  <c r="I596" i="5" l="1"/>
  <c r="J596" i="5"/>
  <c r="I595" i="5" l="1"/>
  <c r="J595" i="5"/>
  <c r="I594" i="5"/>
  <c r="J594" i="5"/>
  <c r="I593" i="5" l="1"/>
  <c r="J593" i="5"/>
  <c r="I592" i="5" l="1"/>
  <c r="J592" i="5"/>
  <c r="I591" i="5" l="1"/>
  <c r="J591" i="5"/>
  <c r="L591" i="5" l="1"/>
  <c r="N591" i="5"/>
  <c r="O591" i="5" s="1"/>
  <c r="L592" i="5"/>
  <c r="N592" i="5"/>
  <c r="O592" i="5" s="1"/>
  <c r="L593" i="5"/>
  <c r="N593" i="5"/>
  <c r="O593" i="5" s="1"/>
  <c r="L594" i="5"/>
  <c r="N594" i="5"/>
  <c r="O594" i="5" s="1"/>
  <c r="L595" i="5"/>
  <c r="N595" i="5"/>
  <c r="O595" i="5" s="1"/>
  <c r="L596" i="5"/>
  <c r="N596" i="5"/>
  <c r="O596" i="5" s="1"/>
  <c r="L597" i="5"/>
  <c r="N597" i="5"/>
  <c r="O597" i="5" s="1"/>
  <c r="L598" i="5"/>
  <c r="N598" i="5"/>
  <c r="O598" i="5" s="1"/>
  <c r="L599" i="5"/>
  <c r="N599" i="5"/>
  <c r="O599" i="5" s="1"/>
  <c r="L600" i="5"/>
  <c r="N600" i="5"/>
  <c r="O600" i="5" s="1"/>
  <c r="L601" i="5"/>
  <c r="N601" i="5"/>
  <c r="O601" i="5" s="1"/>
  <c r="L602" i="5"/>
  <c r="N602" i="5"/>
  <c r="O602" i="5" s="1"/>
  <c r="N589" i="5"/>
  <c r="O589" i="5" s="1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L513" i="5"/>
  <c r="L481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89" i="5"/>
  <c r="I590" i="5"/>
  <c r="L590" i="5"/>
  <c r="I589" i="5" l="1"/>
  <c r="I586" i="5" l="1"/>
  <c r="L579" i="5"/>
  <c r="L586" i="5"/>
  <c r="L585" i="5" l="1"/>
  <c r="I579" i="5" l="1"/>
  <c r="J579" i="5"/>
  <c r="N579" i="5"/>
  <c r="O579" i="5" s="1"/>
  <c r="I580" i="5"/>
  <c r="J580" i="5"/>
  <c r="L580" i="5"/>
  <c r="N580" i="5"/>
  <c r="O580" i="5" s="1"/>
  <c r="I581" i="5"/>
  <c r="J581" i="5"/>
  <c r="L581" i="5"/>
  <c r="N581" i="5"/>
  <c r="O581" i="5" s="1"/>
  <c r="I582" i="5"/>
  <c r="J582" i="5"/>
  <c r="L582" i="5"/>
  <c r="N582" i="5"/>
  <c r="O582" i="5" s="1"/>
  <c r="I583" i="5"/>
  <c r="J583" i="5"/>
  <c r="L583" i="5"/>
  <c r="N583" i="5"/>
  <c r="O583" i="5" s="1"/>
  <c r="I584" i="5"/>
  <c r="J584" i="5"/>
  <c r="L584" i="5"/>
  <c r="N584" i="5"/>
  <c r="O584" i="5" s="1"/>
  <c r="I585" i="5"/>
  <c r="J585" i="5"/>
  <c r="N585" i="5"/>
  <c r="O585" i="5" s="1"/>
  <c r="J586" i="5"/>
  <c r="N586" i="5"/>
  <c r="O586" i="5" s="1"/>
  <c r="I587" i="5"/>
  <c r="J587" i="5"/>
  <c r="L587" i="5"/>
  <c r="N587" i="5"/>
  <c r="O587" i="5" s="1"/>
  <c r="I588" i="5"/>
  <c r="J588" i="5"/>
  <c r="L588" i="5"/>
  <c r="N588" i="5"/>
  <c r="O588" i="5" s="1"/>
  <c r="J589" i="5"/>
  <c r="J590" i="5"/>
  <c r="N590" i="5"/>
  <c r="O590" i="5" s="1"/>
  <c r="L578" i="5" l="1"/>
  <c r="I578" i="5"/>
  <c r="J578" i="5"/>
  <c r="N578" i="5"/>
  <c r="O578" i="5" s="1"/>
  <c r="L577" i="5"/>
  <c r="I577" i="5"/>
  <c r="I575" i="5" l="1"/>
  <c r="N565" i="5"/>
  <c r="O565" i="5" s="1"/>
  <c r="L572" i="5"/>
  <c r="N572" i="5"/>
  <c r="O572" i="5" s="1"/>
  <c r="J577" i="5"/>
  <c r="N577" i="5"/>
  <c r="O577" i="5" s="1"/>
  <c r="N576" i="5" l="1"/>
  <c r="O576" i="5" s="1"/>
  <c r="L576" i="5"/>
  <c r="J576" i="5"/>
  <c r="I576" i="5"/>
  <c r="N575" i="5"/>
  <c r="O575" i="5" s="1"/>
  <c r="L575" i="5"/>
  <c r="J575" i="5"/>
  <c r="N574" i="5"/>
  <c r="O574" i="5" s="1"/>
  <c r="L574" i="5"/>
  <c r="J574" i="5"/>
  <c r="I574" i="5"/>
  <c r="N573" i="5"/>
  <c r="O573" i="5" s="1"/>
  <c r="L573" i="5"/>
  <c r="J573" i="5"/>
  <c r="I573" i="5"/>
  <c r="J572" i="5"/>
  <c r="I572" i="5"/>
  <c r="N571" i="5"/>
  <c r="O571" i="5" s="1"/>
  <c r="L571" i="5"/>
  <c r="J571" i="5"/>
  <c r="I571" i="5"/>
  <c r="N570" i="5"/>
  <c r="O570" i="5" s="1"/>
  <c r="L570" i="5"/>
  <c r="J570" i="5"/>
  <c r="I570" i="5"/>
  <c r="N569" i="5"/>
  <c r="O569" i="5" s="1"/>
  <c r="L569" i="5"/>
  <c r="J569" i="5"/>
  <c r="I569" i="5"/>
  <c r="N568" i="5"/>
  <c r="O568" i="5" s="1"/>
  <c r="L568" i="5"/>
  <c r="J568" i="5"/>
  <c r="I568" i="5"/>
  <c r="N567" i="5"/>
  <c r="O567" i="5" s="1"/>
  <c r="L567" i="5"/>
  <c r="J567" i="5"/>
  <c r="I567" i="5"/>
  <c r="N566" i="5"/>
  <c r="O566" i="5" s="1"/>
  <c r="L566" i="5"/>
  <c r="J566" i="5"/>
  <c r="I566" i="5"/>
  <c r="L565" i="5"/>
  <c r="J565" i="5"/>
  <c r="I565" i="5"/>
  <c r="N564" i="5"/>
  <c r="O564" i="5" s="1"/>
  <c r="L564" i="5"/>
  <c r="J564" i="5"/>
  <c r="I564" i="5"/>
  <c r="N563" i="5"/>
  <c r="O563" i="5" s="1"/>
  <c r="L563" i="5"/>
  <c r="J563" i="5"/>
  <c r="I563" i="5"/>
  <c r="N562" i="5"/>
  <c r="O562" i="5" s="1"/>
  <c r="L562" i="5"/>
  <c r="J562" i="5"/>
  <c r="I562" i="5"/>
  <c r="N561" i="5"/>
  <c r="O561" i="5" s="1"/>
  <c r="L561" i="5"/>
  <c r="J561" i="5"/>
  <c r="I561" i="5"/>
  <c r="N560" i="5"/>
  <c r="O560" i="5" s="1"/>
  <c r="L560" i="5"/>
  <c r="J560" i="5"/>
  <c r="I560" i="5"/>
  <c r="N559" i="5"/>
  <c r="O559" i="5" s="1"/>
  <c r="L559" i="5"/>
  <c r="J559" i="5"/>
  <c r="I559" i="5"/>
  <c r="N558" i="5"/>
  <c r="O558" i="5" s="1"/>
  <c r="L558" i="5"/>
  <c r="J558" i="5"/>
  <c r="I558" i="5"/>
  <c r="N557" i="5"/>
  <c r="O557" i="5" s="1"/>
  <c r="L557" i="5"/>
  <c r="J557" i="5"/>
  <c r="I557" i="5"/>
  <c r="N556" i="5"/>
  <c r="O556" i="5" s="1"/>
  <c r="L556" i="5"/>
  <c r="J556" i="5"/>
  <c r="I556" i="5"/>
  <c r="N555" i="5"/>
  <c r="O555" i="5" s="1"/>
  <c r="L555" i="5"/>
  <c r="J555" i="5"/>
  <c r="I555" i="5"/>
  <c r="N554" i="5"/>
  <c r="O554" i="5" s="1"/>
  <c r="L554" i="5"/>
  <c r="J554" i="5"/>
  <c r="I554" i="5"/>
  <c r="N553" i="5"/>
  <c r="O553" i="5" s="1"/>
  <c r="L553" i="5"/>
  <c r="J553" i="5"/>
  <c r="I553" i="5"/>
  <c r="N552" i="5"/>
  <c r="O552" i="5" s="1"/>
  <c r="L552" i="5"/>
  <c r="J552" i="5"/>
  <c r="I552" i="5"/>
  <c r="N551" i="5"/>
  <c r="O551" i="5" s="1"/>
  <c r="L551" i="5"/>
  <c r="J551" i="5"/>
  <c r="I551" i="5"/>
  <c r="N550" i="5"/>
  <c r="O550" i="5" s="1"/>
  <c r="L550" i="5"/>
  <c r="J550" i="5"/>
  <c r="I550" i="5"/>
  <c r="N549" i="5"/>
  <c r="O549" i="5" s="1"/>
  <c r="L549" i="5"/>
  <c r="J549" i="5"/>
  <c r="I549" i="5"/>
  <c r="N548" i="5"/>
  <c r="O548" i="5" s="1"/>
  <c r="L548" i="5"/>
  <c r="J548" i="5"/>
  <c r="I548" i="5"/>
  <c r="N547" i="5"/>
  <c r="O547" i="5" s="1"/>
  <c r="L547" i="5"/>
  <c r="J547" i="5"/>
  <c r="I547" i="5"/>
  <c r="N546" i="5"/>
  <c r="O546" i="5" s="1"/>
  <c r="L546" i="5"/>
  <c r="J546" i="5"/>
  <c r="I546" i="5"/>
  <c r="N545" i="5"/>
  <c r="O545" i="5" s="1"/>
  <c r="L545" i="5"/>
  <c r="J545" i="5"/>
  <c r="I545" i="5"/>
  <c r="N544" i="5"/>
  <c r="O544" i="5" s="1"/>
  <c r="L544" i="5"/>
  <c r="J544" i="5"/>
  <c r="I544" i="5"/>
  <c r="N543" i="5"/>
  <c r="O543" i="5" s="1"/>
  <c r="L543" i="5"/>
  <c r="J543" i="5"/>
  <c r="I543" i="5"/>
  <c r="N542" i="5"/>
  <c r="O542" i="5" s="1"/>
  <c r="L542" i="5"/>
  <c r="J542" i="5"/>
  <c r="I542" i="5"/>
  <c r="N541" i="5"/>
  <c r="O541" i="5" s="1"/>
  <c r="L541" i="5"/>
  <c r="J541" i="5"/>
  <c r="I541" i="5"/>
  <c r="N540" i="5"/>
  <c r="O540" i="5" s="1"/>
  <c r="L540" i="5"/>
  <c r="J540" i="5"/>
  <c r="I540" i="5"/>
  <c r="N539" i="5"/>
  <c r="O539" i="5" s="1"/>
  <c r="L539" i="5"/>
  <c r="J539" i="5"/>
  <c r="I539" i="5"/>
  <c r="N538" i="5"/>
  <c r="O538" i="5" s="1"/>
  <c r="L538" i="5"/>
  <c r="J538" i="5"/>
  <c r="I538" i="5"/>
  <c r="N537" i="5"/>
  <c r="O537" i="5" s="1"/>
  <c r="L537" i="5"/>
  <c r="J537" i="5"/>
  <c r="I537" i="5"/>
  <c r="N536" i="5"/>
  <c r="O536" i="5" s="1"/>
  <c r="L536" i="5"/>
  <c r="J536" i="5"/>
  <c r="I536" i="5"/>
  <c r="N535" i="5"/>
  <c r="O535" i="5" s="1"/>
  <c r="L535" i="5"/>
  <c r="J535" i="5"/>
  <c r="I535" i="5"/>
  <c r="N534" i="5"/>
  <c r="O534" i="5" s="1"/>
  <c r="L534" i="5"/>
  <c r="J534" i="5"/>
  <c r="I534" i="5"/>
  <c r="N533" i="5"/>
  <c r="O533" i="5" s="1"/>
  <c r="L533" i="5"/>
  <c r="J533" i="5"/>
  <c r="I533" i="5"/>
  <c r="N532" i="5"/>
  <c r="O532" i="5" s="1"/>
  <c r="L532" i="5"/>
  <c r="J532" i="5"/>
  <c r="I532" i="5"/>
  <c r="N531" i="5"/>
  <c r="O531" i="5" s="1"/>
  <c r="L531" i="5"/>
  <c r="J531" i="5"/>
  <c r="I531" i="5"/>
  <c r="N530" i="5"/>
  <c r="O530" i="5" s="1"/>
  <c r="L530" i="5"/>
  <c r="J530" i="5"/>
  <c r="I530" i="5"/>
  <c r="N529" i="5"/>
  <c r="O529" i="5" s="1"/>
  <c r="L529" i="5"/>
  <c r="J529" i="5"/>
  <c r="I529" i="5"/>
  <c r="N528" i="5"/>
  <c r="O528" i="5" s="1"/>
  <c r="L528" i="5"/>
  <c r="J528" i="5"/>
  <c r="I528" i="5"/>
  <c r="N527" i="5"/>
  <c r="O527" i="5" s="1"/>
  <c r="J527" i="5"/>
  <c r="I527" i="5"/>
  <c r="N526" i="5"/>
  <c r="O526" i="5" s="1"/>
  <c r="J526" i="5"/>
  <c r="I526" i="5"/>
  <c r="N525" i="5"/>
  <c r="O525" i="5" s="1"/>
  <c r="J525" i="5"/>
  <c r="I525" i="5"/>
  <c r="N524" i="5"/>
  <c r="O524" i="5" s="1"/>
  <c r="J524" i="5"/>
  <c r="I524" i="5"/>
  <c r="N523" i="5"/>
  <c r="O523" i="5" s="1"/>
  <c r="J523" i="5"/>
  <c r="I523" i="5"/>
  <c r="N522" i="5"/>
  <c r="O522" i="5" s="1"/>
  <c r="J522" i="5"/>
  <c r="I522" i="5"/>
  <c r="N521" i="5"/>
  <c r="O521" i="5" s="1"/>
  <c r="J521" i="5"/>
  <c r="I521" i="5"/>
  <c r="N520" i="5"/>
  <c r="O520" i="5" s="1"/>
  <c r="J520" i="5"/>
  <c r="I520" i="5"/>
  <c r="N519" i="5"/>
  <c r="O519" i="5" s="1"/>
  <c r="J519" i="5"/>
  <c r="I519" i="5"/>
  <c r="N518" i="5"/>
  <c r="O518" i="5" s="1"/>
  <c r="J518" i="5"/>
  <c r="I518" i="5"/>
  <c r="N517" i="5"/>
  <c r="O517" i="5" s="1"/>
  <c r="J517" i="5"/>
  <c r="I517" i="5"/>
  <c r="N516" i="5"/>
  <c r="O516" i="5" s="1"/>
  <c r="J516" i="5"/>
  <c r="I516" i="5"/>
  <c r="N515" i="5"/>
  <c r="O515" i="5" s="1"/>
  <c r="J515" i="5"/>
  <c r="I515" i="5"/>
  <c r="N514" i="5"/>
  <c r="O514" i="5" s="1"/>
  <c r="J514" i="5"/>
  <c r="I514" i="5"/>
  <c r="N513" i="5"/>
  <c r="O513" i="5" s="1"/>
  <c r="J513" i="5"/>
  <c r="I513" i="5"/>
  <c r="N512" i="5"/>
  <c r="O512" i="5" s="1"/>
  <c r="J512" i="5"/>
  <c r="I512" i="5"/>
  <c r="N511" i="5"/>
  <c r="O511" i="5" s="1"/>
  <c r="J511" i="5"/>
  <c r="I511" i="5"/>
  <c r="N510" i="5"/>
  <c r="O510" i="5" s="1"/>
  <c r="J510" i="5"/>
  <c r="I510" i="5"/>
  <c r="N509" i="5"/>
  <c r="O509" i="5" s="1"/>
  <c r="J509" i="5"/>
  <c r="I509" i="5"/>
  <c r="N508" i="5"/>
  <c r="O508" i="5" s="1"/>
  <c r="J508" i="5"/>
  <c r="I508" i="5"/>
  <c r="N507" i="5"/>
  <c r="O507" i="5" s="1"/>
  <c r="J507" i="5"/>
  <c r="I507" i="5"/>
  <c r="N506" i="5"/>
  <c r="O506" i="5" s="1"/>
  <c r="J506" i="5"/>
  <c r="I506" i="5"/>
  <c r="N505" i="5"/>
  <c r="O505" i="5" s="1"/>
  <c r="J505" i="5"/>
  <c r="I505" i="5"/>
  <c r="N504" i="5"/>
  <c r="O504" i="5" s="1"/>
  <c r="J504" i="5"/>
  <c r="I504" i="5"/>
  <c r="N503" i="5"/>
  <c r="O503" i="5" s="1"/>
  <c r="J503" i="5"/>
  <c r="I503" i="5"/>
  <c r="N502" i="5"/>
  <c r="O502" i="5" s="1"/>
  <c r="J502" i="5"/>
  <c r="I502" i="5"/>
  <c r="N501" i="5"/>
  <c r="O501" i="5" s="1"/>
  <c r="J501" i="5"/>
  <c r="I501" i="5"/>
  <c r="N500" i="5"/>
  <c r="O500" i="5" s="1"/>
  <c r="J500" i="5"/>
  <c r="I500" i="5"/>
  <c r="N499" i="5"/>
  <c r="O499" i="5" s="1"/>
  <c r="J499" i="5"/>
  <c r="I499" i="5"/>
  <c r="N498" i="5"/>
  <c r="O498" i="5" s="1"/>
  <c r="J498" i="5"/>
  <c r="I498" i="5"/>
  <c r="N497" i="5"/>
  <c r="O497" i="5" s="1"/>
  <c r="J497" i="5"/>
  <c r="I497" i="5"/>
  <c r="N496" i="5"/>
  <c r="O496" i="5" s="1"/>
  <c r="J496" i="5"/>
  <c r="I496" i="5"/>
  <c r="N495" i="5"/>
  <c r="O495" i="5" s="1"/>
  <c r="J495" i="5"/>
  <c r="I495" i="5"/>
  <c r="N494" i="5"/>
  <c r="O494" i="5" s="1"/>
  <c r="J494" i="5"/>
  <c r="I494" i="5"/>
  <c r="N493" i="5"/>
  <c r="O493" i="5" s="1"/>
  <c r="J493" i="5"/>
  <c r="I493" i="5"/>
  <c r="N492" i="5"/>
  <c r="O492" i="5" s="1"/>
  <c r="J492" i="5"/>
  <c r="I492" i="5"/>
  <c r="N491" i="5"/>
  <c r="O491" i="5" s="1"/>
  <c r="J491" i="5"/>
  <c r="I491" i="5"/>
  <c r="N490" i="5"/>
  <c r="O490" i="5" s="1"/>
  <c r="J490" i="5"/>
  <c r="I490" i="5"/>
  <c r="N489" i="5"/>
  <c r="O489" i="5" s="1"/>
  <c r="J489" i="5"/>
  <c r="I489" i="5"/>
  <c r="N488" i="5"/>
  <c r="O488" i="5" s="1"/>
  <c r="J488" i="5"/>
  <c r="I488" i="5"/>
  <c r="N487" i="5"/>
  <c r="O487" i="5" s="1"/>
  <c r="J487" i="5"/>
  <c r="I487" i="5"/>
  <c r="J486" i="5"/>
  <c r="I486" i="5"/>
  <c r="J485" i="5"/>
  <c r="I485" i="5"/>
  <c r="J484" i="5"/>
  <c r="I484" i="5"/>
  <c r="J483" i="5"/>
  <c r="I483" i="5"/>
  <c r="J482" i="5"/>
  <c r="I482" i="5"/>
  <c r="J481" i="5"/>
  <c r="I481" i="5"/>
  <c r="J480" i="5"/>
  <c r="I480" i="5"/>
  <c r="J479" i="5"/>
  <c r="I479" i="5"/>
  <c r="J478" i="5"/>
  <c r="I478" i="5"/>
  <c r="J477" i="5"/>
  <c r="I477" i="5"/>
  <c r="J476" i="5"/>
  <c r="I476" i="5"/>
  <c r="J475" i="5"/>
  <c r="I475" i="5"/>
  <c r="J474" i="5"/>
  <c r="I474" i="5"/>
  <c r="J473" i="5"/>
  <c r="I473" i="5"/>
  <c r="J472" i="5"/>
  <c r="I472" i="5"/>
  <c r="J471" i="5"/>
  <c r="I471" i="5"/>
  <c r="J470" i="5"/>
  <c r="I470" i="5"/>
  <c r="J469" i="5"/>
  <c r="I469" i="5"/>
  <c r="J468" i="5"/>
  <c r="I468" i="5"/>
  <c r="J467" i="5"/>
  <c r="I467" i="5"/>
  <c r="J466" i="5"/>
  <c r="I466" i="5"/>
  <c r="J465" i="5"/>
  <c r="I465" i="5"/>
  <c r="J464" i="5"/>
  <c r="I464" i="5"/>
  <c r="J463" i="5"/>
  <c r="I463" i="5"/>
  <c r="J462" i="5"/>
  <c r="I462" i="5"/>
  <c r="J461" i="5"/>
  <c r="I461" i="5"/>
  <c r="J460" i="5"/>
  <c r="I460" i="5"/>
  <c r="J459" i="5"/>
  <c r="I459" i="5"/>
  <c r="J458" i="5"/>
  <c r="I458" i="5"/>
  <c r="J457" i="5"/>
  <c r="I457" i="5"/>
  <c r="J456" i="5"/>
  <c r="I456" i="5"/>
  <c r="J455" i="5"/>
  <c r="I455" i="5"/>
  <c r="J454" i="5"/>
  <c r="I454" i="5"/>
  <c r="J453" i="5"/>
  <c r="I453" i="5"/>
  <c r="J452" i="5"/>
  <c r="I452" i="5"/>
  <c r="J451" i="5"/>
  <c r="I451" i="5"/>
  <c r="J450" i="5"/>
  <c r="I450" i="5"/>
  <c r="J449" i="5"/>
  <c r="I449" i="5"/>
  <c r="J448" i="5"/>
  <c r="I448" i="5"/>
  <c r="J447" i="5"/>
  <c r="I447" i="5"/>
  <c r="J446" i="5"/>
  <c r="I446" i="5"/>
  <c r="J445" i="5"/>
  <c r="I445" i="5"/>
  <c r="J444" i="5"/>
  <c r="I444" i="5"/>
  <c r="J443" i="5"/>
  <c r="I443" i="5"/>
  <c r="J442" i="5"/>
  <c r="I442" i="5"/>
  <c r="J441" i="5"/>
  <c r="I441" i="5"/>
  <c r="J440" i="5"/>
  <c r="I440" i="5"/>
  <c r="J439" i="5"/>
  <c r="I439" i="5"/>
  <c r="J438" i="5"/>
  <c r="I438" i="5"/>
  <c r="J437" i="5"/>
  <c r="I437" i="5"/>
  <c r="J436" i="5"/>
  <c r="I436" i="5"/>
  <c r="J435" i="5"/>
  <c r="I435" i="5"/>
  <c r="J434" i="5"/>
  <c r="I434" i="5"/>
  <c r="J433" i="5"/>
  <c r="I433" i="5"/>
  <c r="J432" i="5"/>
  <c r="I432" i="5"/>
  <c r="J431" i="5"/>
  <c r="I431" i="5"/>
  <c r="J430" i="5"/>
  <c r="I430" i="5"/>
  <c r="J429" i="5"/>
  <c r="I429" i="5"/>
  <c r="J428" i="5"/>
  <c r="I428" i="5"/>
  <c r="J427" i="5"/>
  <c r="I427" i="5"/>
  <c r="J426" i="5"/>
  <c r="I426" i="5"/>
  <c r="J425" i="5"/>
  <c r="I425" i="5"/>
  <c r="J424" i="5"/>
  <c r="I424" i="5"/>
  <c r="J423" i="5"/>
  <c r="I423" i="5"/>
  <c r="J422" i="5"/>
  <c r="I422" i="5"/>
  <c r="J421" i="5"/>
  <c r="I421" i="5"/>
  <c r="J420" i="5"/>
  <c r="I420" i="5"/>
  <c r="J419" i="5"/>
  <c r="I419" i="5"/>
  <c r="J418" i="5"/>
  <c r="I418" i="5"/>
  <c r="J417" i="5"/>
  <c r="I417" i="5"/>
  <c r="J416" i="5"/>
  <c r="I416" i="5"/>
  <c r="J415" i="5"/>
  <c r="I415" i="5"/>
  <c r="J414" i="5"/>
  <c r="I414" i="5"/>
  <c r="J413" i="5"/>
  <c r="I413" i="5"/>
  <c r="J412" i="5"/>
  <c r="I412" i="5"/>
  <c r="J411" i="5"/>
  <c r="I411" i="5"/>
  <c r="J410" i="5"/>
  <c r="I410" i="5"/>
  <c r="J409" i="5"/>
  <c r="I409" i="5"/>
  <c r="J408" i="5"/>
  <c r="I408" i="5"/>
  <c r="J407" i="5"/>
  <c r="I407" i="5"/>
  <c r="J406" i="5"/>
  <c r="I406" i="5"/>
  <c r="J405" i="5"/>
  <c r="I405" i="5"/>
  <c r="J404" i="5"/>
  <c r="I404" i="5"/>
  <c r="J403" i="5"/>
  <c r="I403" i="5"/>
  <c r="J402" i="5"/>
  <c r="I402" i="5"/>
  <c r="J401" i="5"/>
  <c r="I401" i="5"/>
  <c r="J400" i="5"/>
  <c r="I400" i="5"/>
  <c r="J399" i="5"/>
  <c r="I399" i="5"/>
  <c r="J398" i="5"/>
  <c r="I398" i="5"/>
  <c r="J397" i="5"/>
  <c r="I397" i="5"/>
  <c r="J396" i="5"/>
  <c r="I396" i="5"/>
  <c r="J395" i="5"/>
  <c r="I395" i="5"/>
  <c r="J394" i="5"/>
  <c r="I394" i="5"/>
  <c r="J393" i="5"/>
  <c r="I393" i="5"/>
  <c r="J392" i="5"/>
  <c r="I392" i="5"/>
  <c r="J391" i="5"/>
  <c r="I391" i="5"/>
  <c r="J390" i="5"/>
  <c r="I390" i="5"/>
  <c r="J389" i="5"/>
  <c r="I389" i="5"/>
  <c r="J388" i="5"/>
  <c r="I388" i="5"/>
  <c r="J387" i="5"/>
  <c r="I387" i="5"/>
  <c r="J386" i="5"/>
  <c r="I386" i="5"/>
  <c r="J385" i="5"/>
  <c r="I385" i="5"/>
  <c r="J384" i="5"/>
  <c r="I384" i="5"/>
  <c r="J383" i="5"/>
  <c r="I383" i="5"/>
  <c r="J382" i="5"/>
  <c r="I382" i="5"/>
  <c r="J381" i="5"/>
  <c r="I381" i="5"/>
  <c r="J380" i="5"/>
  <c r="I380" i="5"/>
  <c r="J379" i="5"/>
  <c r="I379" i="5"/>
  <c r="J378" i="5"/>
  <c r="I378" i="5"/>
  <c r="J377" i="5"/>
  <c r="I377" i="5"/>
  <c r="J376" i="5"/>
  <c r="I376" i="5"/>
  <c r="J375" i="5"/>
  <c r="I375" i="5"/>
  <c r="J374" i="5"/>
  <c r="I374" i="5"/>
  <c r="J373" i="5"/>
  <c r="I373" i="5"/>
  <c r="J372" i="5"/>
  <c r="I372" i="5"/>
  <c r="J371" i="5"/>
  <c r="I371" i="5"/>
  <c r="J370" i="5"/>
  <c r="I370" i="5"/>
  <c r="J369" i="5"/>
  <c r="I369" i="5"/>
  <c r="J368" i="5"/>
  <c r="I368" i="5"/>
  <c r="J367" i="5"/>
  <c r="I367" i="5"/>
  <c r="J366" i="5"/>
  <c r="I366" i="5"/>
  <c r="J365" i="5"/>
  <c r="I365" i="5"/>
  <c r="J364" i="5"/>
  <c r="I364" i="5"/>
  <c r="J363" i="5"/>
  <c r="I363" i="5"/>
  <c r="J362" i="5"/>
  <c r="I362" i="5"/>
  <c r="J361" i="5"/>
  <c r="I361" i="5"/>
  <c r="J360" i="5"/>
  <c r="I360" i="5"/>
  <c r="J359" i="5"/>
  <c r="I359" i="5"/>
  <c r="J358" i="5"/>
  <c r="I358" i="5"/>
  <c r="J357" i="5"/>
  <c r="I357" i="5"/>
  <c r="J356" i="5"/>
  <c r="I356" i="5"/>
  <c r="J355" i="5"/>
  <c r="I355" i="5"/>
  <c r="J354" i="5"/>
  <c r="I354" i="5"/>
  <c r="J353" i="5"/>
  <c r="I353" i="5"/>
  <c r="J352" i="5"/>
  <c r="I352" i="5"/>
  <c r="J351" i="5"/>
  <c r="I351" i="5"/>
  <c r="J350" i="5"/>
  <c r="I350" i="5"/>
  <c r="J349" i="5"/>
  <c r="I349" i="5"/>
  <c r="J348" i="5"/>
  <c r="I348" i="5"/>
  <c r="J347" i="5"/>
  <c r="I347" i="5"/>
  <c r="J346" i="5"/>
  <c r="I346" i="5"/>
  <c r="J345" i="5"/>
  <c r="I345" i="5"/>
  <c r="J344" i="5"/>
  <c r="I344" i="5"/>
  <c r="J343" i="5"/>
  <c r="I343" i="5"/>
  <c r="J342" i="5"/>
  <c r="I342" i="5"/>
  <c r="J341" i="5"/>
  <c r="I341" i="5"/>
  <c r="J340" i="5"/>
  <c r="I340" i="5"/>
  <c r="J339" i="5"/>
  <c r="I339" i="5"/>
  <c r="J338" i="5"/>
  <c r="I338" i="5"/>
  <c r="J337" i="5"/>
  <c r="I337" i="5"/>
  <c r="J336" i="5"/>
  <c r="I336" i="5"/>
  <c r="J335" i="5"/>
  <c r="I335" i="5"/>
  <c r="J334" i="5"/>
  <c r="I334" i="5"/>
  <c r="J333" i="5"/>
  <c r="I333" i="5"/>
  <c r="J332" i="5"/>
  <c r="I332" i="5"/>
  <c r="J331" i="5"/>
  <c r="I331" i="5"/>
  <c r="J330" i="5"/>
  <c r="I330" i="5"/>
  <c r="J329" i="5"/>
  <c r="I329" i="5"/>
  <c r="J328" i="5"/>
  <c r="I328" i="5"/>
  <c r="J327" i="5"/>
  <c r="I327" i="5"/>
  <c r="J326" i="5"/>
  <c r="I326" i="5"/>
  <c r="J325" i="5"/>
  <c r="I325" i="5"/>
  <c r="J324" i="5"/>
  <c r="I324" i="5"/>
  <c r="J323" i="5"/>
  <c r="I323" i="5"/>
  <c r="J322" i="5"/>
  <c r="I322" i="5"/>
  <c r="J321" i="5"/>
  <c r="I321" i="5"/>
  <c r="J320" i="5"/>
  <c r="I320" i="5"/>
  <c r="J319" i="5"/>
  <c r="I319" i="5"/>
  <c r="J318" i="5"/>
  <c r="I318" i="5"/>
  <c r="J317" i="5"/>
  <c r="I317" i="5"/>
  <c r="J316" i="5"/>
  <c r="I316" i="5"/>
  <c r="J315" i="5"/>
  <c r="I315" i="5"/>
  <c r="J314" i="5"/>
  <c r="I314" i="5"/>
  <c r="J313" i="5"/>
  <c r="I313" i="5"/>
  <c r="J312" i="5"/>
  <c r="I312" i="5"/>
  <c r="J311" i="5"/>
  <c r="I311" i="5"/>
  <c r="J310" i="5"/>
  <c r="I310" i="5"/>
  <c r="J309" i="5"/>
  <c r="I309" i="5"/>
  <c r="J308" i="5"/>
  <c r="I308" i="5"/>
  <c r="J307" i="5"/>
  <c r="I307" i="5"/>
  <c r="J306" i="5"/>
  <c r="I306" i="5"/>
  <c r="J305" i="5"/>
  <c r="I305" i="5"/>
  <c r="J304" i="5"/>
  <c r="I304" i="5"/>
  <c r="J303" i="5"/>
  <c r="I303" i="5"/>
  <c r="J302" i="5"/>
  <c r="I302" i="5"/>
  <c r="J301" i="5"/>
  <c r="I301" i="5"/>
  <c r="J300" i="5"/>
  <c r="I300" i="5"/>
  <c r="J299" i="5"/>
  <c r="I299" i="5"/>
  <c r="J298" i="5"/>
  <c r="I298" i="5"/>
  <c r="J297" i="5"/>
  <c r="I297" i="5"/>
  <c r="J296" i="5"/>
  <c r="I296" i="5"/>
  <c r="J295" i="5"/>
  <c r="I295" i="5"/>
  <c r="J294" i="5"/>
  <c r="I294" i="5"/>
  <c r="J293" i="5"/>
  <c r="I293" i="5"/>
  <c r="J292" i="5"/>
  <c r="I292" i="5"/>
  <c r="J291" i="5"/>
  <c r="I291" i="5"/>
  <c r="J290" i="5"/>
  <c r="I290" i="5"/>
  <c r="J289" i="5"/>
  <c r="I289" i="5"/>
  <c r="J288" i="5"/>
  <c r="I288" i="5"/>
  <c r="J287" i="5"/>
  <c r="I287" i="5"/>
  <c r="J286" i="5"/>
  <c r="I286" i="5"/>
  <c r="J285" i="5"/>
  <c r="I285" i="5"/>
  <c r="J284" i="5"/>
  <c r="I284" i="5"/>
  <c r="J283" i="5"/>
  <c r="I283" i="5"/>
  <c r="J282" i="5"/>
  <c r="I282" i="5"/>
  <c r="J281" i="5"/>
  <c r="I281" i="5"/>
  <c r="J280" i="5"/>
  <c r="I280" i="5"/>
  <c r="J279" i="5"/>
  <c r="I279" i="5"/>
  <c r="J278" i="5"/>
  <c r="I278" i="5"/>
  <c r="J277" i="5"/>
  <c r="I277" i="5"/>
  <c r="J276" i="5"/>
  <c r="I276" i="5"/>
  <c r="J275" i="5"/>
  <c r="I275" i="5"/>
  <c r="J274" i="5"/>
  <c r="I274" i="5"/>
  <c r="J273" i="5"/>
  <c r="I273" i="5"/>
  <c r="J272" i="5"/>
  <c r="I272" i="5"/>
  <c r="J271" i="5"/>
  <c r="I271" i="5"/>
  <c r="J270" i="5"/>
  <c r="I270" i="5"/>
  <c r="J269" i="5"/>
  <c r="I269" i="5"/>
  <c r="J268" i="5"/>
  <c r="I268" i="5"/>
  <c r="J267" i="5"/>
  <c r="I267" i="5"/>
  <c r="J266" i="5"/>
  <c r="I266" i="5"/>
  <c r="J265" i="5"/>
  <c r="I265" i="5"/>
  <c r="J264" i="5"/>
  <c r="I264" i="5"/>
  <c r="J263" i="5"/>
  <c r="I263" i="5"/>
  <c r="J262" i="5"/>
  <c r="I262" i="5"/>
  <c r="J261" i="5"/>
  <c r="I261" i="5"/>
  <c r="J260" i="5"/>
  <c r="I260" i="5"/>
  <c r="J259" i="5"/>
  <c r="I259" i="5"/>
  <c r="J258" i="5"/>
  <c r="I258" i="5"/>
  <c r="J257" i="5"/>
  <c r="I257" i="5"/>
  <c r="J256" i="5"/>
  <c r="I256" i="5"/>
  <c r="J255" i="5"/>
  <c r="I255" i="5"/>
  <c r="J254" i="5"/>
  <c r="I254" i="5"/>
  <c r="J253" i="5"/>
  <c r="I253" i="5"/>
  <c r="J252" i="5"/>
  <c r="I252" i="5"/>
  <c r="J251" i="5"/>
  <c r="I251" i="5"/>
  <c r="J250" i="5"/>
  <c r="I250" i="5"/>
  <c r="J249" i="5"/>
  <c r="I249" i="5"/>
  <c r="J248" i="5"/>
  <c r="I248" i="5"/>
  <c r="J247" i="5"/>
  <c r="I247" i="5"/>
  <c r="J246" i="5"/>
  <c r="I246" i="5"/>
  <c r="J245" i="5"/>
  <c r="I245" i="5"/>
  <c r="J244" i="5"/>
  <c r="I244" i="5"/>
  <c r="J243" i="5"/>
  <c r="I243" i="5"/>
  <c r="J242" i="5"/>
  <c r="I242" i="5"/>
  <c r="J241" i="5"/>
  <c r="I241" i="5"/>
  <c r="J240" i="5"/>
  <c r="I240" i="5"/>
  <c r="J239" i="5"/>
  <c r="I239" i="5"/>
  <c r="J238" i="5"/>
  <c r="I238" i="5"/>
  <c r="J237" i="5"/>
  <c r="I237" i="5"/>
  <c r="J236" i="5"/>
  <c r="I236" i="5"/>
  <c r="J235" i="5"/>
  <c r="I235" i="5"/>
  <c r="J234" i="5"/>
  <c r="I234" i="5"/>
  <c r="J233" i="5"/>
  <c r="I233" i="5"/>
  <c r="J232" i="5"/>
  <c r="I232" i="5"/>
  <c r="J231" i="5"/>
  <c r="I231" i="5"/>
  <c r="J230" i="5"/>
  <c r="I230" i="5"/>
  <c r="J229" i="5"/>
  <c r="I229" i="5"/>
  <c r="J228" i="5"/>
  <c r="I228" i="5"/>
  <c r="J227" i="5"/>
  <c r="I227" i="5"/>
  <c r="J226" i="5"/>
  <c r="I226" i="5"/>
  <c r="J225" i="5"/>
  <c r="I225" i="5"/>
  <c r="J224" i="5"/>
  <c r="I224" i="5"/>
  <c r="J223" i="5"/>
  <c r="I223" i="5"/>
  <c r="J222" i="5"/>
  <c r="I222" i="5"/>
  <c r="J221" i="5"/>
  <c r="I221" i="5"/>
  <c r="J220" i="5"/>
  <c r="I220" i="5"/>
  <c r="J219" i="5"/>
  <c r="I219" i="5"/>
  <c r="J218" i="5"/>
  <c r="I218" i="5"/>
  <c r="J217" i="5"/>
  <c r="I217" i="5"/>
  <c r="J216" i="5"/>
  <c r="I216" i="5"/>
  <c r="J215" i="5"/>
  <c r="I215" i="5"/>
  <c r="J214" i="5"/>
  <c r="I214" i="5"/>
  <c r="J213" i="5"/>
  <c r="I213" i="5"/>
  <c r="J212" i="5"/>
  <c r="I212" i="5"/>
  <c r="J211" i="5"/>
  <c r="I211" i="5"/>
  <c r="J210" i="5"/>
  <c r="I210" i="5"/>
  <c r="J209" i="5"/>
  <c r="I209" i="5"/>
  <c r="J208" i="5"/>
  <c r="I208" i="5"/>
  <c r="J207" i="5"/>
  <c r="I207" i="5"/>
  <c r="J206" i="5"/>
  <c r="I206" i="5"/>
  <c r="J205" i="5"/>
  <c r="I205" i="5"/>
  <c r="J204" i="5"/>
  <c r="I204" i="5"/>
  <c r="J203" i="5"/>
  <c r="I203" i="5"/>
  <c r="J202" i="5"/>
  <c r="I202" i="5"/>
  <c r="J201" i="5"/>
  <c r="I201" i="5"/>
  <c r="J200" i="5"/>
  <c r="I200" i="5"/>
  <c r="J199" i="5"/>
  <c r="I199" i="5"/>
  <c r="J198" i="5"/>
  <c r="I198" i="5"/>
  <c r="J197" i="5"/>
  <c r="I197" i="5"/>
  <c r="J196" i="5"/>
  <c r="I196" i="5"/>
  <c r="J195" i="5"/>
  <c r="I195" i="5"/>
  <c r="J194" i="5"/>
  <c r="I194" i="5"/>
  <c r="J193" i="5"/>
  <c r="I193" i="5"/>
  <c r="J192" i="5"/>
  <c r="I192" i="5"/>
  <c r="J191" i="5"/>
  <c r="I191" i="5"/>
  <c r="J190" i="5"/>
  <c r="I190" i="5"/>
  <c r="J189" i="5"/>
  <c r="I189" i="5"/>
  <c r="J188" i="5"/>
  <c r="I188" i="5"/>
  <c r="J187" i="5"/>
  <c r="I187" i="5"/>
  <c r="J186" i="5"/>
  <c r="I186" i="5"/>
  <c r="J185" i="5"/>
  <c r="I185" i="5"/>
  <c r="J184" i="5"/>
  <c r="I184" i="5"/>
  <c r="J183" i="5"/>
  <c r="I183" i="5"/>
  <c r="J182" i="5"/>
  <c r="I182" i="5"/>
  <c r="J181" i="5"/>
  <c r="I181" i="5"/>
  <c r="J180" i="5"/>
  <c r="I180" i="5"/>
  <c r="J179" i="5"/>
  <c r="I179" i="5"/>
  <c r="J178" i="5"/>
  <c r="I178" i="5"/>
  <c r="J177" i="5"/>
  <c r="I177" i="5"/>
  <c r="J176" i="5"/>
  <c r="I176" i="5"/>
  <c r="J175" i="5"/>
  <c r="I175" i="5"/>
  <c r="J174" i="5"/>
  <c r="I174" i="5"/>
  <c r="J173" i="5"/>
  <c r="I173" i="5"/>
  <c r="J172" i="5"/>
  <c r="I172" i="5"/>
  <c r="J171" i="5"/>
  <c r="I171" i="5"/>
  <c r="J170" i="5"/>
  <c r="I170" i="5"/>
  <c r="J169" i="5"/>
  <c r="I169" i="5"/>
  <c r="J168" i="5"/>
  <c r="I168" i="5"/>
  <c r="J167" i="5"/>
  <c r="I167" i="5"/>
  <c r="J166" i="5"/>
  <c r="I166" i="5"/>
  <c r="J165" i="5"/>
  <c r="I165" i="5"/>
  <c r="J164" i="5"/>
  <c r="I164" i="5"/>
  <c r="J163" i="5"/>
  <c r="I163" i="5"/>
  <c r="J162" i="5"/>
  <c r="I162" i="5"/>
  <c r="J161" i="5"/>
  <c r="I161" i="5"/>
  <c r="J160" i="5"/>
  <c r="I160" i="5"/>
  <c r="J159" i="5"/>
  <c r="I159" i="5"/>
  <c r="J158" i="5"/>
  <c r="I158" i="5"/>
  <c r="J157" i="5"/>
  <c r="I157" i="5"/>
  <c r="J156" i="5"/>
  <c r="I156" i="5"/>
  <c r="J155" i="5"/>
  <c r="I155" i="5"/>
  <c r="J154" i="5"/>
  <c r="I154" i="5"/>
  <c r="J153" i="5"/>
  <c r="I153" i="5"/>
  <c r="J152" i="5"/>
  <c r="I152" i="5"/>
  <c r="J151" i="5"/>
  <c r="I151" i="5"/>
  <c r="J150" i="5"/>
  <c r="I150" i="5"/>
  <c r="J149" i="5"/>
  <c r="I149" i="5"/>
  <c r="J148" i="5"/>
  <c r="I148" i="5"/>
  <c r="J147" i="5"/>
  <c r="I147" i="5"/>
  <c r="J146" i="5"/>
  <c r="I146" i="5"/>
  <c r="J145" i="5"/>
  <c r="I145" i="5"/>
  <c r="J144" i="5"/>
  <c r="I144" i="5"/>
  <c r="J143" i="5"/>
  <c r="I143" i="5"/>
  <c r="J142" i="5"/>
  <c r="I142" i="5"/>
  <c r="J141" i="5"/>
  <c r="I141" i="5"/>
  <c r="J140" i="5"/>
  <c r="I140" i="5"/>
  <c r="J139" i="5"/>
  <c r="I139" i="5"/>
  <c r="J138" i="5"/>
  <c r="I138" i="5"/>
  <c r="J137" i="5"/>
  <c r="I137" i="5"/>
  <c r="J136" i="5"/>
  <c r="I136" i="5"/>
  <c r="J135" i="5"/>
  <c r="I135" i="5"/>
  <c r="J134" i="5"/>
  <c r="I134" i="5"/>
  <c r="J133" i="5"/>
  <c r="I133" i="5"/>
  <c r="J132" i="5"/>
  <c r="I132" i="5"/>
  <c r="J131" i="5"/>
  <c r="I131" i="5"/>
  <c r="J130" i="5"/>
  <c r="I130" i="5"/>
  <c r="J129" i="5"/>
  <c r="I129" i="5"/>
  <c r="J128" i="5"/>
  <c r="I128" i="5"/>
  <c r="J127" i="5"/>
  <c r="I127" i="5"/>
  <c r="J126" i="5"/>
  <c r="I126" i="5"/>
  <c r="J125" i="5"/>
  <c r="I125" i="5"/>
  <c r="J124" i="5"/>
  <c r="I124" i="5"/>
  <c r="J123" i="5"/>
  <c r="I123" i="5"/>
  <c r="J122" i="5"/>
  <c r="I122" i="5"/>
  <c r="J121" i="5"/>
  <c r="I121" i="5"/>
  <c r="J120" i="5"/>
  <c r="I120" i="5"/>
  <c r="J119" i="5"/>
  <c r="I119" i="5"/>
  <c r="J118" i="5"/>
  <c r="I118" i="5"/>
  <c r="J117" i="5"/>
  <c r="I117" i="5"/>
  <c r="J116" i="5"/>
  <c r="I116" i="5"/>
  <c r="J115" i="5"/>
  <c r="I115" i="5"/>
  <c r="J114" i="5"/>
  <c r="I114" i="5"/>
  <c r="J113" i="5"/>
  <c r="I113" i="5"/>
  <c r="J112" i="5"/>
  <c r="I112" i="5"/>
  <c r="J111" i="5"/>
  <c r="I111" i="5"/>
  <c r="J110" i="5"/>
  <c r="I110" i="5"/>
  <c r="J109" i="5"/>
  <c r="I109" i="5"/>
  <c r="J108" i="5"/>
  <c r="I108" i="5"/>
  <c r="J107" i="5"/>
  <c r="I107" i="5"/>
  <c r="J106" i="5"/>
  <c r="I106" i="5"/>
  <c r="J105" i="5"/>
  <c r="I105" i="5"/>
  <c r="J104" i="5"/>
  <c r="I104" i="5"/>
  <c r="J103" i="5"/>
  <c r="I103" i="5"/>
  <c r="J102" i="5"/>
  <c r="I102" i="5"/>
  <c r="J101" i="5"/>
  <c r="I101" i="5"/>
  <c r="J100" i="5"/>
  <c r="I100" i="5"/>
  <c r="J99" i="5"/>
  <c r="I99" i="5"/>
  <c r="J98" i="5"/>
  <c r="I98" i="5"/>
  <c r="J97" i="5"/>
  <c r="I97" i="5"/>
  <c r="J96" i="5"/>
  <c r="I96" i="5"/>
  <c r="J95" i="5"/>
  <c r="I95" i="5"/>
  <c r="J94" i="5"/>
  <c r="I94" i="5"/>
  <c r="J93" i="5"/>
  <c r="I93" i="5"/>
  <c r="J92" i="5"/>
  <c r="I92" i="5"/>
  <c r="J91" i="5"/>
  <c r="I91" i="5"/>
  <c r="J90" i="5"/>
  <c r="I90" i="5"/>
  <c r="J89" i="5"/>
  <c r="I89" i="5"/>
  <c r="J88" i="5"/>
  <c r="I88" i="5"/>
  <c r="J87" i="5"/>
  <c r="I87" i="5"/>
  <c r="J86" i="5"/>
  <c r="I86" i="5"/>
  <c r="J85" i="5"/>
  <c r="I85" i="5"/>
  <c r="J84" i="5"/>
  <c r="I84" i="5"/>
  <c r="J83" i="5"/>
  <c r="I83" i="5"/>
  <c r="J82" i="5"/>
  <c r="I82" i="5"/>
  <c r="J81" i="5"/>
  <c r="I81" i="5"/>
  <c r="J80" i="5"/>
  <c r="I80" i="5"/>
  <c r="J79" i="5"/>
  <c r="I79" i="5"/>
  <c r="J78" i="5"/>
  <c r="I78" i="5"/>
  <c r="J77" i="5"/>
  <c r="I77" i="5"/>
  <c r="J76" i="5"/>
  <c r="I76" i="5"/>
  <c r="J75" i="5"/>
  <c r="I75" i="5"/>
  <c r="J74" i="5"/>
  <c r="I74" i="5"/>
  <c r="J73" i="5"/>
  <c r="I73" i="5"/>
  <c r="J72" i="5"/>
  <c r="I72" i="5"/>
  <c r="J71" i="5"/>
  <c r="I71" i="5"/>
  <c r="J70" i="5"/>
  <c r="I70" i="5"/>
  <c r="J69" i="5"/>
  <c r="I69" i="5"/>
  <c r="J68" i="5"/>
  <c r="I68" i="5"/>
  <c r="J67" i="5"/>
  <c r="I67" i="5"/>
  <c r="J66" i="5"/>
  <c r="I66" i="5"/>
  <c r="J65" i="5"/>
  <c r="I65" i="5"/>
  <c r="J64" i="5"/>
  <c r="I64" i="5"/>
  <c r="J63" i="5"/>
  <c r="I63" i="5"/>
  <c r="J62" i="5"/>
  <c r="I62" i="5"/>
  <c r="J61" i="5"/>
  <c r="I61" i="5"/>
  <c r="J60" i="5"/>
  <c r="I60" i="5"/>
  <c r="J59" i="5"/>
  <c r="I59" i="5"/>
  <c r="J58" i="5"/>
  <c r="I58" i="5"/>
  <c r="J57" i="5"/>
  <c r="I57" i="5"/>
  <c r="J56" i="5"/>
  <c r="I56" i="5"/>
  <c r="J55" i="5"/>
  <c r="I55" i="5"/>
  <c r="J54" i="5"/>
  <c r="I54" i="5"/>
  <c r="J53" i="5"/>
  <c r="I53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</calcChain>
</file>

<file path=xl/sharedStrings.xml><?xml version="1.0" encoding="utf-8"?>
<sst xmlns="http://schemas.openxmlformats.org/spreadsheetml/2006/main" count="41" uniqueCount="39">
  <si>
    <t>STATE</t>
  </si>
  <si>
    <t>Initial</t>
  </si>
  <si>
    <t>First</t>
  </si>
  <si>
    <t>Weeks</t>
  </si>
  <si>
    <t>Benefits</t>
  </si>
  <si>
    <t>Final</t>
  </si>
  <si>
    <t>Claims</t>
  </si>
  <si>
    <t>Payments</t>
  </si>
  <si>
    <t>Claimed</t>
  </si>
  <si>
    <t>Compensated</t>
  </si>
  <si>
    <t>Benefit*</t>
  </si>
  <si>
    <t>Paid</t>
  </si>
  <si>
    <t>Iowa</t>
  </si>
  <si>
    <t>Avg. Weekly</t>
  </si>
  <si>
    <t>Source:</t>
  </si>
  <si>
    <t>First Payment 12-Month Total</t>
  </si>
  <si>
    <t>Final Payment 12-Month Total</t>
  </si>
  <si>
    <t>* Average Weekly Benefit for weeks of total unemployment.</t>
  </si>
  <si>
    <t>U.S. Recessions</t>
  </si>
  <si>
    <t>Unemployment Claims</t>
  </si>
  <si>
    <t>Results</t>
  </si>
  <si>
    <t>One Year Ago</t>
  </si>
  <si>
    <t>One Mth Ago</t>
  </si>
  <si>
    <t>1st Pmt 1 Year Ago</t>
  </si>
  <si>
    <t>Fin Pmt 1 Year Ago</t>
  </si>
  <si>
    <t>Min</t>
  </si>
  <si>
    <t>https://www.cnbc.com/2020/06/09/the-us-is-officially-in-a-recession-will-it-become-a-depression.html</t>
  </si>
  <si>
    <t>The U.S. officially entered a recession in February, the NBER announced on Monday, bringing an end to the longest expansion in post-World War II history</t>
  </si>
  <si>
    <t>National Bureau of Economic Research</t>
  </si>
  <si>
    <t>PUBLISHED MON, JUN 8 2020</t>
  </si>
  <si>
    <t>The U.S. officially entered a recession in February, the NBER announced on Monday, bringing an end to the longest expansion in post-World War II history.</t>
  </si>
  <si>
    <t>https://oui.doleta.gov/unemploy/claimssum.asp#:~:text=Monthly%20Program%20and%20Financial%20Data%20%20%20Select%3A,2019%202018%202017%202016%202015%202014%20...%20</t>
  </si>
  <si>
    <t>Max</t>
  </si>
  <si>
    <t>https://oui.doleta.gov/unemploy/claimssum.asp</t>
  </si>
  <si>
    <t>Release Schedule</t>
  </si>
  <si>
    <t>State Employment and Unemployment</t>
  </si>
  <si>
    <t>https://www.bls.gov/schedule/2024/home.htm</t>
  </si>
  <si>
    <t>https://www.treasurydirect.gov/govt/reports/tbp/account-statement/report.html</t>
  </si>
  <si>
    <t>Balance of Trust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</si>
</sst>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;[Red]&quot;$&quot;\-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14" fontId="1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8" fontId="2" fillId="0" borderId="0" xfId="0" applyNumberFormat="1" applyFont="1" applyAlignment="1">
      <alignment horizontal="right" vertical="center" wrapText="1"/>
    </xf>
    <xf numFmtId="14" fontId="1" fillId="2" borderId="0" xfId="0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right" vertical="center" wrapText="1"/>
    </xf>
    <xf numFmtId="8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3" fontId="0" fillId="0" borderId="0" xfId="0" applyNumberFormat="1"/>
    <xf numFmtId="0" fontId="1" fillId="3" borderId="0" xfId="0" applyFont="1" applyFill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3" fontId="2" fillId="0" borderId="0" xfId="0" applyNumberFormat="1" applyFont="1"/>
    <xf numFmtId="0" fontId="3" fillId="0" borderId="0" xfId="1"/>
    <xf numFmtId="8" fontId="2" fillId="0" borderId="0" xfId="0" applyNumberFormat="1" applyFont="1"/>
    <xf numFmtId="3" fontId="0" fillId="4" borderId="0" xfId="0" applyNumberFormat="1" applyFill="1"/>
    <xf numFmtId="3" fontId="2" fillId="4" borderId="0" xfId="0" applyNumberFormat="1" applyFont="1" applyFill="1"/>
    <xf numFmtId="4" fontId="2" fillId="0" borderId="0" xfId="0" applyNumberFormat="1" applyFont="1"/>
    <xf numFmtId="0" fontId="3" fillId="4" borderId="0" xfId="1" applyFill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Number of Claims for Iowa Unemployment Benefits                                     First and Final Payments, 12-Month Totals</a:t>
            </a:r>
          </a:p>
        </c:rich>
      </c:tx>
      <c:layout>
        <c:manualLayout>
          <c:xMode val="edge"/>
          <c:yMode val="edge"/>
          <c:x val="0.16286984198966559"/>
          <c:y val="1.787320994031721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06203012502225"/>
          <c:y val="0.16563530280496302"/>
          <c:w val="0.85686516458170003"/>
          <c:h val="0.6642089041818833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Data!$K$2</c:f>
              <c:strCache>
                <c:ptCount val="1"/>
                <c:pt idx="0">
                  <c:v>U.S. Recessions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Data!$A$15:$A$666</c:f>
              <c:numCache>
                <c:formatCode>m/d/yyyy</c:formatCode>
                <c:ptCount val="652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</c:numCache>
            </c:numRef>
          </c:cat>
          <c:val>
            <c:numRef>
              <c:f>Data!$K$15:$K$666</c:f>
              <c:numCache>
                <c:formatCode>General</c:formatCode>
                <c:ptCount val="652"/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5-433A-BCEC-91C85AD7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Data!$I$1</c:f>
              <c:strCache>
                <c:ptCount val="1"/>
                <c:pt idx="0">
                  <c:v>First Payment 12-Month Total</c:v>
                </c:pt>
              </c:strCache>
            </c:strRef>
          </c:tx>
          <c:marker>
            <c:symbol val="none"/>
          </c:marker>
          <c:cat>
            <c:numRef>
              <c:f>Data!$A$15:$A$666</c:f>
              <c:numCache>
                <c:formatCode>m/d/yyyy</c:formatCode>
                <c:ptCount val="652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</c:numCache>
            </c:numRef>
          </c:cat>
          <c:val>
            <c:numRef>
              <c:f>Data!$I$15:$I$666</c:f>
              <c:numCache>
                <c:formatCode>#,##0</c:formatCode>
                <c:ptCount val="652"/>
                <c:pt idx="0">
                  <c:v>52711</c:v>
                </c:pt>
                <c:pt idx="1">
                  <c:v>52303</c:v>
                </c:pt>
                <c:pt idx="2">
                  <c:v>51267</c:v>
                </c:pt>
                <c:pt idx="3">
                  <c:v>50162</c:v>
                </c:pt>
                <c:pt idx="4">
                  <c:v>50495</c:v>
                </c:pt>
                <c:pt idx="5">
                  <c:v>50495</c:v>
                </c:pt>
                <c:pt idx="6">
                  <c:v>50495</c:v>
                </c:pt>
                <c:pt idx="7">
                  <c:v>49816</c:v>
                </c:pt>
                <c:pt idx="8">
                  <c:v>49332</c:v>
                </c:pt>
                <c:pt idx="9">
                  <c:v>48299</c:v>
                </c:pt>
                <c:pt idx="10">
                  <c:v>47741</c:v>
                </c:pt>
                <c:pt idx="11">
                  <c:v>46229</c:v>
                </c:pt>
                <c:pt idx="12">
                  <c:v>44862</c:v>
                </c:pt>
                <c:pt idx="13">
                  <c:v>43693</c:v>
                </c:pt>
                <c:pt idx="14">
                  <c:v>43147</c:v>
                </c:pt>
                <c:pt idx="15">
                  <c:v>42691</c:v>
                </c:pt>
                <c:pt idx="16">
                  <c:v>41881</c:v>
                </c:pt>
                <c:pt idx="17">
                  <c:v>40439</c:v>
                </c:pt>
                <c:pt idx="18">
                  <c:v>39770</c:v>
                </c:pt>
                <c:pt idx="19">
                  <c:v>40432</c:v>
                </c:pt>
                <c:pt idx="20">
                  <c:v>40670</c:v>
                </c:pt>
                <c:pt idx="21">
                  <c:v>40925</c:v>
                </c:pt>
                <c:pt idx="22">
                  <c:v>40535</c:v>
                </c:pt>
                <c:pt idx="23">
                  <c:v>40727</c:v>
                </c:pt>
                <c:pt idx="24">
                  <c:v>43099</c:v>
                </c:pt>
                <c:pt idx="25">
                  <c:v>42349</c:v>
                </c:pt>
                <c:pt idx="26">
                  <c:v>42023</c:v>
                </c:pt>
                <c:pt idx="27">
                  <c:v>41752</c:v>
                </c:pt>
                <c:pt idx="28">
                  <c:v>41486</c:v>
                </c:pt>
                <c:pt idx="29">
                  <c:v>41173</c:v>
                </c:pt>
                <c:pt idx="30">
                  <c:v>41188</c:v>
                </c:pt>
                <c:pt idx="31">
                  <c:v>40679</c:v>
                </c:pt>
                <c:pt idx="32">
                  <c:v>41232</c:v>
                </c:pt>
                <c:pt idx="33">
                  <c:v>41584</c:v>
                </c:pt>
                <c:pt idx="34">
                  <c:v>42471</c:v>
                </c:pt>
                <c:pt idx="35">
                  <c:v>45019</c:v>
                </c:pt>
                <c:pt idx="36">
                  <c:v>50175</c:v>
                </c:pt>
                <c:pt idx="37">
                  <c:v>56028</c:v>
                </c:pt>
                <c:pt idx="38">
                  <c:v>62207</c:v>
                </c:pt>
                <c:pt idx="39">
                  <c:v>68593</c:v>
                </c:pt>
                <c:pt idx="40">
                  <c:v>73081</c:v>
                </c:pt>
                <c:pt idx="41">
                  <c:v>76426</c:v>
                </c:pt>
                <c:pt idx="42">
                  <c:v>78581</c:v>
                </c:pt>
                <c:pt idx="43">
                  <c:v>85078</c:v>
                </c:pt>
                <c:pt idx="44">
                  <c:v>87658</c:v>
                </c:pt>
                <c:pt idx="45">
                  <c:v>90755</c:v>
                </c:pt>
                <c:pt idx="46">
                  <c:v>92201</c:v>
                </c:pt>
                <c:pt idx="47">
                  <c:v>94589</c:v>
                </c:pt>
                <c:pt idx="48">
                  <c:v>93421</c:v>
                </c:pt>
                <c:pt idx="49">
                  <c:v>91139</c:v>
                </c:pt>
                <c:pt idx="50">
                  <c:v>88605</c:v>
                </c:pt>
                <c:pt idx="51">
                  <c:v>84755</c:v>
                </c:pt>
                <c:pt idx="52">
                  <c:v>82189</c:v>
                </c:pt>
                <c:pt idx="53">
                  <c:v>81088</c:v>
                </c:pt>
                <c:pt idx="54">
                  <c:v>82505</c:v>
                </c:pt>
                <c:pt idx="55">
                  <c:v>80032</c:v>
                </c:pt>
                <c:pt idx="56">
                  <c:v>78480</c:v>
                </c:pt>
                <c:pt idx="57">
                  <c:v>77219</c:v>
                </c:pt>
                <c:pt idx="58">
                  <c:v>77831</c:v>
                </c:pt>
                <c:pt idx="59">
                  <c:v>79200</c:v>
                </c:pt>
                <c:pt idx="60">
                  <c:v>79235</c:v>
                </c:pt>
                <c:pt idx="61">
                  <c:v>79307</c:v>
                </c:pt>
                <c:pt idx="62">
                  <c:v>79070</c:v>
                </c:pt>
                <c:pt idx="63">
                  <c:v>78465</c:v>
                </c:pt>
                <c:pt idx="64">
                  <c:v>78592</c:v>
                </c:pt>
                <c:pt idx="65">
                  <c:v>79803</c:v>
                </c:pt>
                <c:pt idx="66">
                  <c:v>79329</c:v>
                </c:pt>
                <c:pt idx="67">
                  <c:v>77362</c:v>
                </c:pt>
                <c:pt idx="68">
                  <c:v>77292</c:v>
                </c:pt>
                <c:pt idx="69">
                  <c:v>77048</c:v>
                </c:pt>
                <c:pt idx="70">
                  <c:v>77829</c:v>
                </c:pt>
                <c:pt idx="71">
                  <c:v>76859</c:v>
                </c:pt>
                <c:pt idx="72">
                  <c:v>78879</c:v>
                </c:pt>
                <c:pt idx="73">
                  <c:v>80252</c:v>
                </c:pt>
                <c:pt idx="74">
                  <c:v>80468</c:v>
                </c:pt>
                <c:pt idx="75">
                  <c:v>80987</c:v>
                </c:pt>
                <c:pt idx="76">
                  <c:v>81889</c:v>
                </c:pt>
                <c:pt idx="77">
                  <c:v>80786</c:v>
                </c:pt>
                <c:pt idx="78">
                  <c:v>81597</c:v>
                </c:pt>
                <c:pt idx="79">
                  <c:v>81489</c:v>
                </c:pt>
                <c:pt idx="80">
                  <c:v>80816</c:v>
                </c:pt>
                <c:pt idx="81">
                  <c:v>80856</c:v>
                </c:pt>
                <c:pt idx="82">
                  <c:v>80605</c:v>
                </c:pt>
                <c:pt idx="83">
                  <c:v>80850</c:v>
                </c:pt>
                <c:pt idx="84">
                  <c:v>81830</c:v>
                </c:pt>
                <c:pt idx="85">
                  <c:v>80430</c:v>
                </c:pt>
                <c:pt idx="86">
                  <c:v>78986</c:v>
                </c:pt>
                <c:pt idx="87">
                  <c:v>80496</c:v>
                </c:pt>
                <c:pt idx="88">
                  <c:v>80916</c:v>
                </c:pt>
                <c:pt idx="89">
                  <c:v>82185</c:v>
                </c:pt>
                <c:pt idx="90">
                  <c:v>82028</c:v>
                </c:pt>
                <c:pt idx="91">
                  <c:v>81645</c:v>
                </c:pt>
                <c:pt idx="92">
                  <c:v>81743</c:v>
                </c:pt>
                <c:pt idx="93">
                  <c:v>81820</c:v>
                </c:pt>
                <c:pt idx="94">
                  <c:v>82751</c:v>
                </c:pt>
                <c:pt idx="95">
                  <c:v>81362</c:v>
                </c:pt>
                <c:pt idx="96">
                  <c:v>83115</c:v>
                </c:pt>
                <c:pt idx="97">
                  <c:v>84891</c:v>
                </c:pt>
                <c:pt idx="98">
                  <c:v>85938</c:v>
                </c:pt>
                <c:pt idx="99">
                  <c:v>89736</c:v>
                </c:pt>
                <c:pt idx="100">
                  <c:v>96125</c:v>
                </c:pt>
                <c:pt idx="101">
                  <c:v>103302</c:v>
                </c:pt>
                <c:pt idx="102">
                  <c:v>111650</c:v>
                </c:pt>
                <c:pt idx="103">
                  <c:v>127475</c:v>
                </c:pt>
                <c:pt idx="104">
                  <c:v>131499</c:v>
                </c:pt>
                <c:pt idx="105">
                  <c:v>138595</c:v>
                </c:pt>
                <c:pt idx="106">
                  <c:v>139278</c:v>
                </c:pt>
                <c:pt idx="107">
                  <c:v>141679</c:v>
                </c:pt>
                <c:pt idx="108">
                  <c:v>140472</c:v>
                </c:pt>
                <c:pt idx="109">
                  <c:v>139526</c:v>
                </c:pt>
                <c:pt idx="110">
                  <c:v>140939</c:v>
                </c:pt>
                <c:pt idx="111">
                  <c:v>137214</c:v>
                </c:pt>
                <c:pt idx="112">
                  <c:v>130895</c:v>
                </c:pt>
                <c:pt idx="113">
                  <c:v>125945</c:v>
                </c:pt>
                <c:pt idx="114">
                  <c:v>119726</c:v>
                </c:pt>
                <c:pt idx="115">
                  <c:v>107456</c:v>
                </c:pt>
                <c:pt idx="116">
                  <c:v>107204</c:v>
                </c:pt>
                <c:pt idx="117">
                  <c:v>103724</c:v>
                </c:pt>
                <c:pt idx="118">
                  <c:v>106664</c:v>
                </c:pt>
                <c:pt idx="119">
                  <c:v>111786</c:v>
                </c:pt>
                <c:pt idx="120">
                  <c:v>124197</c:v>
                </c:pt>
                <c:pt idx="121">
                  <c:v>128270</c:v>
                </c:pt>
                <c:pt idx="122">
                  <c:v>140741</c:v>
                </c:pt>
                <c:pt idx="123">
                  <c:v>145106</c:v>
                </c:pt>
                <c:pt idx="124">
                  <c:v>147655</c:v>
                </c:pt>
                <c:pt idx="125">
                  <c:v>150321</c:v>
                </c:pt>
                <c:pt idx="126">
                  <c:v>152816</c:v>
                </c:pt>
                <c:pt idx="127">
                  <c:v>156419</c:v>
                </c:pt>
                <c:pt idx="128">
                  <c:v>156433</c:v>
                </c:pt>
                <c:pt idx="129">
                  <c:v>155178</c:v>
                </c:pt>
                <c:pt idx="130">
                  <c:v>153924</c:v>
                </c:pt>
                <c:pt idx="131">
                  <c:v>151520</c:v>
                </c:pt>
                <c:pt idx="132">
                  <c:v>147951</c:v>
                </c:pt>
                <c:pt idx="133">
                  <c:v>148411</c:v>
                </c:pt>
                <c:pt idx="134">
                  <c:v>145910</c:v>
                </c:pt>
                <c:pt idx="135">
                  <c:v>143493</c:v>
                </c:pt>
                <c:pt idx="136">
                  <c:v>141686</c:v>
                </c:pt>
                <c:pt idx="137">
                  <c:v>137476</c:v>
                </c:pt>
                <c:pt idx="138">
                  <c:v>133720</c:v>
                </c:pt>
                <c:pt idx="139">
                  <c:v>129529</c:v>
                </c:pt>
                <c:pt idx="140">
                  <c:v>127150</c:v>
                </c:pt>
                <c:pt idx="141">
                  <c:v>126128</c:v>
                </c:pt>
                <c:pt idx="142">
                  <c:v>122951</c:v>
                </c:pt>
                <c:pt idx="143">
                  <c:v>117681</c:v>
                </c:pt>
                <c:pt idx="144">
                  <c:v>110003</c:v>
                </c:pt>
                <c:pt idx="145">
                  <c:v>105211</c:v>
                </c:pt>
                <c:pt idx="146">
                  <c:v>95063</c:v>
                </c:pt>
                <c:pt idx="147">
                  <c:v>94707</c:v>
                </c:pt>
                <c:pt idx="148">
                  <c:v>95324</c:v>
                </c:pt>
                <c:pt idx="149">
                  <c:v>93819</c:v>
                </c:pt>
                <c:pt idx="150">
                  <c:v>93359</c:v>
                </c:pt>
                <c:pt idx="151">
                  <c:v>91731</c:v>
                </c:pt>
                <c:pt idx="152">
                  <c:v>92427</c:v>
                </c:pt>
                <c:pt idx="153">
                  <c:v>93540</c:v>
                </c:pt>
                <c:pt idx="154">
                  <c:v>95022</c:v>
                </c:pt>
                <c:pt idx="155">
                  <c:v>97603</c:v>
                </c:pt>
                <c:pt idx="156">
                  <c:v>100819</c:v>
                </c:pt>
                <c:pt idx="157">
                  <c:v>100957</c:v>
                </c:pt>
                <c:pt idx="158">
                  <c:v>100029</c:v>
                </c:pt>
                <c:pt idx="159">
                  <c:v>98865</c:v>
                </c:pt>
                <c:pt idx="160">
                  <c:v>97663</c:v>
                </c:pt>
                <c:pt idx="161">
                  <c:v>97730</c:v>
                </c:pt>
                <c:pt idx="162">
                  <c:v>98112</c:v>
                </c:pt>
                <c:pt idx="163">
                  <c:v>97637</c:v>
                </c:pt>
                <c:pt idx="164">
                  <c:v>101002</c:v>
                </c:pt>
                <c:pt idx="165">
                  <c:v>100404</c:v>
                </c:pt>
                <c:pt idx="166">
                  <c:v>99244</c:v>
                </c:pt>
                <c:pt idx="167">
                  <c:v>97124</c:v>
                </c:pt>
                <c:pt idx="168">
                  <c:v>93645</c:v>
                </c:pt>
                <c:pt idx="169">
                  <c:v>93655</c:v>
                </c:pt>
                <c:pt idx="170">
                  <c:v>93300</c:v>
                </c:pt>
                <c:pt idx="171">
                  <c:v>92071</c:v>
                </c:pt>
                <c:pt idx="172">
                  <c:v>92372</c:v>
                </c:pt>
                <c:pt idx="173">
                  <c:v>92453</c:v>
                </c:pt>
                <c:pt idx="174">
                  <c:v>90690</c:v>
                </c:pt>
                <c:pt idx="175">
                  <c:v>91505</c:v>
                </c:pt>
                <c:pt idx="176">
                  <c:v>87596</c:v>
                </c:pt>
                <c:pt idx="177">
                  <c:v>86807</c:v>
                </c:pt>
                <c:pt idx="178">
                  <c:v>85898</c:v>
                </c:pt>
                <c:pt idx="179">
                  <c:v>84882</c:v>
                </c:pt>
                <c:pt idx="180">
                  <c:v>80826</c:v>
                </c:pt>
                <c:pt idx="181">
                  <c:v>79624</c:v>
                </c:pt>
                <c:pt idx="182">
                  <c:v>79199</c:v>
                </c:pt>
                <c:pt idx="183">
                  <c:v>78862</c:v>
                </c:pt>
                <c:pt idx="184">
                  <c:v>76331</c:v>
                </c:pt>
                <c:pt idx="185">
                  <c:v>75276</c:v>
                </c:pt>
                <c:pt idx="186">
                  <c:v>74954</c:v>
                </c:pt>
                <c:pt idx="187">
                  <c:v>72059</c:v>
                </c:pt>
                <c:pt idx="188">
                  <c:v>70713</c:v>
                </c:pt>
                <c:pt idx="189">
                  <c:v>69356</c:v>
                </c:pt>
                <c:pt idx="190">
                  <c:v>68107</c:v>
                </c:pt>
                <c:pt idx="191">
                  <c:v>66865</c:v>
                </c:pt>
                <c:pt idx="192">
                  <c:v>65996</c:v>
                </c:pt>
                <c:pt idx="193">
                  <c:v>65351</c:v>
                </c:pt>
                <c:pt idx="194">
                  <c:v>64580</c:v>
                </c:pt>
                <c:pt idx="195">
                  <c:v>64798</c:v>
                </c:pt>
                <c:pt idx="196">
                  <c:v>64833</c:v>
                </c:pt>
                <c:pt idx="197">
                  <c:v>64882</c:v>
                </c:pt>
                <c:pt idx="198">
                  <c:v>64207</c:v>
                </c:pt>
                <c:pt idx="199">
                  <c:v>66211</c:v>
                </c:pt>
                <c:pt idx="200">
                  <c:v>67364</c:v>
                </c:pt>
                <c:pt idx="201">
                  <c:v>66670</c:v>
                </c:pt>
                <c:pt idx="202">
                  <c:v>67117</c:v>
                </c:pt>
                <c:pt idx="203">
                  <c:v>67023</c:v>
                </c:pt>
                <c:pt idx="204">
                  <c:v>68558</c:v>
                </c:pt>
                <c:pt idx="205">
                  <c:v>68970</c:v>
                </c:pt>
                <c:pt idx="206">
                  <c:v>70324</c:v>
                </c:pt>
                <c:pt idx="207">
                  <c:v>68410</c:v>
                </c:pt>
                <c:pt idx="208">
                  <c:v>68406</c:v>
                </c:pt>
                <c:pt idx="209">
                  <c:v>69223</c:v>
                </c:pt>
                <c:pt idx="210">
                  <c:v>70760</c:v>
                </c:pt>
                <c:pt idx="211">
                  <c:v>71493</c:v>
                </c:pt>
                <c:pt idx="212">
                  <c:v>71001</c:v>
                </c:pt>
                <c:pt idx="213">
                  <c:v>71645</c:v>
                </c:pt>
                <c:pt idx="214">
                  <c:v>72722</c:v>
                </c:pt>
                <c:pt idx="215">
                  <c:v>73393</c:v>
                </c:pt>
                <c:pt idx="216">
                  <c:v>75382</c:v>
                </c:pt>
                <c:pt idx="217">
                  <c:v>73930</c:v>
                </c:pt>
                <c:pt idx="218">
                  <c:v>74143</c:v>
                </c:pt>
                <c:pt idx="219">
                  <c:v>74964</c:v>
                </c:pt>
                <c:pt idx="220">
                  <c:v>75382</c:v>
                </c:pt>
                <c:pt idx="221">
                  <c:v>74289</c:v>
                </c:pt>
                <c:pt idx="222">
                  <c:v>73459</c:v>
                </c:pt>
                <c:pt idx="223">
                  <c:v>73422</c:v>
                </c:pt>
                <c:pt idx="224">
                  <c:v>73571</c:v>
                </c:pt>
                <c:pt idx="225">
                  <c:v>74485</c:v>
                </c:pt>
                <c:pt idx="226">
                  <c:v>76496</c:v>
                </c:pt>
                <c:pt idx="227">
                  <c:v>82251</c:v>
                </c:pt>
                <c:pt idx="228">
                  <c:v>87002</c:v>
                </c:pt>
                <c:pt idx="229">
                  <c:v>89478</c:v>
                </c:pt>
                <c:pt idx="230">
                  <c:v>89407</c:v>
                </c:pt>
                <c:pt idx="231">
                  <c:v>90541</c:v>
                </c:pt>
                <c:pt idx="232">
                  <c:v>92077</c:v>
                </c:pt>
                <c:pt idx="233">
                  <c:v>93837</c:v>
                </c:pt>
                <c:pt idx="234">
                  <c:v>95291</c:v>
                </c:pt>
                <c:pt idx="235">
                  <c:v>96322</c:v>
                </c:pt>
                <c:pt idx="236">
                  <c:v>96144</c:v>
                </c:pt>
                <c:pt idx="237">
                  <c:v>96146</c:v>
                </c:pt>
                <c:pt idx="238">
                  <c:v>96090</c:v>
                </c:pt>
                <c:pt idx="239">
                  <c:v>92823</c:v>
                </c:pt>
                <c:pt idx="240">
                  <c:v>94556</c:v>
                </c:pt>
                <c:pt idx="241">
                  <c:v>94343</c:v>
                </c:pt>
                <c:pt idx="242">
                  <c:v>94075</c:v>
                </c:pt>
                <c:pt idx="243">
                  <c:v>93330</c:v>
                </c:pt>
                <c:pt idx="244">
                  <c:v>92286</c:v>
                </c:pt>
                <c:pt idx="245">
                  <c:v>91733</c:v>
                </c:pt>
                <c:pt idx="246">
                  <c:v>92640</c:v>
                </c:pt>
                <c:pt idx="247">
                  <c:v>90683</c:v>
                </c:pt>
                <c:pt idx="248">
                  <c:v>90951</c:v>
                </c:pt>
                <c:pt idx="249">
                  <c:v>91163</c:v>
                </c:pt>
                <c:pt idx="250">
                  <c:v>89057</c:v>
                </c:pt>
                <c:pt idx="251">
                  <c:v>88604</c:v>
                </c:pt>
                <c:pt idx="252">
                  <c:v>83253</c:v>
                </c:pt>
                <c:pt idx="253">
                  <c:v>82291</c:v>
                </c:pt>
                <c:pt idx="254">
                  <c:v>82711</c:v>
                </c:pt>
                <c:pt idx="255">
                  <c:v>82568</c:v>
                </c:pt>
                <c:pt idx="256">
                  <c:v>81864</c:v>
                </c:pt>
                <c:pt idx="257">
                  <c:v>81102</c:v>
                </c:pt>
                <c:pt idx="258">
                  <c:v>80267</c:v>
                </c:pt>
                <c:pt idx="259">
                  <c:v>84759</c:v>
                </c:pt>
                <c:pt idx="260">
                  <c:v>84576</c:v>
                </c:pt>
                <c:pt idx="261">
                  <c:v>83419</c:v>
                </c:pt>
                <c:pt idx="262">
                  <c:v>82410</c:v>
                </c:pt>
                <c:pt idx="263">
                  <c:v>82565</c:v>
                </c:pt>
                <c:pt idx="264">
                  <c:v>83332</c:v>
                </c:pt>
                <c:pt idx="265">
                  <c:v>84569</c:v>
                </c:pt>
                <c:pt idx="266">
                  <c:v>83587</c:v>
                </c:pt>
                <c:pt idx="267">
                  <c:v>82558</c:v>
                </c:pt>
                <c:pt idx="268">
                  <c:v>82401</c:v>
                </c:pt>
                <c:pt idx="269">
                  <c:v>82058</c:v>
                </c:pt>
                <c:pt idx="270">
                  <c:v>79863</c:v>
                </c:pt>
                <c:pt idx="271">
                  <c:v>74584</c:v>
                </c:pt>
                <c:pt idx="272">
                  <c:v>73565</c:v>
                </c:pt>
                <c:pt idx="273">
                  <c:v>72772</c:v>
                </c:pt>
                <c:pt idx="274">
                  <c:v>73001</c:v>
                </c:pt>
                <c:pt idx="275">
                  <c:v>71184</c:v>
                </c:pt>
                <c:pt idx="276">
                  <c:v>70256</c:v>
                </c:pt>
                <c:pt idx="277">
                  <c:v>68842</c:v>
                </c:pt>
                <c:pt idx="278">
                  <c:v>68437</c:v>
                </c:pt>
                <c:pt idx="279">
                  <c:v>68882</c:v>
                </c:pt>
                <c:pt idx="280">
                  <c:v>70390</c:v>
                </c:pt>
                <c:pt idx="281">
                  <c:v>72256</c:v>
                </c:pt>
                <c:pt idx="282">
                  <c:v>74190</c:v>
                </c:pt>
                <c:pt idx="283">
                  <c:v>74570</c:v>
                </c:pt>
                <c:pt idx="284">
                  <c:v>74412</c:v>
                </c:pt>
                <c:pt idx="285">
                  <c:v>75865</c:v>
                </c:pt>
                <c:pt idx="286">
                  <c:v>77769</c:v>
                </c:pt>
                <c:pt idx="287">
                  <c:v>78467</c:v>
                </c:pt>
                <c:pt idx="288">
                  <c:v>80443</c:v>
                </c:pt>
                <c:pt idx="289">
                  <c:v>82181</c:v>
                </c:pt>
                <c:pt idx="290">
                  <c:v>82051</c:v>
                </c:pt>
                <c:pt idx="291">
                  <c:v>82725</c:v>
                </c:pt>
                <c:pt idx="292">
                  <c:v>83254</c:v>
                </c:pt>
                <c:pt idx="293">
                  <c:v>82042</c:v>
                </c:pt>
                <c:pt idx="294">
                  <c:v>81467</c:v>
                </c:pt>
                <c:pt idx="295">
                  <c:v>80625</c:v>
                </c:pt>
                <c:pt idx="296">
                  <c:v>80872</c:v>
                </c:pt>
                <c:pt idx="297">
                  <c:v>80523</c:v>
                </c:pt>
                <c:pt idx="298">
                  <c:v>78521</c:v>
                </c:pt>
                <c:pt idx="299">
                  <c:v>78846</c:v>
                </c:pt>
                <c:pt idx="300">
                  <c:v>80448</c:v>
                </c:pt>
                <c:pt idx="301">
                  <c:v>79630</c:v>
                </c:pt>
                <c:pt idx="302">
                  <c:v>79685</c:v>
                </c:pt>
                <c:pt idx="303">
                  <c:v>79957</c:v>
                </c:pt>
                <c:pt idx="304">
                  <c:v>78118</c:v>
                </c:pt>
                <c:pt idx="305">
                  <c:v>77945</c:v>
                </c:pt>
                <c:pt idx="306">
                  <c:v>78045</c:v>
                </c:pt>
                <c:pt idx="307">
                  <c:v>77690</c:v>
                </c:pt>
                <c:pt idx="308">
                  <c:v>77701</c:v>
                </c:pt>
                <c:pt idx="309">
                  <c:v>76803</c:v>
                </c:pt>
                <c:pt idx="310">
                  <c:v>76357</c:v>
                </c:pt>
                <c:pt idx="311">
                  <c:v>79155</c:v>
                </c:pt>
                <c:pt idx="312">
                  <c:v>74581</c:v>
                </c:pt>
                <c:pt idx="313">
                  <c:v>72771</c:v>
                </c:pt>
                <c:pt idx="314">
                  <c:v>72285</c:v>
                </c:pt>
                <c:pt idx="315">
                  <c:v>70984</c:v>
                </c:pt>
                <c:pt idx="316">
                  <c:v>70219</c:v>
                </c:pt>
                <c:pt idx="317">
                  <c:v>69613</c:v>
                </c:pt>
                <c:pt idx="318">
                  <c:v>69830</c:v>
                </c:pt>
                <c:pt idx="319">
                  <c:v>69848</c:v>
                </c:pt>
                <c:pt idx="320">
                  <c:v>70406</c:v>
                </c:pt>
                <c:pt idx="321">
                  <c:v>72980</c:v>
                </c:pt>
                <c:pt idx="322">
                  <c:v>73326</c:v>
                </c:pt>
                <c:pt idx="323">
                  <c:v>72383</c:v>
                </c:pt>
                <c:pt idx="324">
                  <c:v>76825</c:v>
                </c:pt>
                <c:pt idx="325">
                  <c:v>76532</c:v>
                </c:pt>
                <c:pt idx="326">
                  <c:v>76346</c:v>
                </c:pt>
                <c:pt idx="327">
                  <c:v>77131</c:v>
                </c:pt>
                <c:pt idx="328">
                  <c:v>77830</c:v>
                </c:pt>
                <c:pt idx="329">
                  <c:v>78918</c:v>
                </c:pt>
                <c:pt idx="330">
                  <c:v>79357</c:v>
                </c:pt>
                <c:pt idx="331">
                  <c:v>80656</c:v>
                </c:pt>
                <c:pt idx="332">
                  <c:v>81211</c:v>
                </c:pt>
                <c:pt idx="333">
                  <c:v>79399</c:v>
                </c:pt>
                <c:pt idx="334">
                  <c:v>80129</c:v>
                </c:pt>
                <c:pt idx="335">
                  <c:v>80519</c:v>
                </c:pt>
                <c:pt idx="336">
                  <c:v>78987</c:v>
                </c:pt>
                <c:pt idx="337">
                  <c:v>80586</c:v>
                </c:pt>
                <c:pt idx="338">
                  <c:v>81009</c:v>
                </c:pt>
                <c:pt idx="339">
                  <c:v>80047</c:v>
                </c:pt>
                <c:pt idx="340">
                  <c:v>80374</c:v>
                </c:pt>
                <c:pt idx="341">
                  <c:v>81091</c:v>
                </c:pt>
                <c:pt idx="342">
                  <c:v>81246</c:v>
                </c:pt>
                <c:pt idx="343">
                  <c:v>80533</c:v>
                </c:pt>
                <c:pt idx="344">
                  <c:v>79899</c:v>
                </c:pt>
                <c:pt idx="345">
                  <c:v>80797</c:v>
                </c:pt>
                <c:pt idx="346">
                  <c:v>82978</c:v>
                </c:pt>
                <c:pt idx="347">
                  <c:v>84455</c:v>
                </c:pt>
                <c:pt idx="348">
                  <c:v>90189</c:v>
                </c:pt>
                <c:pt idx="349">
                  <c:v>90476</c:v>
                </c:pt>
                <c:pt idx="350">
                  <c:v>91632</c:v>
                </c:pt>
                <c:pt idx="351">
                  <c:v>94240</c:v>
                </c:pt>
                <c:pt idx="352">
                  <c:v>99715</c:v>
                </c:pt>
                <c:pt idx="353">
                  <c:v>99983</c:v>
                </c:pt>
                <c:pt idx="354">
                  <c:v>103966</c:v>
                </c:pt>
                <c:pt idx="355">
                  <c:v>106748</c:v>
                </c:pt>
                <c:pt idx="356">
                  <c:v>108394</c:v>
                </c:pt>
                <c:pt idx="357">
                  <c:v>111654</c:v>
                </c:pt>
                <c:pt idx="358">
                  <c:v>114610</c:v>
                </c:pt>
                <c:pt idx="359">
                  <c:v>113983</c:v>
                </c:pt>
                <c:pt idx="360">
                  <c:v>116664</c:v>
                </c:pt>
                <c:pt idx="361">
                  <c:v>117890</c:v>
                </c:pt>
                <c:pt idx="362">
                  <c:v>118202</c:v>
                </c:pt>
                <c:pt idx="363">
                  <c:v>118635</c:v>
                </c:pt>
                <c:pt idx="364">
                  <c:v>115763</c:v>
                </c:pt>
                <c:pt idx="365">
                  <c:v>116756</c:v>
                </c:pt>
                <c:pt idx="366">
                  <c:v>114798</c:v>
                </c:pt>
                <c:pt idx="367">
                  <c:v>114211</c:v>
                </c:pt>
                <c:pt idx="368">
                  <c:v>114617</c:v>
                </c:pt>
                <c:pt idx="369">
                  <c:v>114276</c:v>
                </c:pt>
                <c:pt idx="370">
                  <c:v>111092</c:v>
                </c:pt>
                <c:pt idx="371">
                  <c:v>111411</c:v>
                </c:pt>
                <c:pt idx="372">
                  <c:v>109248</c:v>
                </c:pt>
                <c:pt idx="373">
                  <c:v>110220</c:v>
                </c:pt>
                <c:pt idx="374">
                  <c:v>110938</c:v>
                </c:pt>
                <c:pt idx="375">
                  <c:v>111877</c:v>
                </c:pt>
                <c:pt idx="376">
                  <c:v>110872</c:v>
                </c:pt>
                <c:pt idx="377">
                  <c:v>111449</c:v>
                </c:pt>
                <c:pt idx="378">
                  <c:v>113618</c:v>
                </c:pt>
                <c:pt idx="379">
                  <c:v>112464</c:v>
                </c:pt>
                <c:pt idx="380">
                  <c:v>111857</c:v>
                </c:pt>
                <c:pt idx="381">
                  <c:v>110801</c:v>
                </c:pt>
                <c:pt idx="382">
                  <c:v>110713</c:v>
                </c:pt>
                <c:pt idx="383">
                  <c:v>113570</c:v>
                </c:pt>
                <c:pt idx="384">
                  <c:v>105308</c:v>
                </c:pt>
                <c:pt idx="385">
                  <c:v>104718</c:v>
                </c:pt>
                <c:pt idx="386">
                  <c:v>104553</c:v>
                </c:pt>
                <c:pt idx="387">
                  <c:v>101997</c:v>
                </c:pt>
                <c:pt idx="388">
                  <c:v>100759</c:v>
                </c:pt>
                <c:pt idx="389">
                  <c:v>99401</c:v>
                </c:pt>
                <c:pt idx="390">
                  <c:v>95623</c:v>
                </c:pt>
                <c:pt idx="391">
                  <c:v>95706</c:v>
                </c:pt>
                <c:pt idx="392">
                  <c:v>95344</c:v>
                </c:pt>
                <c:pt idx="393">
                  <c:v>93277</c:v>
                </c:pt>
                <c:pt idx="394">
                  <c:v>91972</c:v>
                </c:pt>
                <c:pt idx="395">
                  <c:v>88976</c:v>
                </c:pt>
                <c:pt idx="396">
                  <c:v>93384</c:v>
                </c:pt>
                <c:pt idx="397">
                  <c:v>91599</c:v>
                </c:pt>
                <c:pt idx="398">
                  <c:v>90511</c:v>
                </c:pt>
                <c:pt idx="399">
                  <c:v>89697</c:v>
                </c:pt>
                <c:pt idx="400">
                  <c:v>89572</c:v>
                </c:pt>
                <c:pt idx="401">
                  <c:v>89469</c:v>
                </c:pt>
                <c:pt idx="402">
                  <c:v>89069</c:v>
                </c:pt>
                <c:pt idx="403">
                  <c:v>90429</c:v>
                </c:pt>
                <c:pt idx="404">
                  <c:v>90462</c:v>
                </c:pt>
                <c:pt idx="405">
                  <c:v>90654</c:v>
                </c:pt>
                <c:pt idx="406">
                  <c:v>91686</c:v>
                </c:pt>
                <c:pt idx="407">
                  <c:v>91540</c:v>
                </c:pt>
                <c:pt idx="408">
                  <c:v>87811</c:v>
                </c:pt>
                <c:pt idx="409">
                  <c:v>87548</c:v>
                </c:pt>
                <c:pt idx="410">
                  <c:v>87693</c:v>
                </c:pt>
                <c:pt idx="411">
                  <c:v>88296</c:v>
                </c:pt>
                <c:pt idx="412">
                  <c:v>89579</c:v>
                </c:pt>
                <c:pt idx="413">
                  <c:v>89819</c:v>
                </c:pt>
                <c:pt idx="414">
                  <c:v>90320</c:v>
                </c:pt>
                <c:pt idx="415">
                  <c:v>90011</c:v>
                </c:pt>
                <c:pt idx="416">
                  <c:v>90832</c:v>
                </c:pt>
                <c:pt idx="417">
                  <c:v>91420</c:v>
                </c:pt>
                <c:pt idx="418">
                  <c:v>93116</c:v>
                </c:pt>
                <c:pt idx="419">
                  <c:v>92610</c:v>
                </c:pt>
                <c:pt idx="420">
                  <c:v>97258</c:v>
                </c:pt>
                <c:pt idx="421">
                  <c:v>98326</c:v>
                </c:pt>
                <c:pt idx="422">
                  <c:v>98144</c:v>
                </c:pt>
                <c:pt idx="423">
                  <c:v>98216</c:v>
                </c:pt>
                <c:pt idx="424">
                  <c:v>97727</c:v>
                </c:pt>
                <c:pt idx="425">
                  <c:v>96755</c:v>
                </c:pt>
                <c:pt idx="426">
                  <c:v>95984</c:v>
                </c:pt>
                <c:pt idx="427">
                  <c:v>94516</c:v>
                </c:pt>
                <c:pt idx="428">
                  <c:v>92817</c:v>
                </c:pt>
                <c:pt idx="429">
                  <c:v>92889</c:v>
                </c:pt>
                <c:pt idx="430">
                  <c:v>91450</c:v>
                </c:pt>
                <c:pt idx="431">
                  <c:v>91367</c:v>
                </c:pt>
                <c:pt idx="432">
                  <c:v>93027</c:v>
                </c:pt>
                <c:pt idx="433">
                  <c:v>93319</c:v>
                </c:pt>
                <c:pt idx="434">
                  <c:v>93975</c:v>
                </c:pt>
                <c:pt idx="435">
                  <c:v>95509</c:v>
                </c:pt>
                <c:pt idx="436">
                  <c:v>95516</c:v>
                </c:pt>
                <c:pt idx="437">
                  <c:v>99066</c:v>
                </c:pt>
                <c:pt idx="438">
                  <c:v>101690</c:v>
                </c:pt>
                <c:pt idx="439">
                  <c:v>102370</c:v>
                </c:pt>
                <c:pt idx="440">
                  <c:v>104775</c:v>
                </c:pt>
                <c:pt idx="441">
                  <c:v>106692</c:v>
                </c:pt>
                <c:pt idx="442">
                  <c:v>108735</c:v>
                </c:pt>
                <c:pt idx="443">
                  <c:v>126309</c:v>
                </c:pt>
                <c:pt idx="444">
                  <c:v>128287</c:v>
                </c:pt>
                <c:pt idx="445">
                  <c:v>138213</c:v>
                </c:pt>
                <c:pt idx="446">
                  <c:v>146202</c:v>
                </c:pt>
                <c:pt idx="447">
                  <c:v>153323</c:v>
                </c:pt>
                <c:pt idx="448">
                  <c:v>157817</c:v>
                </c:pt>
                <c:pt idx="449">
                  <c:v>159646</c:v>
                </c:pt>
                <c:pt idx="450">
                  <c:v>165598</c:v>
                </c:pt>
                <c:pt idx="451">
                  <c:v>169383</c:v>
                </c:pt>
                <c:pt idx="452">
                  <c:v>172224</c:v>
                </c:pt>
                <c:pt idx="453">
                  <c:v>173144</c:v>
                </c:pt>
                <c:pt idx="454">
                  <c:v>173337</c:v>
                </c:pt>
                <c:pt idx="455">
                  <c:v>165030</c:v>
                </c:pt>
                <c:pt idx="456">
                  <c:v>161012</c:v>
                </c:pt>
                <c:pt idx="457">
                  <c:v>156409</c:v>
                </c:pt>
                <c:pt idx="458">
                  <c:v>153679</c:v>
                </c:pt>
                <c:pt idx="459">
                  <c:v>147902</c:v>
                </c:pt>
                <c:pt idx="460">
                  <c:v>146155</c:v>
                </c:pt>
                <c:pt idx="461">
                  <c:v>144984</c:v>
                </c:pt>
                <c:pt idx="462">
                  <c:v>137922</c:v>
                </c:pt>
                <c:pt idx="463">
                  <c:v>135406</c:v>
                </c:pt>
                <c:pt idx="464">
                  <c:v>132825</c:v>
                </c:pt>
                <c:pt idx="465">
                  <c:v>130787</c:v>
                </c:pt>
                <c:pt idx="466">
                  <c:v>128564</c:v>
                </c:pt>
                <c:pt idx="467">
                  <c:v>125564</c:v>
                </c:pt>
                <c:pt idx="468">
                  <c:v>123291</c:v>
                </c:pt>
                <c:pt idx="469">
                  <c:v>120252</c:v>
                </c:pt>
                <c:pt idx="470">
                  <c:v>117544</c:v>
                </c:pt>
                <c:pt idx="471">
                  <c:v>116143</c:v>
                </c:pt>
                <c:pt idx="472">
                  <c:v>114613</c:v>
                </c:pt>
                <c:pt idx="473">
                  <c:v>113452</c:v>
                </c:pt>
                <c:pt idx="474">
                  <c:v>112725</c:v>
                </c:pt>
                <c:pt idx="475">
                  <c:v>113034</c:v>
                </c:pt>
                <c:pt idx="476">
                  <c:v>112126</c:v>
                </c:pt>
                <c:pt idx="477">
                  <c:v>111343</c:v>
                </c:pt>
                <c:pt idx="478">
                  <c:v>112738</c:v>
                </c:pt>
                <c:pt idx="479">
                  <c:v>107937</c:v>
                </c:pt>
                <c:pt idx="480">
                  <c:v>106637</c:v>
                </c:pt>
                <c:pt idx="481">
                  <c:v>106725</c:v>
                </c:pt>
                <c:pt idx="482">
                  <c:v>104301</c:v>
                </c:pt>
                <c:pt idx="483">
                  <c:v>103737</c:v>
                </c:pt>
                <c:pt idx="484">
                  <c:v>103765</c:v>
                </c:pt>
                <c:pt idx="485">
                  <c:v>101669</c:v>
                </c:pt>
                <c:pt idx="486">
                  <c:v>101300</c:v>
                </c:pt>
                <c:pt idx="487">
                  <c:v>99998</c:v>
                </c:pt>
                <c:pt idx="488">
                  <c:v>99307</c:v>
                </c:pt>
                <c:pt idx="489">
                  <c:v>100342</c:v>
                </c:pt>
                <c:pt idx="490">
                  <c:v>99594</c:v>
                </c:pt>
                <c:pt idx="491">
                  <c:v>99107</c:v>
                </c:pt>
                <c:pt idx="492">
                  <c:v>102086</c:v>
                </c:pt>
                <c:pt idx="493">
                  <c:v>99900</c:v>
                </c:pt>
                <c:pt idx="494">
                  <c:v>99668</c:v>
                </c:pt>
                <c:pt idx="495">
                  <c:v>99348</c:v>
                </c:pt>
                <c:pt idx="496">
                  <c:v>98913</c:v>
                </c:pt>
                <c:pt idx="497">
                  <c:v>98601</c:v>
                </c:pt>
                <c:pt idx="498">
                  <c:v>98702</c:v>
                </c:pt>
                <c:pt idx="499">
                  <c:v>98457</c:v>
                </c:pt>
                <c:pt idx="500">
                  <c:v>98290</c:v>
                </c:pt>
                <c:pt idx="501">
                  <c:v>97378</c:v>
                </c:pt>
                <c:pt idx="502">
                  <c:v>95671</c:v>
                </c:pt>
                <c:pt idx="503">
                  <c:v>94474</c:v>
                </c:pt>
                <c:pt idx="504">
                  <c:v>95291</c:v>
                </c:pt>
                <c:pt idx="505">
                  <c:v>94434</c:v>
                </c:pt>
                <c:pt idx="506">
                  <c:v>93590</c:v>
                </c:pt>
                <c:pt idx="507">
                  <c:v>93833</c:v>
                </c:pt>
                <c:pt idx="508">
                  <c:v>92284</c:v>
                </c:pt>
                <c:pt idx="509">
                  <c:v>91628</c:v>
                </c:pt>
                <c:pt idx="510">
                  <c:v>91149</c:v>
                </c:pt>
                <c:pt idx="511">
                  <c:v>91021</c:v>
                </c:pt>
                <c:pt idx="512">
                  <c:v>91140</c:v>
                </c:pt>
                <c:pt idx="513">
                  <c:v>91357</c:v>
                </c:pt>
                <c:pt idx="514">
                  <c:v>90668</c:v>
                </c:pt>
                <c:pt idx="515">
                  <c:v>93158</c:v>
                </c:pt>
                <c:pt idx="516">
                  <c:v>94392</c:v>
                </c:pt>
                <c:pt idx="517">
                  <c:v>93740</c:v>
                </c:pt>
                <c:pt idx="518">
                  <c:v>93445</c:v>
                </c:pt>
                <c:pt idx="519">
                  <c:v>92077</c:v>
                </c:pt>
                <c:pt idx="520">
                  <c:v>92380</c:v>
                </c:pt>
                <c:pt idx="521">
                  <c:v>92822</c:v>
                </c:pt>
                <c:pt idx="522">
                  <c:v>93346</c:v>
                </c:pt>
                <c:pt idx="523">
                  <c:v>93051</c:v>
                </c:pt>
                <c:pt idx="524">
                  <c:v>93595</c:v>
                </c:pt>
                <c:pt idx="525">
                  <c:v>92390</c:v>
                </c:pt>
                <c:pt idx="526">
                  <c:v>92606</c:v>
                </c:pt>
                <c:pt idx="527">
                  <c:v>92606</c:v>
                </c:pt>
                <c:pt idx="528">
                  <c:v>89221</c:v>
                </c:pt>
                <c:pt idx="529">
                  <c:v>90396</c:v>
                </c:pt>
                <c:pt idx="530">
                  <c:v>90603</c:v>
                </c:pt>
                <c:pt idx="531">
                  <c:v>90467</c:v>
                </c:pt>
                <c:pt idx="532">
                  <c:v>90320</c:v>
                </c:pt>
                <c:pt idx="533">
                  <c:v>91327</c:v>
                </c:pt>
                <c:pt idx="534">
                  <c:v>89383</c:v>
                </c:pt>
                <c:pt idx="535">
                  <c:v>89921</c:v>
                </c:pt>
                <c:pt idx="536">
                  <c:v>88857</c:v>
                </c:pt>
                <c:pt idx="537">
                  <c:v>89459</c:v>
                </c:pt>
                <c:pt idx="538">
                  <c:v>90438</c:v>
                </c:pt>
                <c:pt idx="539">
                  <c:v>88566</c:v>
                </c:pt>
                <c:pt idx="540">
                  <c:v>87914</c:v>
                </c:pt>
                <c:pt idx="541">
                  <c:v>87092</c:v>
                </c:pt>
                <c:pt idx="542">
                  <c:v>86557</c:v>
                </c:pt>
                <c:pt idx="543">
                  <c:v>86089</c:v>
                </c:pt>
                <c:pt idx="544">
                  <c:v>86111</c:v>
                </c:pt>
                <c:pt idx="545">
                  <c:v>85122</c:v>
                </c:pt>
                <c:pt idx="546">
                  <c:v>84995</c:v>
                </c:pt>
                <c:pt idx="547">
                  <c:v>83846</c:v>
                </c:pt>
                <c:pt idx="548">
                  <c:v>83513</c:v>
                </c:pt>
                <c:pt idx="549">
                  <c:v>82071</c:v>
                </c:pt>
                <c:pt idx="550">
                  <c:v>81232</c:v>
                </c:pt>
                <c:pt idx="551">
                  <c:v>79125</c:v>
                </c:pt>
                <c:pt idx="552">
                  <c:v>79276</c:v>
                </c:pt>
                <c:pt idx="553">
                  <c:v>77668</c:v>
                </c:pt>
                <c:pt idx="554">
                  <c:v>76483</c:v>
                </c:pt>
                <c:pt idx="555">
                  <c:v>76413</c:v>
                </c:pt>
                <c:pt idx="556">
                  <c:v>75527</c:v>
                </c:pt>
                <c:pt idx="557">
                  <c:v>74409</c:v>
                </c:pt>
                <c:pt idx="558">
                  <c:v>74754</c:v>
                </c:pt>
                <c:pt idx="559">
                  <c:v>74982</c:v>
                </c:pt>
                <c:pt idx="560">
                  <c:v>74488</c:v>
                </c:pt>
                <c:pt idx="561">
                  <c:v>74629</c:v>
                </c:pt>
                <c:pt idx="562">
                  <c:v>74008</c:v>
                </c:pt>
                <c:pt idx="563">
                  <c:v>74064</c:v>
                </c:pt>
                <c:pt idx="564">
                  <c:v>72350</c:v>
                </c:pt>
                <c:pt idx="565">
                  <c:v>74262</c:v>
                </c:pt>
                <c:pt idx="566">
                  <c:v>74738</c:v>
                </c:pt>
                <c:pt idx="567">
                  <c:v>74795</c:v>
                </c:pt>
                <c:pt idx="568">
                  <c:v>75479</c:v>
                </c:pt>
                <c:pt idx="569">
                  <c:v>75415</c:v>
                </c:pt>
                <c:pt idx="570">
                  <c:v>75504</c:v>
                </c:pt>
                <c:pt idx="571">
                  <c:v>75083</c:v>
                </c:pt>
                <c:pt idx="572">
                  <c:v>75567</c:v>
                </c:pt>
                <c:pt idx="573">
                  <c:v>76333</c:v>
                </c:pt>
                <c:pt idx="574">
                  <c:v>76937</c:v>
                </c:pt>
                <c:pt idx="575">
                  <c:v>78695</c:v>
                </c:pt>
                <c:pt idx="576">
                  <c:v>79572</c:v>
                </c:pt>
                <c:pt idx="577">
                  <c:v>78687</c:v>
                </c:pt>
                <c:pt idx="578">
                  <c:v>89739</c:v>
                </c:pt>
                <c:pt idx="579">
                  <c:v>221434</c:v>
                </c:pt>
                <c:pt idx="580">
                  <c:v>271255</c:v>
                </c:pt>
                <c:pt idx="581">
                  <c:v>291733</c:v>
                </c:pt>
                <c:pt idx="582">
                  <c:v>303395</c:v>
                </c:pt>
                <c:pt idx="583">
                  <c:v>308077</c:v>
                </c:pt>
                <c:pt idx="584">
                  <c:v>312198</c:v>
                </c:pt>
                <c:pt idx="585">
                  <c:v>313061</c:v>
                </c:pt>
                <c:pt idx="586">
                  <c:v>314325</c:v>
                </c:pt>
                <c:pt idx="587">
                  <c:v>315701</c:v>
                </c:pt>
                <c:pt idx="588">
                  <c:v>311692</c:v>
                </c:pt>
                <c:pt idx="589">
                  <c:v>314196</c:v>
                </c:pt>
                <c:pt idx="590">
                  <c:v>306889</c:v>
                </c:pt>
                <c:pt idx="591">
                  <c:v>179183</c:v>
                </c:pt>
                <c:pt idx="592">
                  <c:v>130109</c:v>
                </c:pt>
                <c:pt idx="593">
                  <c:v>110521</c:v>
                </c:pt>
                <c:pt idx="594">
                  <c:v>97137</c:v>
                </c:pt>
                <c:pt idx="595">
                  <c:v>91652</c:v>
                </c:pt>
                <c:pt idx="596">
                  <c:v>86890</c:v>
                </c:pt>
                <c:pt idx="597">
                  <c:v>84053</c:v>
                </c:pt>
                <c:pt idx="598">
                  <c:v>80360</c:v>
                </c:pt>
                <c:pt idx="599">
                  <c:v>75639</c:v>
                </c:pt>
                <c:pt idx="600">
                  <c:v>73718</c:v>
                </c:pt>
                <c:pt idx="601">
                  <c:v>70633</c:v>
                </c:pt>
                <c:pt idx="602">
                  <c:v>65889</c:v>
                </c:pt>
                <c:pt idx="603">
                  <c:v>60397</c:v>
                </c:pt>
                <c:pt idx="604">
                  <c:v>57341</c:v>
                </c:pt>
                <c:pt idx="605">
                  <c:v>55359</c:v>
                </c:pt>
                <c:pt idx="606">
                  <c:v>54239</c:v>
                </c:pt>
                <c:pt idx="607">
                  <c:v>53293</c:v>
                </c:pt>
                <c:pt idx="608">
                  <c:v>52212</c:v>
                </c:pt>
                <c:pt idx="609">
                  <c:v>51870</c:v>
                </c:pt>
                <c:pt idx="610">
                  <c:v>51654</c:v>
                </c:pt>
                <c:pt idx="611">
                  <c:v>51596</c:v>
                </c:pt>
                <c:pt idx="612">
                  <c:v>51421</c:v>
                </c:pt>
                <c:pt idx="613">
                  <c:v>51340</c:v>
                </c:pt>
                <c:pt idx="614">
                  <c:v>51459</c:v>
                </c:pt>
                <c:pt idx="615">
                  <c:v>51453</c:v>
                </c:pt>
                <c:pt idx="616">
                  <c:v>52121</c:v>
                </c:pt>
                <c:pt idx="617">
                  <c:v>53098</c:v>
                </c:pt>
                <c:pt idx="618">
                  <c:v>54456</c:v>
                </c:pt>
                <c:pt idx="619">
                  <c:v>55462</c:v>
                </c:pt>
                <c:pt idx="620">
                  <c:v>55995</c:v>
                </c:pt>
                <c:pt idx="621">
                  <c:v>56653</c:v>
                </c:pt>
                <c:pt idx="622">
                  <c:v>57634</c:v>
                </c:pt>
                <c:pt idx="623">
                  <c:v>55395</c:v>
                </c:pt>
                <c:pt idx="624">
                  <c:v>56981</c:v>
                </c:pt>
                <c:pt idx="625">
                  <c:v>57651</c:v>
                </c:pt>
                <c:pt idx="626">
                  <c:v>57096</c:v>
                </c:pt>
                <c:pt idx="627">
                  <c:v>57986</c:v>
                </c:pt>
                <c:pt idx="628">
                  <c:v>59135</c:v>
                </c:pt>
                <c:pt idx="629">
                  <c:v>58957</c:v>
                </c:pt>
                <c:pt idx="630">
                  <c:v>60539</c:v>
                </c:pt>
                <c:pt idx="631">
                  <c:v>61391</c:v>
                </c:pt>
                <c:pt idx="632">
                  <c:v>62301</c:v>
                </c:pt>
                <c:pt idx="633">
                  <c:v>63718</c:v>
                </c:pt>
                <c:pt idx="634">
                  <c:v>64020</c:v>
                </c:pt>
                <c:pt idx="635">
                  <c:v>67087</c:v>
                </c:pt>
                <c:pt idx="636">
                  <c:v>68546</c:v>
                </c:pt>
                <c:pt idx="637">
                  <c:v>67138</c:v>
                </c:pt>
                <c:pt idx="638">
                  <c:v>68020</c:v>
                </c:pt>
                <c:pt idx="639">
                  <c:v>68722</c:v>
                </c:pt>
                <c:pt idx="640">
                  <c:v>68093</c:v>
                </c:pt>
                <c:pt idx="641">
                  <c:v>67720</c:v>
                </c:pt>
                <c:pt idx="642">
                  <c:v>66406</c:v>
                </c:pt>
                <c:pt idx="643">
                  <c:v>65921</c:v>
                </c:pt>
                <c:pt idx="644">
                  <c:v>65716</c:v>
                </c:pt>
                <c:pt idx="645">
                  <c:v>64494</c:v>
                </c:pt>
                <c:pt idx="646">
                  <c:v>63764</c:v>
                </c:pt>
                <c:pt idx="647">
                  <c:v>64318</c:v>
                </c:pt>
                <c:pt idx="648">
                  <c:v>60812</c:v>
                </c:pt>
                <c:pt idx="649">
                  <c:v>60736</c:v>
                </c:pt>
                <c:pt idx="650">
                  <c:v>60278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C5-433A-BCEC-91C85AD7ECD5}"/>
            </c:ext>
          </c:extLst>
        </c:ser>
        <c:ser>
          <c:idx val="1"/>
          <c:order val="1"/>
          <c:tx>
            <c:strRef>
              <c:f>Data!$J$1</c:f>
              <c:strCache>
                <c:ptCount val="1"/>
                <c:pt idx="0">
                  <c:v>Final Payment 12-Month Total</c:v>
                </c:pt>
              </c:strCache>
            </c:strRef>
          </c:tx>
          <c:marker>
            <c:symbol val="plus"/>
            <c:size val="5"/>
          </c:marker>
          <c:cat>
            <c:numRef>
              <c:f>Data!$A$15:$A$666</c:f>
              <c:numCache>
                <c:formatCode>m/d/yyyy</c:formatCode>
                <c:ptCount val="652"/>
                <c:pt idx="0">
                  <c:v>26329</c:v>
                </c:pt>
                <c:pt idx="1">
                  <c:v>26358</c:v>
                </c:pt>
                <c:pt idx="2">
                  <c:v>26389</c:v>
                </c:pt>
                <c:pt idx="3">
                  <c:v>26419</c:v>
                </c:pt>
                <c:pt idx="4">
                  <c:v>26450</c:v>
                </c:pt>
                <c:pt idx="5">
                  <c:v>26480</c:v>
                </c:pt>
                <c:pt idx="6">
                  <c:v>26511</c:v>
                </c:pt>
                <c:pt idx="7">
                  <c:v>26542</c:v>
                </c:pt>
                <c:pt idx="8">
                  <c:v>26572</c:v>
                </c:pt>
                <c:pt idx="9">
                  <c:v>26603</c:v>
                </c:pt>
                <c:pt idx="10">
                  <c:v>26633</c:v>
                </c:pt>
                <c:pt idx="11">
                  <c:v>26664</c:v>
                </c:pt>
                <c:pt idx="12">
                  <c:v>26695</c:v>
                </c:pt>
                <c:pt idx="13">
                  <c:v>26723</c:v>
                </c:pt>
                <c:pt idx="14">
                  <c:v>26754</c:v>
                </c:pt>
                <c:pt idx="15">
                  <c:v>26784</c:v>
                </c:pt>
                <c:pt idx="16">
                  <c:v>26815</c:v>
                </c:pt>
                <c:pt idx="17">
                  <c:v>26845</c:v>
                </c:pt>
                <c:pt idx="18">
                  <c:v>26876</c:v>
                </c:pt>
                <c:pt idx="19">
                  <c:v>26907</c:v>
                </c:pt>
                <c:pt idx="20">
                  <c:v>26937</c:v>
                </c:pt>
                <c:pt idx="21">
                  <c:v>26968</c:v>
                </c:pt>
                <c:pt idx="22">
                  <c:v>26998</c:v>
                </c:pt>
                <c:pt idx="23">
                  <c:v>27029</c:v>
                </c:pt>
                <c:pt idx="24">
                  <c:v>27060</c:v>
                </c:pt>
                <c:pt idx="25">
                  <c:v>27088</c:v>
                </c:pt>
                <c:pt idx="26">
                  <c:v>27119</c:v>
                </c:pt>
                <c:pt idx="27">
                  <c:v>27149</c:v>
                </c:pt>
                <c:pt idx="28">
                  <c:v>27180</c:v>
                </c:pt>
                <c:pt idx="29">
                  <c:v>27210</c:v>
                </c:pt>
                <c:pt idx="30">
                  <c:v>27241</c:v>
                </c:pt>
                <c:pt idx="31">
                  <c:v>27272</c:v>
                </c:pt>
                <c:pt idx="32">
                  <c:v>27302</c:v>
                </c:pt>
                <c:pt idx="33">
                  <c:v>27333</c:v>
                </c:pt>
                <c:pt idx="34">
                  <c:v>27363</c:v>
                </c:pt>
                <c:pt idx="35">
                  <c:v>27394</c:v>
                </c:pt>
                <c:pt idx="36">
                  <c:v>27425</c:v>
                </c:pt>
                <c:pt idx="37">
                  <c:v>27453</c:v>
                </c:pt>
                <c:pt idx="38">
                  <c:v>27484</c:v>
                </c:pt>
                <c:pt idx="39">
                  <c:v>27514</c:v>
                </c:pt>
                <c:pt idx="40">
                  <c:v>27545</c:v>
                </c:pt>
                <c:pt idx="41">
                  <c:v>27575</c:v>
                </c:pt>
                <c:pt idx="42">
                  <c:v>27606</c:v>
                </c:pt>
                <c:pt idx="43">
                  <c:v>27637</c:v>
                </c:pt>
                <c:pt idx="44">
                  <c:v>27667</c:v>
                </c:pt>
                <c:pt idx="45">
                  <c:v>27698</c:v>
                </c:pt>
                <c:pt idx="46">
                  <c:v>27728</c:v>
                </c:pt>
                <c:pt idx="47">
                  <c:v>27759</c:v>
                </c:pt>
                <c:pt idx="48">
                  <c:v>27790</c:v>
                </c:pt>
                <c:pt idx="49">
                  <c:v>27819</c:v>
                </c:pt>
                <c:pt idx="50">
                  <c:v>27850</c:v>
                </c:pt>
                <c:pt idx="51">
                  <c:v>27880</c:v>
                </c:pt>
                <c:pt idx="52">
                  <c:v>27911</c:v>
                </c:pt>
                <c:pt idx="53">
                  <c:v>27941</c:v>
                </c:pt>
                <c:pt idx="54">
                  <c:v>27972</c:v>
                </c:pt>
                <c:pt idx="55">
                  <c:v>28003</c:v>
                </c:pt>
                <c:pt idx="56">
                  <c:v>28033</c:v>
                </c:pt>
                <c:pt idx="57">
                  <c:v>28064</c:v>
                </c:pt>
                <c:pt idx="58">
                  <c:v>28094</c:v>
                </c:pt>
                <c:pt idx="59">
                  <c:v>28125</c:v>
                </c:pt>
                <c:pt idx="60">
                  <c:v>28156</c:v>
                </c:pt>
                <c:pt idx="61">
                  <c:v>28184</c:v>
                </c:pt>
                <c:pt idx="62">
                  <c:v>28215</c:v>
                </c:pt>
                <c:pt idx="63">
                  <c:v>28245</c:v>
                </c:pt>
                <c:pt idx="64">
                  <c:v>28276</c:v>
                </c:pt>
                <c:pt idx="65">
                  <c:v>28306</c:v>
                </c:pt>
                <c:pt idx="66">
                  <c:v>28337</c:v>
                </c:pt>
                <c:pt idx="67">
                  <c:v>28368</c:v>
                </c:pt>
                <c:pt idx="68">
                  <c:v>28398</c:v>
                </c:pt>
                <c:pt idx="69">
                  <c:v>28429</c:v>
                </c:pt>
                <c:pt idx="70">
                  <c:v>28459</c:v>
                </c:pt>
                <c:pt idx="71">
                  <c:v>28490</c:v>
                </c:pt>
                <c:pt idx="72">
                  <c:v>28521</c:v>
                </c:pt>
                <c:pt idx="73">
                  <c:v>28549</c:v>
                </c:pt>
                <c:pt idx="74">
                  <c:v>28580</c:v>
                </c:pt>
                <c:pt idx="75">
                  <c:v>28610</c:v>
                </c:pt>
                <c:pt idx="76">
                  <c:v>28641</c:v>
                </c:pt>
                <c:pt idx="77">
                  <c:v>28671</c:v>
                </c:pt>
                <c:pt idx="78">
                  <c:v>28702</c:v>
                </c:pt>
                <c:pt idx="79">
                  <c:v>28733</c:v>
                </c:pt>
                <c:pt idx="80">
                  <c:v>28763</c:v>
                </c:pt>
                <c:pt idx="81">
                  <c:v>28794</c:v>
                </c:pt>
                <c:pt idx="82">
                  <c:v>28824</c:v>
                </c:pt>
                <c:pt idx="83">
                  <c:v>28855</c:v>
                </c:pt>
                <c:pt idx="84">
                  <c:v>28886</c:v>
                </c:pt>
                <c:pt idx="85">
                  <c:v>28914</c:v>
                </c:pt>
                <c:pt idx="86">
                  <c:v>28945</c:v>
                </c:pt>
                <c:pt idx="87">
                  <c:v>28975</c:v>
                </c:pt>
                <c:pt idx="88">
                  <c:v>29006</c:v>
                </c:pt>
                <c:pt idx="89">
                  <c:v>29036</c:v>
                </c:pt>
                <c:pt idx="90">
                  <c:v>29067</c:v>
                </c:pt>
                <c:pt idx="91">
                  <c:v>29098</c:v>
                </c:pt>
                <c:pt idx="92">
                  <c:v>29128</c:v>
                </c:pt>
                <c:pt idx="93">
                  <c:v>29159</c:v>
                </c:pt>
                <c:pt idx="94">
                  <c:v>29189</c:v>
                </c:pt>
                <c:pt idx="95">
                  <c:v>29220</c:v>
                </c:pt>
                <c:pt idx="96">
                  <c:v>29251</c:v>
                </c:pt>
                <c:pt idx="97">
                  <c:v>29280</c:v>
                </c:pt>
                <c:pt idx="98">
                  <c:v>29311</c:v>
                </c:pt>
                <c:pt idx="99">
                  <c:v>29341</c:v>
                </c:pt>
                <c:pt idx="100">
                  <c:v>29372</c:v>
                </c:pt>
                <c:pt idx="101">
                  <c:v>29402</c:v>
                </c:pt>
                <c:pt idx="102">
                  <c:v>29433</c:v>
                </c:pt>
                <c:pt idx="103">
                  <c:v>29464</c:v>
                </c:pt>
                <c:pt idx="104">
                  <c:v>29494</c:v>
                </c:pt>
                <c:pt idx="105">
                  <c:v>29525</c:v>
                </c:pt>
                <c:pt idx="106">
                  <c:v>29555</c:v>
                </c:pt>
                <c:pt idx="107">
                  <c:v>29586</c:v>
                </c:pt>
                <c:pt idx="108">
                  <c:v>29617</c:v>
                </c:pt>
                <c:pt idx="109">
                  <c:v>29645</c:v>
                </c:pt>
                <c:pt idx="110">
                  <c:v>29676</c:v>
                </c:pt>
                <c:pt idx="111">
                  <c:v>29706</c:v>
                </c:pt>
                <c:pt idx="112">
                  <c:v>29737</c:v>
                </c:pt>
                <c:pt idx="113">
                  <c:v>29767</c:v>
                </c:pt>
                <c:pt idx="114">
                  <c:v>29798</c:v>
                </c:pt>
                <c:pt idx="115">
                  <c:v>29829</c:v>
                </c:pt>
                <c:pt idx="116">
                  <c:v>29859</c:v>
                </c:pt>
                <c:pt idx="117">
                  <c:v>29890</c:v>
                </c:pt>
                <c:pt idx="118">
                  <c:v>29920</c:v>
                </c:pt>
                <c:pt idx="119">
                  <c:v>29951</c:v>
                </c:pt>
                <c:pt idx="120">
                  <c:v>29982</c:v>
                </c:pt>
                <c:pt idx="121">
                  <c:v>30010</c:v>
                </c:pt>
                <c:pt idx="122">
                  <c:v>30041</c:v>
                </c:pt>
                <c:pt idx="123">
                  <c:v>30071</c:v>
                </c:pt>
                <c:pt idx="124">
                  <c:v>30102</c:v>
                </c:pt>
                <c:pt idx="125">
                  <c:v>30132</c:v>
                </c:pt>
                <c:pt idx="126">
                  <c:v>30163</c:v>
                </c:pt>
                <c:pt idx="127">
                  <c:v>30194</c:v>
                </c:pt>
                <c:pt idx="128">
                  <c:v>30224</c:v>
                </c:pt>
                <c:pt idx="129">
                  <c:v>30255</c:v>
                </c:pt>
                <c:pt idx="130">
                  <c:v>30285</c:v>
                </c:pt>
                <c:pt idx="131">
                  <c:v>30316</c:v>
                </c:pt>
                <c:pt idx="132">
                  <c:v>30347</c:v>
                </c:pt>
                <c:pt idx="133">
                  <c:v>30375</c:v>
                </c:pt>
                <c:pt idx="134">
                  <c:v>30406</c:v>
                </c:pt>
                <c:pt idx="135">
                  <c:v>30436</c:v>
                </c:pt>
                <c:pt idx="136">
                  <c:v>30467</c:v>
                </c:pt>
                <c:pt idx="137">
                  <c:v>30497</c:v>
                </c:pt>
                <c:pt idx="138">
                  <c:v>30528</c:v>
                </c:pt>
                <c:pt idx="139">
                  <c:v>30559</c:v>
                </c:pt>
                <c:pt idx="140">
                  <c:v>30589</c:v>
                </c:pt>
                <c:pt idx="141">
                  <c:v>30620</c:v>
                </c:pt>
                <c:pt idx="142">
                  <c:v>30650</c:v>
                </c:pt>
                <c:pt idx="143">
                  <c:v>30681</c:v>
                </c:pt>
                <c:pt idx="144">
                  <c:v>30712</c:v>
                </c:pt>
                <c:pt idx="145">
                  <c:v>30741</c:v>
                </c:pt>
                <c:pt idx="146">
                  <c:v>30772</c:v>
                </c:pt>
                <c:pt idx="147">
                  <c:v>30802</c:v>
                </c:pt>
                <c:pt idx="148">
                  <c:v>30833</c:v>
                </c:pt>
                <c:pt idx="149">
                  <c:v>30863</c:v>
                </c:pt>
                <c:pt idx="150">
                  <c:v>30894</c:v>
                </c:pt>
                <c:pt idx="151">
                  <c:v>30925</c:v>
                </c:pt>
                <c:pt idx="152">
                  <c:v>30955</c:v>
                </c:pt>
                <c:pt idx="153">
                  <c:v>30986</c:v>
                </c:pt>
                <c:pt idx="154">
                  <c:v>31016</c:v>
                </c:pt>
                <c:pt idx="155">
                  <c:v>31047</c:v>
                </c:pt>
                <c:pt idx="156">
                  <c:v>31078</c:v>
                </c:pt>
                <c:pt idx="157">
                  <c:v>31106</c:v>
                </c:pt>
                <c:pt idx="158">
                  <c:v>31137</c:v>
                </c:pt>
                <c:pt idx="159">
                  <c:v>31167</c:v>
                </c:pt>
                <c:pt idx="160">
                  <c:v>31198</c:v>
                </c:pt>
                <c:pt idx="161">
                  <c:v>31228</c:v>
                </c:pt>
                <c:pt idx="162">
                  <c:v>31259</c:v>
                </c:pt>
                <c:pt idx="163">
                  <c:v>31290</c:v>
                </c:pt>
                <c:pt idx="164">
                  <c:v>31320</c:v>
                </c:pt>
                <c:pt idx="165">
                  <c:v>31351</c:v>
                </c:pt>
                <c:pt idx="166">
                  <c:v>31381</c:v>
                </c:pt>
                <c:pt idx="167">
                  <c:v>31412</c:v>
                </c:pt>
                <c:pt idx="168">
                  <c:v>31443</c:v>
                </c:pt>
                <c:pt idx="169">
                  <c:v>31471</c:v>
                </c:pt>
                <c:pt idx="170">
                  <c:v>31502</c:v>
                </c:pt>
                <c:pt idx="171">
                  <c:v>31532</c:v>
                </c:pt>
                <c:pt idx="172">
                  <c:v>31563</c:v>
                </c:pt>
                <c:pt idx="173">
                  <c:v>31593</c:v>
                </c:pt>
                <c:pt idx="174">
                  <c:v>31624</c:v>
                </c:pt>
                <c:pt idx="175">
                  <c:v>31655</c:v>
                </c:pt>
                <c:pt idx="176">
                  <c:v>31685</c:v>
                </c:pt>
                <c:pt idx="177">
                  <c:v>31716</c:v>
                </c:pt>
                <c:pt idx="178">
                  <c:v>31746</c:v>
                </c:pt>
                <c:pt idx="179">
                  <c:v>31777</c:v>
                </c:pt>
                <c:pt idx="180">
                  <c:v>31808</c:v>
                </c:pt>
                <c:pt idx="181">
                  <c:v>31836</c:v>
                </c:pt>
                <c:pt idx="182">
                  <c:v>31867</c:v>
                </c:pt>
                <c:pt idx="183">
                  <c:v>31897</c:v>
                </c:pt>
                <c:pt idx="184">
                  <c:v>31928</c:v>
                </c:pt>
                <c:pt idx="185">
                  <c:v>31958</c:v>
                </c:pt>
                <c:pt idx="186">
                  <c:v>31989</c:v>
                </c:pt>
                <c:pt idx="187">
                  <c:v>32020</c:v>
                </c:pt>
                <c:pt idx="188">
                  <c:v>32050</c:v>
                </c:pt>
                <c:pt idx="189">
                  <c:v>32081</c:v>
                </c:pt>
                <c:pt idx="190">
                  <c:v>32111</c:v>
                </c:pt>
                <c:pt idx="191">
                  <c:v>32142</c:v>
                </c:pt>
                <c:pt idx="192">
                  <c:v>32173</c:v>
                </c:pt>
                <c:pt idx="193">
                  <c:v>32202</c:v>
                </c:pt>
                <c:pt idx="194">
                  <c:v>32233</c:v>
                </c:pt>
                <c:pt idx="195">
                  <c:v>32263</c:v>
                </c:pt>
                <c:pt idx="196">
                  <c:v>32294</c:v>
                </c:pt>
                <c:pt idx="197">
                  <c:v>32324</c:v>
                </c:pt>
                <c:pt idx="198">
                  <c:v>32355</c:v>
                </c:pt>
                <c:pt idx="199">
                  <c:v>32386</c:v>
                </c:pt>
                <c:pt idx="200">
                  <c:v>32416</c:v>
                </c:pt>
                <c:pt idx="201">
                  <c:v>32447</c:v>
                </c:pt>
                <c:pt idx="202">
                  <c:v>32477</c:v>
                </c:pt>
                <c:pt idx="203">
                  <c:v>32508</c:v>
                </c:pt>
                <c:pt idx="204">
                  <c:v>32539</c:v>
                </c:pt>
                <c:pt idx="205">
                  <c:v>32567</c:v>
                </c:pt>
                <c:pt idx="206">
                  <c:v>32598</c:v>
                </c:pt>
                <c:pt idx="207">
                  <c:v>32628</c:v>
                </c:pt>
                <c:pt idx="208">
                  <c:v>32659</c:v>
                </c:pt>
                <c:pt idx="209">
                  <c:v>32689</c:v>
                </c:pt>
                <c:pt idx="210">
                  <c:v>32720</c:v>
                </c:pt>
                <c:pt idx="211">
                  <c:v>32751</c:v>
                </c:pt>
                <c:pt idx="212">
                  <c:v>32781</c:v>
                </c:pt>
                <c:pt idx="213">
                  <c:v>32812</c:v>
                </c:pt>
                <c:pt idx="214">
                  <c:v>32842</c:v>
                </c:pt>
                <c:pt idx="215">
                  <c:v>32873</c:v>
                </c:pt>
                <c:pt idx="216">
                  <c:v>32904</c:v>
                </c:pt>
                <c:pt idx="217">
                  <c:v>32932</c:v>
                </c:pt>
                <c:pt idx="218">
                  <c:v>32963</c:v>
                </c:pt>
                <c:pt idx="219">
                  <c:v>32993</c:v>
                </c:pt>
                <c:pt idx="220">
                  <c:v>33024</c:v>
                </c:pt>
                <c:pt idx="221">
                  <c:v>33054</c:v>
                </c:pt>
                <c:pt idx="222">
                  <c:v>33085</c:v>
                </c:pt>
                <c:pt idx="223">
                  <c:v>33116</c:v>
                </c:pt>
                <c:pt idx="224">
                  <c:v>33146</c:v>
                </c:pt>
                <c:pt idx="225">
                  <c:v>33177</c:v>
                </c:pt>
                <c:pt idx="226">
                  <c:v>33207</c:v>
                </c:pt>
                <c:pt idx="227">
                  <c:v>33238</c:v>
                </c:pt>
                <c:pt idx="228">
                  <c:v>33269</c:v>
                </c:pt>
                <c:pt idx="229">
                  <c:v>33297</c:v>
                </c:pt>
                <c:pt idx="230">
                  <c:v>33328</c:v>
                </c:pt>
                <c:pt idx="231">
                  <c:v>33358</c:v>
                </c:pt>
                <c:pt idx="232">
                  <c:v>33389</c:v>
                </c:pt>
                <c:pt idx="233">
                  <c:v>33419</c:v>
                </c:pt>
                <c:pt idx="234">
                  <c:v>33450</c:v>
                </c:pt>
                <c:pt idx="235">
                  <c:v>33481</c:v>
                </c:pt>
                <c:pt idx="236">
                  <c:v>33511</c:v>
                </c:pt>
                <c:pt idx="237">
                  <c:v>33542</c:v>
                </c:pt>
                <c:pt idx="238">
                  <c:v>33572</c:v>
                </c:pt>
                <c:pt idx="239">
                  <c:v>33603</c:v>
                </c:pt>
                <c:pt idx="240">
                  <c:v>33634</c:v>
                </c:pt>
                <c:pt idx="241">
                  <c:v>33663</c:v>
                </c:pt>
                <c:pt idx="242">
                  <c:v>33694</c:v>
                </c:pt>
                <c:pt idx="243">
                  <c:v>33724</c:v>
                </c:pt>
                <c:pt idx="244">
                  <c:v>33755</c:v>
                </c:pt>
                <c:pt idx="245">
                  <c:v>33785</c:v>
                </c:pt>
                <c:pt idx="246">
                  <c:v>33816</c:v>
                </c:pt>
                <c:pt idx="247">
                  <c:v>33847</c:v>
                </c:pt>
                <c:pt idx="248">
                  <c:v>33877</c:v>
                </c:pt>
                <c:pt idx="249">
                  <c:v>33908</c:v>
                </c:pt>
                <c:pt idx="250">
                  <c:v>33938</c:v>
                </c:pt>
                <c:pt idx="251">
                  <c:v>33969</c:v>
                </c:pt>
                <c:pt idx="252">
                  <c:v>34000</c:v>
                </c:pt>
                <c:pt idx="253">
                  <c:v>34028</c:v>
                </c:pt>
                <c:pt idx="254">
                  <c:v>34059</c:v>
                </c:pt>
                <c:pt idx="255">
                  <c:v>34089</c:v>
                </c:pt>
                <c:pt idx="256">
                  <c:v>34120</c:v>
                </c:pt>
                <c:pt idx="257">
                  <c:v>34150</c:v>
                </c:pt>
                <c:pt idx="258">
                  <c:v>34181</c:v>
                </c:pt>
                <c:pt idx="259">
                  <c:v>34212</c:v>
                </c:pt>
                <c:pt idx="260">
                  <c:v>34242</c:v>
                </c:pt>
                <c:pt idx="261">
                  <c:v>34273</c:v>
                </c:pt>
                <c:pt idx="262">
                  <c:v>34303</c:v>
                </c:pt>
                <c:pt idx="263">
                  <c:v>34334</c:v>
                </c:pt>
                <c:pt idx="264">
                  <c:v>34365</c:v>
                </c:pt>
                <c:pt idx="265">
                  <c:v>34393</c:v>
                </c:pt>
                <c:pt idx="266">
                  <c:v>34424</c:v>
                </c:pt>
                <c:pt idx="267">
                  <c:v>34454</c:v>
                </c:pt>
                <c:pt idx="268">
                  <c:v>34485</c:v>
                </c:pt>
                <c:pt idx="269">
                  <c:v>34515</c:v>
                </c:pt>
                <c:pt idx="270">
                  <c:v>34546</c:v>
                </c:pt>
                <c:pt idx="271">
                  <c:v>34577</c:v>
                </c:pt>
                <c:pt idx="272">
                  <c:v>34607</c:v>
                </c:pt>
                <c:pt idx="273">
                  <c:v>34638</c:v>
                </c:pt>
                <c:pt idx="274">
                  <c:v>34668</c:v>
                </c:pt>
                <c:pt idx="275">
                  <c:v>34699</c:v>
                </c:pt>
                <c:pt idx="276">
                  <c:v>34730</c:v>
                </c:pt>
                <c:pt idx="277">
                  <c:v>34758</c:v>
                </c:pt>
                <c:pt idx="278">
                  <c:v>34789</c:v>
                </c:pt>
                <c:pt idx="279">
                  <c:v>34819</c:v>
                </c:pt>
                <c:pt idx="280">
                  <c:v>34850</c:v>
                </c:pt>
                <c:pt idx="281">
                  <c:v>34880</c:v>
                </c:pt>
                <c:pt idx="282">
                  <c:v>34911</c:v>
                </c:pt>
                <c:pt idx="283">
                  <c:v>34942</c:v>
                </c:pt>
                <c:pt idx="284">
                  <c:v>34972</c:v>
                </c:pt>
                <c:pt idx="285">
                  <c:v>35003</c:v>
                </c:pt>
                <c:pt idx="286">
                  <c:v>35033</c:v>
                </c:pt>
                <c:pt idx="287">
                  <c:v>35064</c:v>
                </c:pt>
                <c:pt idx="288">
                  <c:v>35095</c:v>
                </c:pt>
                <c:pt idx="289">
                  <c:v>35124</c:v>
                </c:pt>
                <c:pt idx="290">
                  <c:v>35155</c:v>
                </c:pt>
                <c:pt idx="291">
                  <c:v>35185</c:v>
                </c:pt>
                <c:pt idx="292">
                  <c:v>35216</c:v>
                </c:pt>
                <c:pt idx="293">
                  <c:v>35246</c:v>
                </c:pt>
                <c:pt idx="294">
                  <c:v>35277</c:v>
                </c:pt>
                <c:pt idx="295">
                  <c:v>35308</c:v>
                </c:pt>
                <c:pt idx="296">
                  <c:v>35338</c:v>
                </c:pt>
                <c:pt idx="297">
                  <c:v>35369</c:v>
                </c:pt>
                <c:pt idx="298">
                  <c:v>35399</c:v>
                </c:pt>
                <c:pt idx="299">
                  <c:v>35430</c:v>
                </c:pt>
                <c:pt idx="300">
                  <c:v>35461</c:v>
                </c:pt>
                <c:pt idx="301">
                  <c:v>35489</c:v>
                </c:pt>
                <c:pt idx="302">
                  <c:v>35520</c:v>
                </c:pt>
                <c:pt idx="303">
                  <c:v>35550</c:v>
                </c:pt>
                <c:pt idx="304">
                  <c:v>35581</c:v>
                </c:pt>
                <c:pt idx="305">
                  <c:v>35611</c:v>
                </c:pt>
                <c:pt idx="306">
                  <c:v>35642</c:v>
                </c:pt>
                <c:pt idx="307">
                  <c:v>35673</c:v>
                </c:pt>
                <c:pt idx="308">
                  <c:v>35703</c:v>
                </c:pt>
                <c:pt idx="309">
                  <c:v>35734</c:v>
                </c:pt>
                <c:pt idx="310">
                  <c:v>35764</c:v>
                </c:pt>
                <c:pt idx="311">
                  <c:v>35795</c:v>
                </c:pt>
                <c:pt idx="312">
                  <c:v>35826</c:v>
                </c:pt>
                <c:pt idx="313">
                  <c:v>35854</c:v>
                </c:pt>
                <c:pt idx="314">
                  <c:v>35885</c:v>
                </c:pt>
                <c:pt idx="315">
                  <c:v>35915</c:v>
                </c:pt>
                <c:pt idx="316">
                  <c:v>35946</c:v>
                </c:pt>
                <c:pt idx="317">
                  <c:v>35976</c:v>
                </c:pt>
                <c:pt idx="318">
                  <c:v>36007</c:v>
                </c:pt>
                <c:pt idx="319">
                  <c:v>36038</c:v>
                </c:pt>
                <c:pt idx="320">
                  <c:v>36068</c:v>
                </c:pt>
                <c:pt idx="321">
                  <c:v>36099</c:v>
                </c:pt>
                <c:pt idx="322">
                  <c:v>36129</c:v>
                </c:pt>
                <c:pt idx="323">
                  <c:v>36160</c:v>
                </c:pt>
                <c:pt idx="324">
                  <c:v>36191</c:v>
                </c:pt>
                <c:pt idx="325">
                  <c:v>36219</c:v>
                </c:pt>
                <c:pt idx="326">
                  <c:v>36250</c:v>
                </c:pt>
                <c:pt idx="327">
                  <c:v>36280</c:v>
                </c:pt>
                <c:pt idx="328">
                  <c:v>36311</c:v>
                </c:pt>
                <c:pt idx="329">
                  <c:v>36341</c:v>
                </c:pt>
                <c:pt idx="330">
                  <c:v>36372</c:v>
                </c:pt>
                <c:pt idx="331">
                  <c:v>36403</c:v>
                </c:pt>
                <c:pt idx="332">
                  <c:v>36433</c:v>
                </c:pt>
                <c:pt idx="333">
                  <c:v>36464</c:v>
                </c:pt>
                <c:pt idx="334">
                  <c:v>36494</c:v>
                </c:pt>
                <c:pt idx="335">
                  <c:v>36525</c:v>
                </c:pt>
                <c:pt idx="336">
                  <c:v>36556</c:v>
                </c:pt>
                <c:pt idx="337">
                  <c:v>36585</c:v>
                </c:pt>
                <c:pt idx="338">
                  <c:v>36616</c:v>
                </c:pt>
                <c:pt idx="339">
                  <c:v>36646</c:v>
                </c:pt>
                <c:pt idx="340">
                  <c:v>36677</c:v>
                </c:pt>
                <c:pt idx="341">
                  <c:v>36707</c:v>
                </c:pt>
                <c:pt idx="342">
                  <c:v>36738</c:v>
                </c:pt>
                <c:pt idx="343">
                  <c:v>36769</c:v>
                </c:pt>
                <c:pt idx="344">
                  <c:v>36799</c:v>
                </c:pt>
                <c:pt idx="345">
                  <c:v>36830</c:v>
                </c:pt>
                <c:pt idx="346">
                  <c:v>36860</c:v>
                </c:pt>
                <c:pt idx="347">
                  <c:v>36891</c:v>
                </c:pt>
                <c:pt idx="348">
                  <c:v>36922</c:v>
                </c:pt>
                <c:pt idx="349">
                  <c:v>36950</c:v>
                </c:pt>
                <c:pt idx="350">
                  <c:v>36981</c:v>
                </c:pt>
                <c:pt idx="351">
                  <c:v>37011</c:v>
                </c:pt>
                <c:pt idx="352">
                  <c:v>37042</c:v>
                </c:pt>
                <c:pt idx="353">
                  <c:v>37072</c:v>
                </c:pt>
                <c:pt idx="354">
                  <c:v>37103</c:v>
                </c:pt>
                <c:pt idx="355">
                  <c:v>37134</c:v>
                </c:pt>
                <c:pt idx="356">
                  <c:v>37164</c:v>
                </c:pt>
                <c:pt idx="357">
                  <c:v>37195</c:v>
                </c:pt>
                <c:pt idx="358">
                  <c:v>37225</c:v>
                </c:pt>
                <c:pt idx="359">
                  <c:v>37256</c:v>
                </c:pt>
                <c:pt idx="360">
                  <c:v>37287</c:v>
                </c:pt>
                <c:pt idx="361">
                  <c:v>37315</c:v>
                </c:pt>
                <c:pt idx="362">
                  <c:v>37346</c:v>
                </c:pt>
                <c:pt idx="363">
                  <c:v>37376</c:v>
                </c:pt>
                <c:pt idx="364">
                  <c:v>37407</c:v>
                </c:pt>
                <c:pt idx="365">
                  <c:v>37437</c:v>
                </c:pt>
                <c:pt idx="366">
                  <c:v>37468</c:v>
                </c:pt>
                <c:pt idx="367">
                  <c:v>37499</c:v>
                </c:pt>
                <c:pt idx="368">
                  <c:v>37529</c:v>
                </c:pt>
                <c:pt idx="369">
                  <c:v>37560</c:v>
                </c:pt>
                <c:pt idx="370">
                  <c:v>37590</c:v>
                </c:pt>
                <c:pt idx="371">
                  <c:v>37621</c:v>
                </c:pt>
                <c:pt idx="372">
                  <c:v>37652</c:v>
                </c:pt>
                <c:pt idx="373">
                  <c:v>37680</c:v>
                </c:pt>
                <c:pt idx="374">
                  <c:v>37711</c:v>
                </c:pt>
                <c:pt idx="375">
                  <c:v>37741</c:v>
                </c:pt>
                <c:pt idx="376">
                  <c:v>37772</c:v>
                </c:pt>
                <c:pt idx="377">
                  <c:v>37802</c:v>
                </c:pt>
                <c:pt idx="378">
                  <c:v>37833</c:v>
                </c:pt>
                <c:pt idx="379">
                  <c:v>37864</c:v>
                </c:pt>
                <c:pt idx="380">
                  <c:v>37894</c:v>
                </c:pt>
                <c:pt idx="381">
                  <c:v>37925</c:v>
                </c:pt>
                <c:pt idx="382">
                  <c:v>37955</c:v>
                </c:pt>
                <c:pt idx="383">
                  <c:v>37986</c:v>
                </c:pt>
                <c:pt idx="384">
                  <c:v>38017</c:v>
                </c:pt>
                <c:pt idx="385">
                  <c:v>38046</c:v>
                </c:pt>
                <c:pt idx="386">
                  <c:v>38077</c:v>
                </c:pt>
                <c:pt idx="387">
                  <c:v>38107</c:v>
                </c:pt>
                <c:pt idx="388">
                  <c:v>38138</c:v>
                </c:pt>
                <c:pt idx="389">
                  <c:v>38168</c:v>
                </c:pt>
                <c:pt idx="390">
                  <c:v>38199</c:v>
                </c:pt>
                <c:pt idx="391">
                  <c:v>38230</c:v>
                </c:pt>
                <c:pt idx="392">
                  <c:v>38260</c:v>
                </c:pt>
                <c:pt idx="393">
                  <c:v>38291</c:v>
                </c:pt>
                <c:pt idx="394">
                  <c:v>38321</c:v>
                </c:pt>
                <c:pt idx="395">
                  <c:v>38352</c:v>
                </c:pt>
                <c:pt idx="396">
                  <c:v>38383</c:v>
                </c:pt>
                <c:pt idx="397">
                  <c:v>38411</c:v>
                </c:pt>
                <c:pt idx="398">
                  <c:v>38442</c:v>
                </c:pt>
                <c:pt idx="399">
                  <c:v>38472</c:v>
                </c:pt>
                <c:pt idx="400">
                  <c:v>38503</c:v>
                </c:pt>
                <c:pt idx="401">
                  <c:v>38533</c:v>
                </c:pt>
                <c:pt idx="402">
                  <c:v>38564</c:v>
                </c:pt>
                <c:pt idx="403">
                  <c:v>38595</c:v>
                </c:pt>
                <c:pt idx="404">
                  <c:v>38625</c:v>
                </c:pt>
                <c:pt idx="405">
                  <c:v>38656</c:v>
                </c:pt>
                <c:pt idx="406">
                  <c:v>38686</c:v>
                </c:pt>
                <c:pt idx="407">
                  <c:v>38717</c:v>
                </c:pt>
                <c:pt idx="408">
                  <c:v>38748</c:v>
                </c:pt>
                <c:pt idx="409">
                  <c:v>38776</c:v>
                </c:pt>
                <c:pt idx="410">
                  <c:v>38807</c:v>
                </c:pt>
                <c:pt idx="411">
                  <c:v>38837</c:v>
                </c:pt>
                <c:pt idx="412">
                  <c:v>38868</c:v>
                </c:pt>
                <c:pt idx="413">
                  <c:v>38898</c:v>
                </c:pt>
                <c:pt idx="414">
                  <c:v>38929</c:v>
                </c:pt>
                <c:pt idx="415">
                  <c:v>38960</c:v>
                </c:pt>
                <c:pt idx="416">
                  <c:v>38990</c:v>
                </c:pt>
                <c:pt idx="417">
                  <c:v>39021</c:v>
                </c:pt>
                <c:pt idx="418">
                  <c:v>39051</c:v>
                </c:pt>
                <c:pt idx="419">
                  <c:v>39082</c:v>
                </c:pt>
                <c:pt idx="420">
                  <c:v>39113</c:v>
                </c:pt>
                <c:pt idx="421">
                  <c:v>39141</c:v>
                </c:pt>
                <c:pt idx="422">
                  <c:v>39172</c:v>
                </c:pt>
                <c:pt idx="423">
                  <c:v>39202</c:v>
                </c:pt>
                <c:pt idx="424">
                  <c:v>39233</c:v>
                </c:pt>
                <c:pt idx="425">
                  <c:v>39263</c:v>
                </c:pt>
                <c:pt idx="426">
                  <c:v>39294</c:v>
                </c:pt>
                <c:pt idx="427">
                  <c:v>39325</c:v>
                </c:pt>
                <c:pt idx="428">
                  <c:v>39355</c:v>
                </c:pt>
                <c:pt idx="429">
                  <c:v>39386</c:v>
                </c:pt>
                <c:pt idx="430">
                  <c:v>39416</c:v>
                </c:pt>
                <c:pt idx="431">
                  <c:v>39447</c:v>
                </c:pt>
                <c:pt idx="432">
                  <c:v>39478</c:v>
                </c:pt>
                <c:pt idx="433">
                  <c:v>39507</c:v>
                </c:pt>
                <c:pt idx="434">
                  <c:v>39538</c:v>
                </c:pt>
                <c:pt idx="435">
                  <c:v>39568</c:v>
                </c:pt>
                <c:pt idx="436">
                  <c:v>39599</c:v>
                </c:pt>
                <c:pt idx="437">
                  <c:v>39629</c:v>
                </c:pt>
                <c:pt idx="438">
                  <c:v>39660</c:v>
                </c:pt>
                <c:pt idx="439">
                  <c:v>39691</c:v>
                </c:pt>
                <c:pt idx="440">
                  <c:v>39721</c:v>
                </c:pt>
                <c:pt idx="441">
                  <c:v>39752</c:v>
                </c:pt>
                <c:pt idx="442">
                  <c:v>39782</c:v>
                </c:pt>
                <c:pt idx="443">
                  <c:v>39813</c:v>
                </c:pt>
                <c:pt idx="444">
                  <c:v>39844</c:v>
                </c:pt>
                <c:pt idx="445">
                  <c:v>39872</c:v>
                </c:pt>
                <c:pt idx="446">
                  <c:v>39903</c:v>
                </c:pt>
                <c:pt idx="447">
                  <c:v>39933</c:v>
                </c:pt>
                <c:pt idx="448">
                  <c:v>39964</c:v>
                </c:pt>
                <c:pt idx="449">
                  <c:v>39994</c:v>
                </c:pt>
                <c:pt idx="450">
                  <c:v>40025</c:v>
                </c:pt>
                <c:pt idx="451">
                  <c:v>40056</c:v>
                </c:pt>
                <c:pt idx="452">
                  <c:v>40086</c:v>
                </c:pt>
                <c:pt idx="453">
                  <c:v>40117</c:v>
                </c:pt>
                <c:pt idx="454">
                  <c:v>40147</c:v>
                </c:pt>
                <c:pt idx="455">
                  <c:v>40178</c:v>
                </c:pt>
                <c:pt idx="456">
                  <c:v>40209</c:v>
                </c:pt>
                <c:pt idx="457">
                  <c:v>40237</c:v>
                </c:pt>
                <c:pt idx="458">
                  <c:v>40268</c:v>
                </c:pt>
                <c:pt idx="459">
                  <c:v>40298</c:v>
                </c:pt>
                <c:pt idx="460">
                  <c:v>40329</c:v>
                </c:pt>
                <c:pt idx="461">
                  <c:v>40359</c:v>
                </c:pt>
                <c:pt idx="462">
                  <c:v>40390</c:v>
                </c:pt>
                <c:pt idx="463">
                  <c:v>40421</c:v>
                </c:pt>
                <c:pt idx="464">
                  <c:v>40451</c:v>
                </c:pt>
                <c:pt idx="465">
                  <c:v>40482</c:v>
                </c:pt>
                <c:pt idx="466">
                  <c:v>40512</c:v>
                </c:pt>
                <c:pt idx="467">
                  <c:v>40543</c:v>
                </c:pt>
                <c:pt idx="468">
                  <c:v>40574</c:v>
                </c:pt>
                <c:pt idx="469">
                  <c:v>40602</c:v>
                </c:pt>
                <c:pt idx="470">
                  <c:v>40633</c:v>
                </c:pt>
                <c:pt idx="471">
                  <c:v>40663</c:v>
                </c:pt>
                <c:pt idx="472">
                  <c:v>40694</c:v>
                </c:pt>
                <c:pt idx="473">
                  <c:v>40724</c:v>
                </c:pt>
                <c:pt idx="474">
                  <c:v>40755</c:v>
                </c:pt>
                <c:pt idx="475">
                  <c:v>40786</c:v>
                </c:pt>
                <c:pt idx="476">
                  <c:v>40816</c:v>
                </c:pt>
                <c:pt idx="477">
                  <c:v>40847</c:v>
                </c:pt>
                <c:pt idx="478">
                  <c:v>40877</c:v>
                </c:pt>
                <c:pt idx="479">
                  <c:v>40908</c:v>
                </c:pt>
                <c:pt idx="480">
                  <c:v>40939</c:v>
                </c:pt>
                <c:pt idx="481">
                  <c:v>40968</c:v>
                </c:pt>
                <c:pt idx="482">
                  <c:v>40999</c:v>
                </c:pt>
                <c:pt idx="483">
                  <c:v>41029</c:v>
                </c:pt>
                <c:pt idx="484">
                  <c:v>41060</c:v>
                </c:pt>
                <c:pt idx="485">
                  <c:v>41090</c:v>
                </c:pt>
                <c:pt idx="486">
                  <c:v>41121</c:v>
                </c:pt>
                <c:pt idx="487">
                  <c:v>41152</c:v>
                </c:pt>
                <c:pt idx="488">
                  <c:v>41182</c:v>
                </c:pt>
                <c:pt idx="489">
                  <c:v>41213</c:v>
                </c:pt>
                <c:pt idx="490">
                  <c:v>41243</c:v>
                </c:pt>
                <c:pt idx="491">
                  <c:v>41274</c:v>
                </c:pt>
                <c:pt idx="492">
                  <c:v>41305</c:v>
                </c:pt>
                <c:pt idx="493">
                  <c:v>41333</c:v>
                </c:pt>
                <c:pt idx="494">
                  <c:v>41364</c:v>
                </c:pt>
                <c:pt idx="495">
                  <c:v>41394</c:v>
                </c:pt>
                <c:pt idx="496">
                  <c:v>41425</c:v>
                </c:pt>
                <c:pt idx="497">
                  <c:v>41455</c:v>
                </c:pt>
                <c:pt idx="498">
                  <c:v>41486</c:v>
                </c:pt>
                <c:pt idx="499">
                  <c:v>41517</c:v>
                </c:pt>
                <c:pt idx="500">
                  <c:v>41547</c:v>
                </c:pt>
                <c:pt idx="501">
                  <c:v>41578</c:v>
                </c:pt>
                <c:pt idx="502">
                  <c:v>41608</c:v>
                </c:pt>
                <c:pt idx="503">
                  <c:v>41639</c:v>
                </c:pt>
                <c:pt idx="504">
                  <c:v>41670</c:v>
                </c:pt>
                <c:pt idx="505">
                  <c:v>41698</c:v>
                </c:pt>
                <c:pt idx="506">
                  <c:v>41729</c:v>
                </c:pt>
                <c:pt idx="507">
                  <c:v>41759</c:v>
                </c:pt>
                <c:pt idx="508">
                  <c:v>41790</c:v>
                </c:pt>
                <c:pt idx="509">
                  <c:v>41820</c:v>
                </c:pt>
                <c:pt idx="510">
                  <c:v>41851</c:v>
                </c:pt>
                <c:pt idx="511">
                  <c:v>41882</c:v>
                </c:pt>
                <c:pt idx="512">
                  <c:v>41912</c:v>
                </c:pt>
                <c:pt idx="513">
                  <c:v>41943</c:v>
                </c:pt>
                <c:pt idx="514">
                  <c:v>41973</c:v>
                </c:pt>
                <c:pt idx="515">
                  <c:v>42004</c:v>
                </c:pt>
                <c:pt idx="516">
                  <c:v>42035</c:v>
                </c:pt>
                <c:pt idx="517">
                  <c:v>42063</c:v>
                </c:pt>
                <c:pt idx="518">
                  <c:v>42094</c:v>
                </c:pt>
                <c:pt idx="519">
                  <c:v>42124</c:v>
                </c:pt>
                <c:pt idx="520">
                  <c:v>42155</c:v>
                </c:pt>
                <c:pt idx="521">
                  <c:v>42185</c:v>
                </c:pt>
                <c:pt idx="522">
                  <c:v>42216</c:v>
                </c:pt>
                <c:pt idx="523">
                  <c:v>42247</c:v>
                </c:pt>
                <c:pt idx="524">
                  <c:v>42277</c:v>
                </c:pt>
                <c:pt idx="525">
                  <c:v>42308</c:v>
                </c:pt>
                <c:pt idx="526">
                  <c:v>42338</c:v>
                </c:pt>
                <c:pt idx="527">
                  <c:v>42369</c:v>
                </c:pt>
                <c:pt idx="528">
                  <c:v>42400</c:v>
                </c:pt>
                <c:pt idx="529">
                  <c:v>42429</c:v>
                </c:pt>
                <c:pt idx="530">
                  <c:v>42460</c:v>
                </c:pt>
                <c:pt idx="531">
                  <c:v>42490</c:v>
                </c:pt>
                <c:pt idx="532">
                  <c:v>42521</c:v>
                </c:pt>
                <c:pt idx="533">
                  <c:v>42551</c:v>
                </c:pt>
                <c:pt idx="534">
                  <c:v>42582</c:v>
                </c:pt>
                <c:pt idx="535">
                  <c:v>42613</c:v>
                </c:pt>
                <c:pt idx="536">
                  <c:v>42643</c:v>
                </c:pt>
                <c:pt idx="537">
                  <c:v>42674</c:v>
                </c:pt>
                <c:pt idx="538">
                  <c:v>42704</c:v>
                </c:pt>
                <c:pt idx="539">
                  <c:v>42735</c:v>
                </c:pt>
                <c:pt idx="540">
                  <c:v>42766</c:v>
                </c:pt>
                <c:pt idx="541">
                  <c:v>42794</c:v>
                </c:pt>
                <c:pt idx="542">
                  <c:v>42825</c:v>
                </c:pt>
                <c:pt idx="543">
                  <c:v>42855</c:v>
                </c:pt>
                <c:pt idx="544">
                  <c:v>42886</c:v>
                </c:pt>
                <c:pt idx="545">
                  <c:v>42916</c:v>
                </c:pt>
                <c:pt idx="546">
                  <c:v>42947</c:v>
                </c:pt>
                <c:pt idx="547">
                  <c:v>42978</c:v>
                </c:pt>
                <c:pt idx="548">
                  <c:v>43008</c:v>
                </c:pt>
                <c:pt idx="549">
                  <c:v>43039</c:v>
                </c:pt>
                <c:pt idx="550">
                  <c:v>43069</c:v>
                </c:pt>
                <c:pt idx="551">
                  <c:v>43100</c:v>
                </c:pt>
                <c:pt idx="552">
                  <c:v>43131</c:v>
                </c:pt>
                <c:pt idx="553">
                  <c:v>43159</c:v>
                </c:pt>
                <c:pt idx="554">
                  <c:v>43190</c:v>
                </c:pt>
                <c:pt idx="555">
                  <c:v>43220</c:v>
                </c:pt>
                <c:pt idx="556">
                  <c:v>43251</c:v>
                </c:pt>
                <c:pt idx="557">
                  <c:v>43281</c:v>
                </c:pt>
                <c:pt idx="558">
                  <c:v>43312</c:v>
                </c:pt>
                <c:pt idx="559">
                  <c:v>43343</c:v>
                </c:pt>
                <c:pt idx="560">
                  <c:v>43373</c:v>
                </c:pt>
                <c:pt idx="561">
                  <c:v>43404</c:v>
                </c:pt>
                <c:pt idx="562">
                  <c:v>43434</c:v>
                </c:pt>
                <c:pt idx="563">
                  <c:v>43465</c:v>
                </c:pt>
                <c:pt idx="564">
                  <c:v>43496</c:v>
                </c:pt>
                <c:pt idx="565">
                  <c:v>43524</c:v>
                </c:pt>
                <c:pt idx="566">
                  <c:v>43555</c:v>
                </c:pt>
                <c:pt idx="567">
                  <c:v>43585</c:v>
                </c:pt>
                <c:pt idx="568">
                  <c:v>43616</c:v>
                </c:pt>
                <c:pt idx="569">
                  <c:v>43646</c:v>
                </c:pt>
                <c:pt idx="570">
                  <c:v>43677</c:v>
                </c:pt>
                <c:pt idx="571">
                  <c:v>43708</c:v>
                </c:pt>
                <c:pt idx="572">
                  <c:v>43738</c:v>
                </c:pt>
                <c:pt idx="573">
                  <c:v>43769</c:v>
                </c:pt>
                <c:pt idx="574">
                  <c:v>43799</c:v>
                </c:pt>
                <c:pt idx="575">
                  <c:v>43830</c:v>
                </c:pt>
                <c:pt idx="576">
                  <c:v>43861</c:v>
                </c:pt>
                <c:pt idx="577">
                  <c:v>43890</c:v>
                </c:pt>
                <c:pt idx="578">
                  <c:v>43921</c:v>
                </c:pt>
                <c:pt idx="579">
                  <c:v>43951</c:v>
                </c:pt>
                <c:pt idx="580">
                  <c:v>43982</c:v>
                </c:pt>
                <c:pt idx="581">
                  <c:v>44012</c:v>
                </c:pt>
                <c:pt idx="582">
                  <c:v>44043</c:v>
                </c:pt>
                <c:pt idx="583">
                  <c:v>44074</c:v>
                </c:pt>
                <c:pt idx="584">
                  <c:v>44104</c:v>
                </c:pt>
                <c:pt idx="585">
                  <c:v>44135</c:v>
                </c:pt>
                <c:pt idx="586">
                  <c:v>44165</c:v>
                </c:pt>
                <c:pt idx="587">
                  <c:v>44196</c:v>
                </c:pt>
                <c:pt idx="588">
                  <c:v>44227</c:v>
                </c:pt>
                <c:pt idx="589">
                  <c:v>44255</c:v>
                </c:pt>
                <c:pt idx="590">
                  <c:v>44286</c:v>
                </c:pt>
                <c:pt idx="591">
                  <c:v>44316</c:v>
                </c:pt>
                <c:pt idx="592">
                  <c:v>44347</c:v>
                </c:pt>
                <c:pt idx="593">
                  <c:v>44377</c:v>
                </c:pt>
                <c:pt idx="594">
                  <c:v>44408</c:v>
                </c:pt>
                <c:pt idx="595">
                  <c:v>44439</c:v>
                </c:pt>
                <c:pt idx="596">
                  <c:v>44469</c:v>
                </c:pt>
                <c:pt idx="597">
                  <c:v>44500</c:v>
                </c:pt>
                <c:pt idx="598">
                  <c:v>44530</c:v>
                </c:pt>
                <c:pt idx="599">
                  <c:v>44561</c:v>
                </c:pt>
                <c:pt idx="600">
                  <c:v>44592</c:v>
                </c:pt>
                <c:pt idx="601">
                  <c:v>44620</c:v>
                </c:pt>
                <c:pt idx="602">
                  <c:v>44651</c:v>
                </c:pt>
                <c:pt idx="603">
                  <c:v>44681</c:v>
                </c:pt>
                <c:pt idx="604">
                  <c:v>44712</c:v>
                </c:pt>
                <c:pt idx="605">
                  <c:v>44742</c:v>
                </c:pt>
                <c:pt idx="606">
                  <c:v>44773</c:v>
                </c:pt>
                <c:pt idx="607">
                  <c:v>44804</c:v>
                </c:pt>
                <c:pt idx="608">
                  <c:v>44834</c:v>
                </c:pt>
                <c:pt idx="609">
                  <c:v>44865</c:v>
                </c:pt>
                <c:pt idx="610">
                  <c:v>44895</c:v>
                </c:pt>
                <c:pt idx="611">
                  <c:v>44926</c:v>
                </c:pt>
                <c:pt idx="612">
                  <c:v>44957</c:v>
                </c:pt>
                <c:pt idx="613">
                  <c:v>44985</c:v>
                </c:pt>
                <c:pt idx="614">
                  <c:v>45016</c:v>
                </c:pt>
                <c:pt idx="615">
                  <c:v>45046</c:v>
                </c:pt>
                <c:pt idx="616">
                  <c:v>45077</c:v>
                </c:pt>
                <c:pt idx="617">
                  <c:v>45107</c:v>
                </c:pt>
                <c:pt idx="618">
                  <c:v>45138</c:v>
                </c:pt>
                <c:pt idx="619">
                  <c:v>45169</c:v>
                </c:pt>
                <c:pt idx="620">
                  <c:v>45199</c:v>
                </c:pt>
                <c:pt idx="621">
                  <c:v>45230</c:v>
                </c:pt>
                <c:pt idx="622">
                  <c:v>45260</c:v>
                </c:pt>
                <c:pt idx="623">
                  <c:v>45291</c:v>
                </c:pt>
                <c:pt idx="624">
                  <c:v>45322</c:v>
                </c:pt>
                <c:pt idx="625">
                  <c:v>45351</c:v>
                </c:pt>
                <c:pt idx="626">
                  <c:v>45382</c:v>
                </c:pt>
                <c:pt idx="627">
                  <c:v>45412</c:v>
                </c:pt>
                <c:pt idx="628">
                  <c:v>45443</c:v>
                </c:pt>
                <c:pt idx="629">
                  <c:v>45473</c:v>
                </c:pt>
                <c:pt idx="630">
                  <c:v>45504</c:v>
                </c:pt>
                <c:pt idx="631">
                  <c:v>45535</c:v>
                </c:pt>
                <c:pt idx="632">
                  <c:v>45565</c:v>
                </c:pt>
                <c:pt idx="633">
                  <c:v>45596</c:v>
                </c:pt>
                <c:pt idx="634">
                  <c:v>45626</c:v>
                </c:pt>
                <c:pt idx="635">
                  <c:v>45657</c:v>
                </c:pt>
                <c:pt idx="636">
                  <c:v>45688</c:v>
                </c:pt>
                <c:pt idx="637">
                  <c:v>45716</c:v>
                </c:pt>
                <c:pt idx="638">
                  <c:v>45747</c:v>
                </c:pt>
                <c:pt idx="639">
                  <c:v>45777</c:v>
                </c:pt>
                <c:pt idx="640">
                  <c:v>45808</c:v>
                </c:pt>
                <c:pt idx="641">
                  <c:v>45838</c:v>
                </c:pt>
                <c:pt idx="642">
                  <c:v>45869</c:v>
                </c:pt>
                <c:pt idx="643">
                  <c:v>45900</c:v>
                </c:pt>
                <c:pt idx="644">
                  <c:v>45930</c:v>
                </c:pt>
                <c:pt idx="645">
                  <c:v>45961</c:v>
                </c:pt>
                <c:pt idx="646">
                  <c:v>45991</c:v>
                </c:pt>
                <c:pt idx="647">
                  <c:v>46022</c:v>
                </c:pt>
                <c:pt idx="648">
                  <c:v>46053</c:v>
                </c:pt>
                <c:pt idx="649">
                  <c:v>46081</c:v>
                </c:pt>
                <c:pt idx="650">
                  <c:v>46112</c:v>
                </c:pt>
              </c:numCache>
            </c:numRef>
          </c:cat>
          <c:val>
            <c:numRef>
              <c:f>Data!$J$15:$J$666</c:f>
              <c:numCache>
                <c:formatCode>#,##0</c:formatCode>
                <c:ptCount val="652"/>
                <c:pt idx="0">
                  <c:v>18223</c:v>
                </c:pt>
                <c:pt idx="1">
                  <c:v>17978</c:v>
                </c:pt>
                <c:pt idx="2">
                  <c:v>17889</c:v>
                </c:pt>
                <c:pt idx="3">
                  <c:v>17785</c:v>
                </c:pt>
                <c:pt idx="4">
                  <c:v>17609</c:v>
                </c:pt>
                <c:pt idx="5">
                  <c:v>16947</c:v>
                </c:pt>
                <c:pt idx="6">
                  <c:v>16426</c:v>
                </c:pt>
                <c:pt idx="7">
                  <c:v>16033</c:v>
                </c:pt>
                <c:pt idx="8">
                  <c:v>15656</c:v>
                </c:pt>
                <c:pt idx="9">
                  <c:v>15393</c:v>
                </c:pt>
                <c:pt idx="10">
                  <c:v>14932</c:v>
                </c:pt>
                <c:pt idx="11">
                  <c:v>14152</c:v>
                </c:pt>
                <c:pt idx="12">
                  <c:v>13774</c:v>
                </c:pt>
                <c:pt idx="13">
                  <c:v>13281</c:v>
                </c:pt>
                <c:pt idx="14">
                  <c:v>12432</c:v>
                </c:pt>
                <c:pt idx="15">
                  <c:v>11614</c:v>
                </c:pt>
                <c:pt idx="16">
                  <c:v>11188</c:v>
                </c:pt>
                <c:pt idx="17">
                  <c:v>10781</c:v>
                </c:pt>
                <c:pt idx="18">
                  <c:v>10593</c:v>
                </c:pt>
                <c:pt idx="19">
                  <c:v>10185</c:v>
                </c:pt>
                <c:pt idx="20">
                  <c:v>10115</c:v>
                </c:pt>
                <c:pt idx="21">
                  <c:v>10096</c:v>
                </c:pt>
                <c:pt idx="22">
                  <c:v>9980</c:v>
                </c:pt>
                <c:pt idx="23">
                  <c:v>9876</c:v>
                </c:pt>
                <c:pt idx="24">
                  <c:v>9762</c:v>
                </c:pt>
                <c:pt idx="25">
                  <c:v>9763</c:v>
                </c:pt>
                <c:pt idx="26">
                  <c:v>9873</c:v>
                </c:pt>
                <c:pt idx="27">
                  <c:v>10093</c:v>
                </c:pt>
                <c:pt idx="28">
                  <c:v>10125</c:v>
                </c:pt>
                <c:pt idx="29">
                  <c:v>10153</c:v>
                </c:pt>
                <c:pt idx="30">
                  <c:v>10161</c:v>
                </c:pt>
                <c:pt idx="31">
                  <c:v>10192</c:v>
                </c:pt>
                <c:pt idx="32">
                  <c:v>10110</c:v>
                </c:pt>
                <c:pt idx="33">
                  <c:v>10081</c:v>
                </c:pt>
                <c:pt idx="34">
                  <c:v>10123</c:v>
                </c:pt>
                <c:pt idx="35">
                  <c:v>10402</c:v>
                </c:pt>
                <c:pt idx="36">
                  <c:v>10902</c:v>
                </c:pt>
                <c:pt idx="37">
                  <c:v>11443</c:v>
                </c:pt>
                <c:pt idx="38">
                  <c:v>12626</c:v>
                </c:pt>
                <c:pt idx="39">
                  <c:v>15447</c:v>
                </c:pt>
                <c:pt idx="40">
                  <c:v>17767</c:v>
                </c:pt>
                <c:pt idx="41">
                  <c:v>20238</c:v>
                </c:pt>
                <c:pt idx="42">
                  <c:v>23910</c:v>
                </c:pt>
                <c:pt idx="43">
                  <c:v>26398</c:v>
                </c:pt>
                <c:pt idx="44">
                  <c:v>28893</c:v>
                </c:pt>
                <c:pt idx="45">
                  <c:v>30945</c:v>
                </c:pt>
                <c:pt idx="46">
                  <c:v>32453</c:v>
                </c:pt>
                <c:pt idx="47">
                  <c:v>34149</c:v>
                </c:pt>
                <c:pt idx="48">
                  <c:v>36042</c:v>
                </c:pt>
                <c:pt idx="49">
                  <c:v>37238</c:v>
                </c:pt>
                <c:pt idx="50">
                  <c:v>38066</c:v>
                </c:pt>
                <c:pt idx="51">
                  <c:v>36990</c:v>
                </c:pt>
                <c:pt idx="52">
                  <c:v>36399</c:v>
                </c:pt>
                <c:pt idx="53">
                  <c:v>35939</c:v>
                </c:pt>
                <c:pt idx="54">
                  <c:v>33910</c:v>
                </c:pt>
                <c:pt idx="55">
                  <c:v>32961</c:v>
                </c:pt>
                <c:pt idx="56">
                  <c:v>31489</c:v>
                </c:pt>
                <c:pt idx="57">
                  <c:v>30393</c:v>
                </c:pt>
                <c:pt idx="58">
                  <c:v>30065</c:v>
                </c:pt>
                <c:pt idx="59">
                  <c:v>28927</c:v>
                </c:pt>
                <c:pt idx="60">
                  <c:v>27452</c:v>
                </c:pt>
                <c:pt idx="61">
                  <c:v>26698</c:v>
                </c:pt>
                <c:pt idx="62">
                  <c:v>25608</c:v>
                </c:pt>
                <c:pt idx="63">
                  <c:v>24520</c:v>
                </c:pt>
                <c:pt idx="64">
                  <c:v>23408</c:v>
                </c:pt>
                <c:pt idx="65">
                  <c:v>22335</c:v>
                </c:pt>
                <c:pt idx="66">
                  <c:v>21585</c:v>
                </c:pt>
                <c:pt idx="67">
                  <c:v>20693</c:v>
                </c:pt>
                <c:pt idx="68">
                  <c:v>20466</c:v>
                </c:pt>
                <c:pt idx="69">
                  <c:v>20279</c:v>
                </c:pt>
                <c:pt idx="70">
                  <c:v>19908</c:v>
                </c:pt>
                <c:pt idx="71">
                  <c:v>19774</c:v>
                </c:pt>
                <c:pt idx="72">
                  <c:v>19582</c:v>
                </c:pt>
                <c:pt idx="73">
                  <c:v>18986</c:v>
                </c:pt>
                <c:pt idx="74">
                  <c:v>18152</c:v>
                </c:pt>
                <c:pt idx="75">
                  <c:v>17734</c:v>
                </c:pt>
                <c:pt idx="76">
                  <c:v>17892</c:v>
                </c:pt>
                <c:pt idx="77">
                  <c:v>17242</c:v>
                </c:pt>
                <c:pt idx="78">
                  <c:v>16634</c:v>
                </c:pt>
                <c:pt idx="79">
                  <c:v>16423</c:v>
                </c:pt>
                <c:pt idx="80">
                  <c:v>15972</c:v>
                </c:pt>
                <c:pt idx="81">
                  <c:v>15491</c:v>
                </c:pt>
                <c:pt idx="82">
                  <c:v>14902</c:v>
                </c:pt>
                <c:pt idx="83">
                  <c:v>14443</c:v>
                </c:pt>
                <c:pt idx="84">
                  <c:v>13919</c:v>
                </c:pt>
                <c:pt idx="85">
                  <c:v>13491</c:v>
                </c:pt>
                <c:pt idx="86">
                  <c:v>13092</c:v>
                </c:pt>
                <c:pt idx="87">
                  <c:v>12779</c:v>
                </c:pt>
                <c:pt idx="88">
                  <c:v>12349</c:v>
                </c:pt>
                <c:pt idx="89">
                  <c:v>12075</c:v>
                </c:pt>
                <c:pt idx="90">
                  <c:v>11931</c:v>
                </c:pt>
                <c:pt idx="91">
                  <c:v>11664</c:v>
                </c:pt>
                <c:pt idx="92">
                  <c:v>11557</c:v>
                </c:pt>
                <c:pt idx="93">
                  <c:v>11486</c:v>
                </c:pt>
                <c:pt idx="94">
                  <c:v>11368</c:v>
                </c:pt>
                <c:pt idx="95">
                  <c:v>11188</c:v>
                </c:pt>
                <c:pt idx="96">
                  <c:v>11364</c:v>
                </c:pt>
                <c:pt idx="97">
                  <c:v>11677</c:v>
                </c:pt>
                <c:pt idx="98">
                  <c:v>12238</c:v>
                </c:pt>
                <c:pt idx="99">
                  <c:v>13663</c:v>
                </c:pt>
                <c:pt idx="100">
                  <c:v>14274</c:v>
                </c:pt>
                <c:pt idx="101">
                  <c:v>15500</c:v>
                </c:pt>
                <c:pt idx="102">
                  <c:v>17428</c:v>
                </c:pt>
                <c:pt idx="103">
                  <c:v>19030</c:v>
                </c:pt>
                <c:pt idx="104">
                  <c:v>21502</c:v>
                </c:pt>
                <c:pt idx="105">
                  <c:v>25059</c:v>
                </c:pt>
                <c:pt idx="106">
                  <c:v>27563</c:v>
                </c:pt>
                <c:pt idx="107">
                  <c:v>32190</c:v>
                </c:pt>
                <c:pt idx="108">
                  <c:v>35644</c:v>
                </c:pt>
                <c:pt idx="109">
                  <c:v>37416</c:v>
                </c:pt>
                <c:pt idx="110">
                  <c:v>38920</c:v>
                </c:pt>
                <c:pt idx="111">
                  <c:v>39969</c:v>
                </c:pt>
                <c:pt idx="112">
                  <c:v>40592</c:v>
                </c:pt>
                <c:pt idx="113">
                  <c:v>40929</c:v>
                </c:pt>
                <c:pt idx="114">
                  <c:v>40678</c:v>
                </c:pt>
                <c:pt idx="115">
                  <c:v>40364</c:v>
                </c:pt>
                <c:pt idx="116">
                  <c:v>38924</c:v>
                </c:pt>
                <c:pt idx="117">
                  <c:v>36826</c:v>
                </c:pt>
                <c:pt idx="118">
                  <c:v>35857</c:v>
                </c:pt>
                <c:pt idx="119">
                  <c:v>33523</c:v>
                </c:pt>
                <c:pt idx="120">
                  <c:v>31938</c:v>
                </c:pt>
                <c:pt idx="121">
                  <c:v>32604</c:v>
                </c:pt>
                <c:pt idx="122">
                  <c:v>34706</c:v>
                </c:pt>
                <c:pt idx="123">
                  <c:v>37137</c:v>
                </c:pt>
                <c:pt idx="124">
                  <c:v>39180</c:v>
                </c:pt>
                <c:pt idx="125">
                  <c:v>42156</c:v>
                </c:pt>
                <c:pt idx="126">
                  <c:v>45318</c:v>
                </c:pt>
                <c:pt idx="127">
                  <c:v>47736</c:v>
                </c:pt>
                <c:pt idx="128">
                  <c:v>51023</c:v>
                </c:pt>
                <c:pt idx="129">
                  <c:v>53206</c:v>
                </c:pt>
                <c:pt idx="130">
                  <c:v>55462</c:v>
                </c:pt>
                <c:pt idx="131">
                  <c:v>58240</c:v>
                </c:pt>
                <c:pt idx="132">
                  <c:v>60795</c:v>
                </c:pt>
                <c:pt idx="133">
                  <c:v>62395</c:v>
                </c:pt>
                <c:pt idx="134">
                  <c:v>63851</c:v>
                </c:pt>
                <c:pt idx="135">
                  <c:v>64094</c:v>
                </c:pt>
                <c:pt idx="136">
                  <c:v>64637</c:v>
                </c:pt>
                <c:pt idx="137">
                  <c:v>64267</c:v>
                </c:pt>
                <c:pt idx="138">
                  <c:v>63296</c:v>
                </c:pt>
                <c:pt idx="139">
                  <c:v>62104</c:v>
                </c:pt>
                <c:pt idx="140">
                  <c:v>61353</c:v>
                </c:pt>
                <c:pt idx="141">
                  <c:v>59440</c:v>
                </c:pt>
                <c:pt idx="142">
                  <c:v>57707</c:v>
                </c:pt>
                <c:pt idx="143">
                  <c:v>55158</c:v>
                </c:pt>
                <c:pt idx="144">
                  <c:v>52616</c:v>
                </c:pt>
                <c:pt idx="145">
                  <c:v>50562</c:v>
                </c:pt>
                <c:pt idx="146">
                  <c:v>47685</c:v>
                </c:pt>
                <c:pt idx="147">
                  <c:v>44880</c:v>
                </c:pt>
                <c:pt idx="148">
                  <c:v>42426</c:v>
                </c:pt>
                <c:pt idx="149">
                  <c:v>39726</c:v>
                </c:pt>
                <c:pt idx="150">
                  <c:v>36979</c:v>
                </c:pt>
                <c:pt idx="151">
                  <c:v>35791</c:v>
                </c:pt>
                <c:pt idx="152">
                  <c:v>33361</c:v>
                </c:pt>
                <c:pt idx="153">
                  <c:v>32921</c:v>
                </c:pt>
                <c:pt idx="154">
                  <c:v>32148</c:v>
                </c:pt>
                <c:pt idx="155">
                  <c:v>31219</c:v>
                </c:pt>
                <c:pt idx="156">
                  <c:v>31479</c:v>
                </c:pt>
                <c:pt idx="157">
                  <c:v>31590</c:v>
                </c:pt>
                <c:pt idx="158">
                  <c:v>31180</c:v>
                </c:pt>
                <c:pt idx="159">
                  <c:v>31067</c:v>
                </c:pt>
                <c:pt idx="160">
                  <c:v>31311</c:v>
                </c:pt>
                <c:pt idx="161">
                  <c:v>31256</c:v>
                </c:pt>
                <c:pt idx="162">
                  <c:v>31680</c:v>
                </c:pt>
                <c:pt idx="163">
                  <c:v>31908</c:v>
                </c:pt>
                <c:pt idx="164">
                  <c:v>31873</c:v>
                </c:pt>
                <c:pt idx="165">
                  <c:v>32120</c:v>
                </c:pt>
                <c:pt idx="166">
                  <c:v>32163</c:v>
                </c:pt>
                <c:pt idx="167">
                  <c:v>32174</c:v>
                </c:pt>
                <c:pt idx="168">
                  <c:v>31802</c:v>
                </c:pt>
                <c:pt idx="169">
                  <c:v>30905</c:v>
                </c:pt>
                <c:pt idx="170">
                  <c:v>30075</c:v>
                </c:pt>
                <c:pt idx="171">
                  <c:v>29367</c:v>
                </c:pt>
                <c:pt idx="172">
                  <c:v>28920</c:v>
                </c:pt>
                <c:pt idx="173">
                  <c:v>28903</c:v>
                </c:pt>
                <c:pt idx="174">
                  <c:v>28729</c:v>
                </c:pt>
                <c:pt idx="175">
                  <c:v>28431</c:v>
                </c:pt>
                <c:pt idx="176">
                  <c:v>28105</c:v>
                </c:pt>
                <c:pt idx="177">
                  <c:v>27448</c:v>
                </c:pt>
                <c:pt idx="178">
                  <c:v>27035</c:v>
                </c:pt>
                <c:pt idx="179">
                  <c:v>26739</c:v>
                </c:pt>
                <c:pt idx="180">
                  <c:v>26069</c:v>
                </c:pt>
                <c:pt idx="181">
                  <c:v>26276</c:v>
                </c:pt>
                <c:pt idx="182">
                  <c:v>26052</c:v>
                </c:pt>
                <c:pt idx="183">
                  <c:v>26252</c:v>
                </c:pt>
                <c:pt idx="184">
                  <c:v>25616</c:v>
                </c:pt>
                <c:pt idx="185">
                  <c:v>25034</c:v>
                </c:pt>
                <c:pt idx="186">
                  <c:v>24426</c:v>
                </c:pt>
                <c:pt idx="187">
                  <c:v>23660</c:v>
                </c:pt>
                <c:pt idx="188">
                  <c:v>23368</c:v>
                </c:pt>
                <c:pt idx="189">
                  <c:v>22903</c:v>
                </c:pt>
                <c:pt idx="190">
                  <c:v>22426</c:v>
                </c:pt>
                <c:pt idx="191">
                  <c:v>21999</c:v>
                </c:pt>
                <c:pt idx="192">
                  <c:v>21073</c:v>
                </c:pt>
                <c:pt idx="193">
                  <c:v>19964</c:v>
                </c:pt>
                <c:pt idx="194">
                  <c:v>19689</c:v>
                </c:pt>
                <c:pt idx="195">
                  <c:v>18736</c:v>
                </c:pt>
                <c:pt idx="196">
                  <c:v>18244</c:v>
                </c:pt>
                <c:pt idx="197">
                  <c:v>17885</c:v>
                </c:pt>
                <c:pt idx="198">
                  <c:v>17416</c:v>
                </c:pt>
                <c:pt idx="199">
                  <c:v>17177</c:v>
                </c:pt>
                <c:pt idx="200">
                  <c:v>16956</c:v>
                </c:pt>
                <c:pt idx="201">
                  <c:v>16675</c:v>
                </c:pt>
                <c:pt idx="202">
                  <c:v>16576</c:v>
                </c:pt>
                <c:pt idx="203">
                  <c:v>16125</c:v>
                </c:pt>
                <c:pt idx="204">
                  <c:v>16115</c:v>
                </c:pt>
                <c:pt idx="205">
                  <c:v>16086</c:v>
                </c:pt>
                <c:pt idx="206">
                  <c:v>16140</c:v>
                </c:pt>
                <c:pt idx="207">
                  <c:v>15795</c:v>
                </c:pt>
                <c:pt idx="208">
                  <c:v>15859</c:v>
                </c:pt>
                <c:pt idx="209">
                  <c:v>15836</c:v>
                </c:pt>
                <c:pt idx="210">
                  <c:v>15754</c:v>
                </c:pt>
                <c:pt idx="211">
                  <c:v>15809</c:v>
                </c:pt>
                <c:pt idx="212">
                  <c:v>15819</c:v>
                </c:pt>
                <c:pt idx="213">
                  <c:v>15772</c:v>
                </c:pt>
                <c:pt idx="214">
                  <c:v>15864</c:v>
                </c:pt>
                <c:pt idx="215">
                  <c:v>15970</c:v>
                </c:pt>
                <c:pt idx="216">
                  <c:v>16231</c:v>
                </c:pt>
                <c:pt idx="217">
                  <c:v>15871</c:v>
                </c:pt>
                <c:pt idx="218">
                  <c:v>15636</c:v>
                </c:pt>
                <c:pt idx="219">
                  <c:v>15784</c:v>
                </c:pt>
                <c:pt idx="220">
                  <c:v>15940</c:v>
                </c:pt>
                <c:pt idx="221">
                  <c:v>15992</c:v>
                </c:pt>
                <c:pt idx="222">
                  <c:v>16090</c:v>
                </c:pt>
                <c:pt idx="223">
                  <c:v>16237</c:v>
                </c:pt>
                <c:pt idx="224">
                  <c:v>16084</c:v>
                </c:pt>
                <c:pt idx="225">
                  <c:v>16293</c:v>
                </c:pt>
                <c:pt idx="226">
                  <c:v>16305</c:v>
                </c:pt>
                <c:pt idx="227">
                  <c:v>16556</c:v>
                </c:pt>
                <c:pt idx="228">
                  <c:v>16652</c:v>
                </c:pt>
                <c:pt idx="229">
                  <c:v>16998</c:v>
                </c:pt>
                <c:pt idx="230">
                  <c:v>17147</c:v>
                </c:pt>
                <c:pt idx="231">
                  <c:v>17641</c:v>
                </c:pt>
                <c:pt idx="232">
                  <c:v>18355</c:v>
                </c:pt>
                <c:pt idx="233">
                  <c:v>18800</c:v>
                </c:pt>
                <c:pt idx="234">
                  <c:v>19319</c:v>
                </c:pt>
                <c:pt idx="235">
                  <c:v>19667</c:v>
                </c:pt>
                <c:pt idx="236">
                  <c:v>20133</c:v>
                </c:pt>
                <c:pt idx="237">
                  <c:v>20665</c:v>
                </c:pt>
                <c:pt idx="238">
                  <c:v>21173</c:v>
                </c:pt>
                <c:pt idx="239">
                  <c:v>21800</c:v>
                </c:pt>
                <c:pt idx="240">
                  <c:v>22960</c:v>
                </c:pt>
                <c:pt idx="241">
                  <c:v>23828</c:v>
                </c:pt>
                <c:pt idx="242">
                  <c:v>24718</c:v>
                </c:pt>
                <c:pt idx="243">
                  <c:v>25838</c:v>
                </c:pt>
                <c:pt idx="244">
                  <c:v>25989</c:v>
                </c:pt>
                <c:pt idx="245">
                  <c:v>26443</c:v>
                </c:pt>
                <c:pt idx="246">
                  <c:v>26977</c:v>
                </c:pt>
                <c:pt idx="247">
                  <c:v>27321</c:v>
                </c:pt>
                <c:pt idx="248">
                  <c:v>27790</c:v>
                </c:pt>
                <c:pt idx="249">
                  <c:v>27655</c:v>
                </c:pt>
                <c:pt idx="250">
                  <c:v>27565</c:v>
                </c:pt>
                <c:pt idx="251">
                  <c:v>27502</c:v>
                </c:pt>
                <c:pt idx="252">
                  <c:v>26654</c:v>
                </c:pt>
                <c:pt idx="253">
                  <c:v>26309</c:v>
                </c:pt>
                <c:pt idx="254">
                  <c:v>26164</c:v>
                </c:pt>
                <c:pt idx="255">
                  <c:v>25913</c:v>
                </c:pt>
                <c:pt idx="256">
                  <c:v>25540</c:v>
                </c:pt>
                <c:pt idx="257">
                  <c:v>25485</c:v>
                </c:pt>
                <c:pt idx="258">
                  <c:v>25173</c:v>
                </c:pt>
                <c:pt idx="259">
                  <c:v>25087</c:v>
                </c:pt>
                <c:pt idx="260">
                  <c:v>25067</c:v>
                </c:pt>
                <c:pt idx="261">
                  <c:v>25029</c:v>
                </c:pt>
                <c:pt idx="262">
                  <c:v>24870</c:v>
                </c:pt>
                <c:pt idx="263">
                  <c:v>24855</c:v>
                </c:pt>
                <c:pt idx="264">
                  <c:v>24755</c:v>
                </c:pt>
                <c:pt idx="265">
                  <c:v>24529</c:v>
                </c:pt>
                <c:pt idx="266">
                  <c:v>24203</c:v>
                </c:pt>
                <c:pt idx="267">
                  <c:v>23076</c:v>
                </c:pt>
                <c:pt idx="268">
                  <c:v>22540</c:v>
                </c:pt>
                <c:pt idx="269">
                  <c:v>21888</c:v>
                </c:pt>
                <c:pt idx="270">
                  <c:v>21071</c:v>
                </c:pt>
                <c:pt idx="271">
                  <c:v>20513</c:v>
                </c:pt>
                <c:pt idx="272">
                  <c:v>19756</c:v>
                </c:pt>
                <c:pt idx="273">
                  <c:v>19231</c:v>
                </c:pt>
                <c:pt idx="274">
                  <c:v>18982</c:v>
                </c:pt>
                <c:pt idx="275">
                  <c:v>18229</c:v>
                </c:pt>
                <c:pt idx="276">
                  <c:v>17431</c:v>
                </c:pt>
                <c:pt idx="277">
                  <c:v>16816</c:v>
                </c:pt>
                <c:pt idx="278">
                  <c:v>16179</c:v>
                </c:pt>
                <c:pt idx="279">
                  <c:v>15645</c:v>
                </c:pt>
                <c:pt idx="280">
                  <c:v>15268</c:v>
                </c:pt>
                <c:pt idx="281">
                  <c:v>15061</c:v>
                </c:pt>
                <c:pt idx="282">
                  <c:v>15055</c:v>
                </c:pt>
                <c:pt idx="283">
                  <c:v>14956</c:v>
                </c:pt>
                <c:pt idx="284">
                  <c:v>14776</c:v>
                </c:pt>
                <c:pt idx="285">
                  <c:v>14764</c:v>
                </c:pt>
                <c:pt idx="286">
                  <c:v>14841</c:v>
                </c:pt>
                <c:pt idx="287">
                  <c:v>14774</c:v>
                </c:pt>
                <c:pt idx="288">
                  <c:v>15160</c:v>
                </c:pt>
                <c:pt idx="289">
                  <c:v>15365</c:v>
                </c:pt>
                <c:pt idx="290">
                  <c:v>15201</c:v>
                </c:pt>
                <c:pt idx="291">
                  <c:v>15539</c:v>
                </c:pt>
                <c:pt idx="292">
                  <c:v>16029</c:v>
                </c:pt>
                <c:pt idx="293">
                  <c:v>15961</c:v>
                </c:pt>
                <c:pt idx="294">
                  <c:v>16380</c:v>
                </c:pt>
                <c:pt idx="295">
                  <c:v>16255</c:v>
                </c:pt>
                <c:pt idx="296">
                  <c:v>16404</c:v>
                </c:pt>
                <c:pt idx="297">
                  <c:v>16639</c:v>
                </c:pt>
                <c:pt idx="298">
                  <c:v>16489</c:v>
                </c:pt>
                <c:pt idx="299">
                  <c:v>16590</c:v>
                </c:pt>
                <c:pt idx="300">
                  <c:v>16649</c:v>
                </c:pt>
                <c:pt idx="301">
                  <c:v>16602</c:v>
                </c:pt>
                <c:pt idx="302">
                  <c:v>16893</c:v>
                </c:pt>
                <c:pt idx="303">
                  <c:v>16996</c:v>
                </c:pt>
                <c:pt idx="304">
                  <c:v>16609</c:v>
                </c:pt>
                <c:pt idx="305">
                  <c:v>16683</c:v>
                </c:pt>
                <c:pt idx="306">
                  <c:v>16411</c:v>
                </c:pt>
                <c:pt idx="307">
                  <c:v>16348</c:v>
                </c:pt>
                <c:pt idx="308">
                  <c:v>16305</c:v>
                </c:pt>
                <c:pt idx="309">
                  <c:v>16264</c:v>
                </c:pt>
                <c:pt idx="310">
                  <c:v>16085</c:v>
                </c:pt>
                <c:pt idx="311">
                  <c:v>16114</c:v>
                </c:pt>
                <c:pt idx="312">
                  <c:v>15709</c:v>
                </c:pt>
                <c:pt idx="313">
                  <c:v>15518</c:v>
                </c:pt>
                <c:pt idx="314">
                  <c:v>14989</c:v>
                </c:pt>
                <c:pt idx="315">
                  <c:v>14856</c:v>
                </c:pt>
                <c:pt idx="316">
                  <c:v>14606</c:v>
                </c:pt>
                <c:pt idx="317">
                  <c:v>14321</c:v>
                </c:pt>
                <c:pt idx="318">
                  <c:v>14025</c:v>
                </c:pt>
                <c:pt idx="319">
                  <c:v>13722</c:v>
                </c:pt>
                <c:pt idx="320">
                  <c:v>13636</c:v>
                </c:pt>
                <c:pt idx="321">
                  <c:v>13275</c:v>
                </c:pt>
                <c:pt idx="322">
                  <c:v>13173</c:v>
                </c:pt>
                <c:pt idx="323">
                  <c:v>12922</c:v>
                </c:pt>
                <c:pt idx="324">
                  <c:v>12719</c:v>
                </c:pt>
                <c:pt idx="325">
                  <c:v>12752</c:v>
                </c:pt>
                <c:pt idx="326">
                  <c:v>13072</c:v>
                </c:pt>
                <c:pt idx="327">
                  <c:v>12753</c:v>
                </c:pt>
                <c:pt idx="328">
                  <c:v>12916</c:v>
                </c:pt>
                <c:pt idx="329">
                  <c:v>13233</c:v>
                </c:pt>
                <c:pt idx="330">
                  <c:v>13279</c:v>
                </c:pt>
                <c:pt idx="331">
                  <c:v>13424</c:v>
                </c:pt>
                <c:pt idx="332">
                  <c:v>13637</c:v>
                </c:pt>
                <c:pt idx="333">
                  <c:v>13787</c:v>
                </c:pt>
                <c:pt idx="334">
                  <c:v>13898</c:v>
                </c:pt>
                <c:pt idx="335">
                  <c:v>14073</c:v>
                </c:pt>
                <c:pt idx="336">
                  <c:v>14228</c:v>
                </c:pt>
                <c:pt idx="337">
                  <c:v>14204</c:v>
                </c:pt>
                <c:pt idx="338">
                  <c:v>14268</c:v>
                </c:pt>
                <c:pt idx="339">
                  <c:v>14279</c:v>
                </c:pt>
                <c:pt idx="340">
                  <c:v>14293</c:v>
                </c:pt>
                <c:pt idx="341">
                  <c:v>14304</c:v>
                </c:pt>
                <c:pt idx="342">
                  <c:v>14345</c:v>
                </c:pt>
                <c:pt idx="343">
                  <c:v>14717</c:v>
                </c:pt>
                <c:pt idx="344">
                  <c:v>14696</c:v>
                </c:pt>
                <c:pt idx="345">
                  <c:v>14847</c:v>
                </c:pt>
                <c:pt idx="346">
                  <c:v>15417</c:v>
                </c:pt>
                <c:pt idx="347">
                  <c:v>15626</c:v>
                </c:pt>
                <c:pt idx="348">
                  <c:v>16199</c:v>
                </c:pt>
                <c:pt idx="349">
                  <c:v>16488</c:v>
                </c:pt>
                <c:pt idx="350">
                  <c:v>16777</c:v>
                </c:pt>
                <c:pt idx="351">
                  <c:v>17264</c:v>
                </c:pt>
                <c:pt idx="352">
                  <c:v>17958</c:v>
                </c:pt>
                <c:pt idx="353">
                  <c:v>18262</c:v>
                </c:pt>
                <c:pt idx="354">
                  <c:v>18749</c:v>
                </c:pt>
                <c:pt idx="355">
                  <c:v>19278</c:v>
                </c:pt>
                <c:pt idx="356">
                  <c:v>19727</c:v>
                </c:pt>
                <c:pt idx="357">
                  <c:v>20598</c:v>
                </c:pt>
                <c:pt idx="358">
                  <c:v>20866</c:v>
                </c:pt>
                <c:pt idx="359">
                  <c:v>21356</c:v>
                </c:pt>
                <c:pt idx="360">
                  <c:v>22410</c:v>
                </c:pt>
                <c:pt idx="361">
                  <c:v>23167</c:v>
                </c:pt>
                <c:pt idx="362">
                  <c:v>23946</c:v>
                </c:pt>
                <c:pt idx="363">
                  <c:v>25395</c:v>
                </c:pt>
                <c:pt idx="364">
                  <c:v>26944</c:v>
                </c:pt>
                <c:pt idx="365">
                  <c:v>27723</c:v>
                </c:pt>
                <c:pt idx="366">
                  <c:v>29332</c:v>
                </c:pt>
                <c:pt idx="367">
                  <c:v>29856</c:v>
                </c:pt>
                <c:pt idx="368">
                  <c:v>30603</c:v>
                </c:pt>
                <c:pt idx="369">
                  <c:v>31202</c:v>
                </c:pt>
                <c:pt idx="370">
                  <c:v>31516</c:v>
                </c:pt>
                <c:pt idx="371">
                  <c:v>32038</c:v>
                </c:pt>
                <c:pt idx="372">
                  <c:v>32480</c:v>
                </c:pt>
                <c:pt idx="373">
                  <c:v>32837</c:v>
                </c:pt>
                <c:pt idx="374">
                  <c:v>32927</c:v>
                </c:pt>
                <c:pt idx="375">
                  <c:v>33323</c:v>
                </c:pt>
                <c:pt idx="376">
                  <c:v>32659</c:v>
                </c:pt>
                <c:pt idx="377">
                  <c:v>32727</c:v>
                </c:pt>
                <c:pt idx="378">
                  <c:v>32549</c:v>
                </c:pt>
                <c:pt idx="379">
                  <c:v>32402</c:v>
                </c:pt>
                <c:pt idx="380">
                  <c:v>32325</c:v>
                </c:pt>
                <c:pt idx="381">
                  <c:v>32455</c:v>
                </c:pt>
                <c:pt idx="382">
                  <c:v>32979</c:v>
                </c:pt>
                <c:pt idx="383">
                  <c:v>33690</c:v>
                </c:pt>
                <c:pt idx="384">
                  <c:v>32811</c:v>
                </c:pt>
                <c:pt idx="385">
                  <c:v>32606</c:v>
                </c:pt>
                <c:pt idx="386">
                  <c:v>32881</c:v>
                </c:pt>
                <c:pt idx="387">
                  <c:v>31576</c:v>
                </c:pt>
                <c:pt idx="388">
                  <c:v>30908</c:v>
                </c:pt>
                <c:pt idx="389">
                  <c:v>30899</c:v>
                </c:pt>
                <c:pt idx="390">
                  <c:v>29934</c:v>
                </c:pt>
                <c:pt idx="391">
                  <c:v>29707</c:v>
                </c:pt>
                <c:pt idx="392">
                  <c:v>29580</c:v>
                </c:pt>
                <c:pt idx="393">
                  <c:v>28618</c:v>
                </c:pt>
                <c:pt idx="394">
                  <c:v>27682</c:v>
                </c:pt>
                <c:pt idx="395">
                  <c:v>26896</c:v>
                </c:pt>
                <c:pt idx="396">
                  <c:v>26498</c:v>
                </c:pt>
                <c:pt idx="397">
                  <c:v>25985</c:v>
                </c:pt>
                <c:pt idx="398">
                  <c:v>25551</c:v>
                </c:pt>
                <c:pt idx="399">
                  <c:v>25197</c:v>
                </c:pt>
                <c:pt idx="400">
                  <c:v>24748</c:v>
                </c:pt>
                <c:pt idx="401">
                  <c:v>24135</c:v>
                </c:pt>
                <c:pt idx="402">
                  <c:v>23726</c:v>
                </c:pt>
                <c:pt idx="403">
                  <c:v>23527</c:v>
                </c:pt>
                <c:pt idx="404">
                  <c:v>22891</c:v>
                </c:pt>
                <c:pt idx="405">
                  <c:v>22691</c:v>
                </c:pt>
                <c:pt idx="406">
                  <c:v>22862</c:v>
                </c:pt>
                <c:pt idx="407">
                  <c:v>22399</c:v>
                </c:pt>
                <c:pt idx="408">
                  <c:v>22250</c:v>
                </c:pt>
                <c:pt idx="409">
                  <c:v>22117</c:v>
                </c:pt>
                <c:pt idx="410">
                  <c:v>21957</c:v>
                </c:pt>
                <c:pt idx="411">
                  <c:v>21823</c:v>
                </c:pt>
                <c:pt idx="412">
                  <c:v>21798</c:v>
                </c:pt>
                <c:pt idx="413">
                  <c:v>21832</c:v>
                </c:pt>
                <c:pt idx="414">
                  <c:v>21854</c:v>
                </c:pt>
                <c:pt idx="415">
                  <c:v>21938</c:v>
                </c:pt>
                <c:pt idx="416">
                  <c:v>21969</c:v>
                </c:pt>
                <c:pt idx="417">
                  <c:v>21953</c:v>
                </c:pt>
                <c:pt idx="418">
                  <c:v>21984</c:v>
                </c:pt>
                <c:pt idx="419">
                  <c:v>21901</c:v>
                </c:pt>
                <c:pt idx="420">
                  <c:v>22356</c:v>
                </c:pt>
                <c:pt idx="421">
                  <c:v>22525</c:v>
                </c:pt>
                <c:pt idx="422">
                  <c:v>22131</c:v>
                </c:pt>
                <c:pt idx="423">
                  <c:v>22457</c:v>
                </c:pt>
                <c:pt idx="424">
                  <c:v>22895</c:v>
                </c:pt>
                <c:pt idx="425">
                  <c:v>22758</c:v>
                </c:pt>
                <c:pt idx="426">
                  <c:v>22685</c:v>
                </c:pt>
                <c:pt idx="427">
                  <c:v>22704</c:v>
                </c:pt>
                <c:pt idx="428">
                  <c:v>22639</c:v>
                </c:pt>
                <c:pt idx="429">
                  <c:v>22810</c:v>
                </c:pt>
                <c:pt idx="430">
                  <c:v>22435</c:v>
                </c:pt>
                <c:pt idx="431">
                  <c:v>22305</c:v>
                </c:pt>
                <c:pt idx="432">
                  <c:v>22227</c:v>
                </c:pt>
                <c:pt idx="433">
                  <c:v>22115</c:v>
                </c:pt>
                <c:pt idx="434">
                  <c:v>21944</c:v>
                </c:pt>
                <c:pt idx="435">
                  <c:v>22512</c:v>
                </c:pt>
                <c:pt idx="436">
                  <c:v>22297</c:v>
                </c:pt>
                <c:pt idx="437">
                  <c:v>22322</c:v>
                </c:pt>
                <c:pt idx="438">
                  <c:v>22900</c:v>
                </c:pt>
                <c:pt idx="439">
                  <c:v>22720</c:v>
                </c:pt>
                <c:pt idx="440">
                  <c:v>23032</c:v>
                </c:pt>
                <c:pt idx="441">
                  <c:v>23848</c:v>
                </c:pt>
                <c:pt idx="442">
                  <c:v>24559</c:v>
                </c:pt>
                <c:pt idx="443">
                  <c:v>26425</c:v>
                </c:pt>
                <c:pt idx="444">
                  <c:v>27281</c:v>
                </c:pt>
                <c:pt idx="445">
                  <c:v>28772</c:v>
                </c:pt>
                <c:pt idx="446">
                  <c:v>30658</c:v>
                </c:pt>
                <c:pt idx="447">
                  <c:v>33691</c:v>
                </c:pt>
                <c:pt idx="448">
                  <c:v>36765</c:v>
                </c:pt>
                <c:pt idx="449">
                  <c:v>40365</c:v>
                </c:pt>
                <c:pt idx="450">
                  <c:v>45526</c:v>
                </c:pt>
                <c:pt idx="451">
                  <c:v>49791</c:v>
                </c:pt>
                <c:pt idx="452">
                  <c:v>54525</c:v>
                </c:pt>
                <c:pt idx="453">
                  <c:v>57417</c:v>
                </c:pt>
                <c:pt idx="454">
                  <c:v>60292</c:v>
                </c:pt>
                <c:pt idx="455">
                  <c:v>63657</c:v>
                </c:pt>
                <c:pt idx="456">
                  <c:v>65860</c:v>
                </c:pt>
                <c:pt idx="457">
                  <c:v>67570</c:v>
                </c:pt>
                <c:pt idx="458">
                  <c:v>70098</c:v>
                </c:pt>
                <c:pt idx="459">
                  <c:v>69467</c:v>
                </c:pt>
                <c:pt idx="460">
                  <c:v>69141</c:v>
                </c:pt>
                <c:pt idx="461">
                  <c:v>68782</c:v>
                </c:pt>
                <c:pt idx="462">
                  <c:v>65739</c:v>
                </c:pt>
                <c:pt idx="463">
                  <c:v>63750</c:v>
                </c:pt>
                <c:pt idx="464">
                  <c:v>61640</c:v>
                </c:pt>
                <c:pt idx="465">
                  <c:v>59624</c:v>
                </c:pt>
                <c:pt idx="466">
                  <c:v>57969</c:v>
                </c:pt>
                <c:pt idx="467">
                  <c:v>55538</c:v>
                </c:pt>
                <c:pt idx="468">
                  <c:v>54166</c:v>
                </c:pt>
                <c:pt idx="469">
                  <c:v>53124</c:v>
                </c:pt>
                <c:pt idx="470">
                  <c:v>52021</c:v>
                </c:pt>
                <c:pt idx="471">
                  <c:v>50907</c:v>
                </c:pt>
                <c:pt idx="472">
                  <c:v>49669</c:v>
                </c:pt>
                <c:pt idx="473">
                  <c:v>48306</c:v>
                </c:pt>
                <c:pt idx="474">
                  <c:v>47043</c:v>
                </c:pt>
                <c:pt idx="475">
                  <c:v>46390</c:v>
                </c:pt>
                <c:pt idx="476">
                  <c:v>44753</c:v>
                </c:pt>
                <c:pt idx="477">
                  <c:v>44009</c:v>
                </c:pt>
                <c:pt idx="478">
                  <c:v>43879</c:v>
                </c:pt>
                <c:pt idx="479">
                  <c:v>42490</c:v>
                </c:pt>
                <c:pt idx="480">
                  <c:v>41689</c:v>
                </c:pt>
                <c:pt idx="481">
                  <c:v>41712</c:v>
                </c:pt>
                <c:pt idx="482">
                  <c:v>40244</c:v>
                </c:pt>
                <c:pt idx="483">
                  <c:v>39511</c:v>
                </c:pt>
                <c:pt idx="484">
                  <c:v>39502</c:v>
                </c:pt>
                <c:pt idx="485">
                  <c:v>38357</c:v>
                </c:pt>
                <c:pt idx="486">
                  <c:v>37714</c:v>
                </c:pt>
                <c:pt idx="487">
                  <c:v>37234</c:v>
                </c:pt>
                <c:pt idx="488">
                  <c:v>36695</c:v>
                </c:pt>
                <c:pt idx="489">
                  <c:v>36776</c:v>
                </c:pt>
                <c:pt idx="490">
                  <c:v>35885</c:v>
                </c:pt>
                <c:pt idx="491">
                  <c:v>35193</c:v>
                </c:pt>
                <c:pt idx="492">
                  <c:v>35515</c:v>
                </c:pt>
                <c:pt idx="493">
                  <c:v>34308</c:v>
                </c:pt>
                <c:pt idx="494">
                  <c:v>33699</c:v>
                </c:pt>
                <c:pt idx="495">
                  <c:v>33592</c:v>
                </c:pt>
                <c:pt idx="496">
                  <c:v>33432</c:v>
                </c:pt>
                <c:pt idx="497">
                  <c:v>33239</c:v>
                </c:pt>
                <c:pt idx="498">
                  <c:v>33497</c:v>
                </c:pt>
                <c:pt idx="499">
                  <c:v>32665</c:v>
                </c:pt>
                <c:pt idx="500">
                  <c:v>32451</c:v>
                </c:pt>
                <c:pt idx="501">
                  <c:v>31984</c:v>
                </c:pt>
                <c:pt idx="502">
                  <c:v>31487</c:v>
                </c:pt>
                <c:pt idx="503">
                  <c:v>31347</c:v>
                </c:pt>
                <c:pt idx="504">
                  <c:v>30791</c:v>
                </c:pt>
                <c:pt idx="505">
                  <c:v>30416</c:v>
                </c:pt>
                <c:pt idx="506">
                  <c:v>30032</c:v>
                </c:pt>
                <c:pt idx="507">
                  <c:v>30084</c:v>
                </c:pt>
                <c:pt idx="508">
                  <c:v>28877</c:v>
                </c:pt>
                <c:pt idx="509">
                  <c:v>28282</c:v>
                </c:pt>
                <c:pt idx="510">
                  <c:v>27728</c:v>
                </c:pt>
                <c:pt idx="511">
                  <c:v>27333</c:v>
                </c:pt>
                <c:pt idx="512">
                  <c:v>26888</c:v>
                </c:pt>
                <c:pt idx="513">
                  <c:v>26481</c:v>
                </c:pt>
                <c:pt idx="514">
                  <c:v>26136</c:v>
                </c:pt>
                <c:pt idx="515">
                  <c:v>26559</c:v>
                </c:pt>
                <c:pt idx="516">
                  <c:v>26204</c:v>
                </c:pt>
                <c:pt idx="517">
                  <c:v>25919</c:v>
                </c:pt>
                <c:pt idx="518">
                  <c:v>25346</c:v>
                </c:pt>
                <c:pt idx="519">
                  <c:v>24605</c:v>
                </c:pt>
                <c:pt idx="520">
                  <c:v>24276</c:v>
                </c:pt>
                <c:pt idx="521">
                  <c:v>24192</c:v>
                </c:pt>
                <c:pt idx="522">
                  <c:v>24074</c:v>
                </c:pt>
                <c:pt idx="523">
                  <c:v>23980</c:v>
                </c:pt>
                <c:pt idx="524">
                  <c:v>24378</c:v>
                </c:pt>
                <c:pt idx="525">
                  <c:v>23990</c:v>
                </c:pt>
                <c:pt idx="526">
                  <c:v>23929</c:v>
                </c:pt>
                <c:pt idx="527">
                  <c:v>23634</c:v>
                </c:pt>
                <c:pt idx="528">
                  <c:v>23063</c:v>
                </c:pt>
                <c:pt idx="529">
                  <c:v>22990</c:v>
                </c:pt>
                <c:pt idx="530">
                  <c:v>23493</c:v>
                </c:pt>
                <c:pt idx="531">
                  <c:v>22982</c:v>
                </c:pt>
                <c:pt idx="532">
                  <c:v>23107</c:v>
                </c:pt>
                <c:pt idx="533">
                  <c:v>23388</c:v>
                </c:pt>
                <c:pt idx="534">
                  <c:v>23083</c:v>
                </c:pt>
                <c:pt idx="535">
                  <c:v>23464</c:v>
                </c:pt>
                <c:pt idx="536">
                  <c:v>23035</c:v>
                </c:pt>
                <c:pt idx="537">
                  <c:v>23126</c:v>
                </c:pt>
                <c:pt idx="538">
                  <c:v>23548</c:v>
                </c:pt>
                <c:pt idx="539">
                  <c:v>22870</c:v>
                </c:pt>
                <c:pt idx="540">
                  <c:v>22723</c:v>
                </c:pt>
                <c:pt idx="541">
                  <c:v>22562</c:v>
                </c:pt>
                <c:pt idx="542">
                  <c:v>22444</c:v>
                </c:pt>
                <c:pt idx="543">
                  <c:v>22409</c:v>
                </c:pt>
                <c:pt idx="544">
                  <c:v>22409</c:v>
                </c:pt>
                <c:pt idx="545">
                  <c:v>22599</c:v>
                </c:pt>
                <c:pt idx="546">
                  <c:v>22408</c:v>
                </c:pt>
                <c:pt idx="547">
                  <c:v>22329</c:v>
                </c:pt>
                <c:pt idx="548">
                  <c:v>22246</c:v>
                </c:pt>
                <c:pt idx="549">
                  <c:v>22069</c:v>
                </c:pt>
                <c:pt idx="550">
                  <c:v>21837</c:v>
                </c:pt>
                <c:pt idx="551">
                  <c:v>21605</c:v>
                </c:pt>
                <c:pt idx="552">
                  <c:v>21782</c:v>
                </c:pt>
                <c:pt idx="553">
                  <c:v>21441</c:v>
                </c:pt>
                <c:pt idx="554">
                  <c:v>20563</c:v>
                </c:pt>
                <c:pt idx="555">
                  <c:v>20434</c:v>
                </c:pt>
                <c:pt idx="556">
                  <c:v>20410</c:v>
                </c:pt>
                <c:pt idx="557">
                  <c:v>19564</c:v>
                </c:pt>
                <c:pt idx="558">
                  <c:v>19309</c:v>
                </c:pt>
                <c:pt idx="559">
                  <c:v>19038</c:v>
                </c:pt>
                <c:pt idx="560">
                  <c:v>18785</c:v>
                </c:pt>
                <c:pt idx="561">
                  <c:v>18779</c:v>
                </c:pt>
                <c:pt idx="562">
                  <c:v>18274</c:v>
                </c:pt>
                <c:pt idx="563">
                  <c:v>18270</c:v>
                </c:pt>
                <c:pt idx="564">
                  <c:v>18026</c:v>
                </c:pt>
                <c:pt idx="565">
                  <c:v>17947</c:v>
                </c:pt>
                <c:pt idx="566">
                  <c:v>17968</c:v>
                </c:pt>
                <c:pt idx="567">
                  <c:v>17742</c:v>
                </c:pt>
                <c:pt idx="568">
                  <c:v>17713</c:v>
                </c:pt>
                <c:pt idx="569">
                  <c:v>17659</c:v>
                </c:pt>
                <c:pt idx="570">
                  <c:v>17854</c:v>
                </c:pt>
                <c:pt idx="571">
                  <c:v>17549</c:v>
                </c:pt>
                <c:pt idx="572">
                  <c:v>17491</c:v>
                </c:pt>
                <c:pt idx="573">
                  <c:v>17346</c:v>
                </c:pt>
                <c:pt idx="574">
                  <c:v>17347</c:v>
                </c:pt>
                <c:pt idx="575">
                  <c:v>17244</c:v>
                </c:pt>
                <c:pt idx="576">
                  <c:v>17248</c:v>
                </c:pt>
                <c:pt idx="577">
                  <c:v>17312</c:v>
                </c:pt>
                <c:pt idx="578">
                  <c:v>17315</c:v>
                </c:pt>
                <c:pt idx="579">
                  <c:v>18780</c:v>
                </c:pt>
                <c:pt idx="580">
                  <c:v>19735</c:v>
                </c:pt>
                <c:pt idx="581">
                  <c:v>23512</c:v>
                </c:pt>
                <c:pt idx="582">
                  <c:v>32670</c:v>
                </c:pt>
                <c:pt idx="583">
                  <c:v>40723</c:v>
                </c:pt>
                <c:pt idx="584">
                  <c:v>54838</c:v>
                </c:pt>
                <c:pt idx="585">
                  <c:v>63345</c:v>
                </c:pt>
                <c:pt idx="586">
                  <c:v>67749</c:v>
                </c:pt>
                <c:pt idx="587">
                  <c:v>72014</c:v>
                </c:pt>
                <c:pt idx="588">
                  <c:v>74183</c:v>
                </c:pt>
                <c:pt idx="589">
                  <c:v>75983</c:v>
                </c:pt>
                <c:pt idx="590">
                  <c:v>77809</c:v>
                </c:pt>
                <c:pt idx="591">
                  <c:v>76913</c:v>
                </c:pt>
                <c:pt idx="592">
                  <c:v>75965</c:v>
                </c:pt>
                <c:pt idx="593">
                  <c:v>72941</c:v>
                </c:pt>
                <c:pt idx="594">
                  <c:v>64069</c:v>
                </c:pt>
                <c:pt idx="595">
                  <c:v>56445</c:v>
                </c:pt>
                <c:pt idx="596">
                  <c:v>42754</c:v>
                </c:pt>
                <c:pt idx="597">
                  <c:v>34022</c:v>
                </c:pt>
                <c:pt idx="598">
                  <c:v>29309</c:v>
                </c:pt>
                <c:pt idx="599">
                  <c:v>24662</c:v>
                </c:pt>
                <c:pt idx="600">
                  <c:v>21542</c:v>
                </c:pt>
                <c:pt idx="601">
                  <c:v>18953</c:v>
                </c:pt>
                <c:pt idx="602">
                  <c:v>16512</c:v>
                </c:pt>
                <c:pt idx="603">
                  <c:v>15019</c:v>
                </c:pt>
                <c:pt idx="604">
                  <c:v>13886</c:v>
                </c:pt>
                <c:pt idx="605">
                  <c:v>12444</c:v>
                </c:pt>
                <c:pt idx="606">
                  <c:v>11149</c:v>
                </c:pt>
                <c:pt idx="607">
                  <c:v>10004</c:v>
                </c:pt>
                <c:pt idx="608">
                  <c:v>9001</c:v>
                </c:pt>
                <c:pt idx="609">
                  <c:v>8522</c:v>
                </c:pt>
                <c:pt idx="610">
                  <c:v>8290</c:v>
                </c:pt>
                <c:pt idx="611">
                  <c:v>8393</c:v>
                </c:pt>
                <c:pt idx="612">
                  <c:v>8401</c:v>
                </c:pt>
                <c:pt idx="613">
                  <c:v>8593</c:v>
                </c:pt>
                <c:pt idx="614">
                  <c:v>9982</c:v>
                </c:pt>
                <c:pt idx="615">
                  <c:v>11178</c:v>
                </c:pt>
                <c:pt idx="616">
                  <c:v>11530</c:v>
                </c:pt>
                <c:pt idx="617">
                  <c:v>11841</c:v>
                </c:pt>
                <c:pt idx="618">
                  <c:v>12098</c:v>
                </c:pt>
                <c:pt idx="619">
                  <c:v>12468</c:v>
                </c:pt>
                <c:pt idx="620">
                  <c:v>12707</c:v>
                </c:pt>
                <c:pt idx="621">
                  <c:v>12935</c:v>
                </c:pt>
                <c:pt idx="622">
                  <c:v>13200</c:v>
                </c:pt>
                <c:pt idx="623">
                  <c:v>13327</c:v>
                </c:pt>
                <c:pt idx="624">
                  <c:v>14323</c:v>
                </c:pt>
                <c:pt idx="625">
                  <c:v>14567</c:v>
                </c:pt>
                <c:pt idx="626">
                  <c:v>13949</c:v>
                </c:pt>
                <c:pt idx="627">
                  <c:v>13593</c:v>
                </c:pt>
                <c:pt idx="628">
                  <c:v>13948</c:v>
                </c:pt>
                <c:pt idx="629">
                  <c:v>13850</c:v>
                </c:pt>
                <c:pt idx="630">
                  <c:v>14091</c:v>
                </c:pt>
                <c:pt idx="631">
                  <c:v>14105</c:v>
                </c:pt>
                <c:pt idx="632">
                  <c:v>14211</c:v>
                </c:pt>
                <c:pt idx="633">
                  <c:v>14584</c:v>
                </c:pt>
                <c:pt idx="634">
                  <c:v>14690</c:v>
                </c:pt>
                <c:pt idx="635">
                  <c:v>15056</c:v>
                </c:pt>
                <c:pt idx="636">
                  <c:v>15496</c:v>
                </c:pt>
                <c:pt idx="637">
                  <c:v>15780</c:v>
                </c:pt>
                <c:pt idx="638">
                  <c:v>16238</c:v>
                </c:pt>
                <c:pt idx="639">
                  <c:v>17252</c:v>
                </c:pt>
                <c:pt idx="640">
                  <c:v>18022</c:v>
                </c:pt>
                <c:pt idx="641">
                  <c:v>18248</c:v>
                </c:pt>
                <c:pt idx="642">
                  <c:v>18220</c:v>
                </c:pt>
                <c:pt idx="643">
                  <c:v>18237</c:v>
                </c:pt>
                <c:pt idx="644">
                  <c:v>18450</c:v>
                </c:pt>
                <c:pt idx="645">
                  <c:v>18334</c:v>
                </c:pt>
                <c:pt idx="646">
                  <c:v>18228</c:v>
                </c:pt>
                <c:pt idx="647">
                  <c:v>18555</c:v>
                </c:pt>
                <c:pt idx="648">
                  <c:v>17667</c:v>
                </c:pt>
                <c:pt idx="649">
                  <c:v>17501</c:v>
                </c:pt>
                <c:pt idx="650">
                  <c:v>17716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C5-433A-BCEC-91C85AD7E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747184"/>
        <c:axId val="1"/>
      </c:lineChart>
      <c:dateAx>
        <c:axId val="563747184"/>
        <c:scaling>
          <c:orientation val="minMax"/>
        </c:scaling>
        <c:delete val="0"/>
        <c:axPos val="b"/>
        <c:majorGridlines/>
        <c:minorGridlines/>
        <c:numFmt formatCode="[$-409]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320000"/>
        </c:scaling>
        <c:delete val="0"/>
        <c:axPos val="l"/>
        <c:majorGridlines/>
        <c:min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63747184"/>
        <c:crosses val="autoZero"/>
        <c:crossBetween val="between"/>
        <c:majorUnit val="20000"/>
        <c:minorUnit val="10000"/>
      </c:valAx>
      <c:dateAx>
        <c:axId val="3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  <c:max val="100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3"/>
        <c:crosses val="max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33526333057052077"/>
          <c:y val="0.17250441550034129"/>
          <c:w val="0.38565875811576183"/>
          <c:h val="0.12869364519783555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838198</xdr:colOff>
      <xdr:row>673</xdr:row>
      <xdr:rowOff>47625</xdr:rowOff>
    </xdr:from>
    <xdr:to>
      <xdr:col>7</xdr:col>
      <xdr:colOff>488156</xdr:colOff>
      <xdr:row>696</xdr:row>
      <xdr:rowOff>23812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7</xdr:row>
      <xdr:rowOff>9525</xdr:rowOff>
    </xdr:from>
    <xdr:to>
      <xdr:col>11</xdr:col>
      <xdr:colOff>600075</xdr:colOff>
      <xdr:row>25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4025"/>
          <a:ext cx="6048375" cy="360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19050</xdr:colOff>
      <xdr:row>26</xdr:row>
      <xdr:rowOff>133350</xdr:rowOff>
    </xdr:from>
    <xdr:to>
      <xdr:col>12</xdr:col>
      <xdr:colOff>123825</xdr:colOff>
      <xdr:row>47</xdr:row>
      <xdr:rowOff>95250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5467350"/>
          <a:ext cx="6200775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bc.com/2020/06/08/the-us-entered-a-recession-in-february-according-to-the-official-economic-arbiter.html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www.cnbc.com/2020/06/09/the-us-is-officially-in-a-recession-will-it-become-a-depression.html" TargetMode="External"/><Relationship Id="rId1" Type="http://schemas.openxmlformats.org/officeDocument/2006/relationships/hyperlink" Target="https://oui.doleta.gov/unemploy/claimssum.asp" TargetMode="External"/><Relationship Id="rId6" Type="http://schemas.openxmlformats.org/officeDocument/2006/relationships/hyperlink" Target="https://www.treasurydirect.gov/govt/reports/tbp/account-statement/report.html" TargetMode="External"/><Relationship Id="rId5" Type="http://schemas.openxmlformats.org/officeDocument/2006/relationships/hyperlink" Target="https://www.bls.gov/schedule/2024/home.htm" TargetMode="External"/><Relationship Id="rId4" Type="http://schemas.openxmlformats.org/officeDocument/2006/relationships/hyperlink" Target="https://oui.doleta.gov/unemploy/claimssum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74"/>
  <sheetViews>
    <sheetView tabSelected="1" zoomScaleNormal="100" workbookViewId="0">
      <pane ySplit="6" topLeftCell="A654" activePane="bottomLeft" state="frozenSplit"/>
      <selection activeCell="K594" sqref="K594"/>
      <selection pane="bottomLeft" activeCell="A666" sqref="A666"/>
    </sheetView>
  </sheetViews>
  <sheetFormatPr defaultRowHeight="15" x14ac:dyDescent="0.25"/>
  <cols>
    <col min="1" max="1" width="16.5703125" customWidth="1"/>
    <col min="2" max="4" width="13.42578125" customWidth="1"/>
    <col min="5" max="5" width="16.85546875" customWidth="1"/>
    <col min="6" max="6" width="13.42578125" customWidth="1"/>
    <col min="7" max="7" width="13.85546875" bestFit="1" customWidth="1"/>
    <col min="8" max="8" width="13.42578125" customWidth="1"/>
    <col min="9" max="9" width="12.42578125" customWidth="1"/>
    <col min="10" max="10" width="13.140625" customWidth="1"/>
    <col min="11" max="11" width="17.85546875" bestFit="1" customWidth="1"/>
    <col min="12" max="12" width="23.85546875" bestFit="1" customWidth="1"/>
    <col min="14" max="14" width="23.85546875" bestFit="1" customWidth="1"/>
    <col min="16" max="16" width="10.140625" bestFit="1" customWidth="1"/>
  </cols>
  <sheetData>
    <row r="1" spans="1:14" ht="27" customHeight="1" x14ac:dyDescent="0.25">
      <c r="A1" s="10" t="s">
        <v>0</v>
      </c>
      <c r="B1" s="13" t="s">
        <v>1</v>
      </c>
      <c r="C1" s="13" t="s">
        <v>2</v>
      </c>
      <c r="D1" s="13" t="s">
        <v>3</v>
      </c>
      <c r="E1" s="13" t="s">
        <v>3</v>
      </c>
      <c r="F1" s="13" t="s">
        <v>13</v>
      </c>
      <c r="G1" s="13" t="s">
        <v>4</v>
      </c>
      <c r="H1" s="13" t="s">
        <v>5</v>
      </c>
      <c r="I1" s="21" t="s">
        <v>15</v>
      </c>
      <c r="J1" s="21" t="s">
        <v>16</v>
      </c>
    </row>
    <row r="2" spans="1:14" ht="21.75" customHeight="1" x14ac:dyDescent="0.25">
      <c r="A2" s="10" t="s">
        <v>12</v>
      </c>
      <c r="B2" s="13" t="s">
        <v>6</v>
      </c>
      <c r="C2" s="13" t="s">
        <v>7</v>
      </c>
      <c r="D2" s="13" t="s">
        <v>8</v>
      </c>
      <c r="E2" s="13" t="s">
        <v>9</v>
      </c>
      <c r="F2" s="13" t="s">
        <v>10</v>
      </c>
      <c r="G2" s="13" t="s">
        <v>11</v>
      </c>
      <c r="H2" s="13" t="s">
        <v>7</v>
      </c>
      <c r="I2" s="22"/>
      <c r="J2" s="22"/>
      <c r="K2" s="13" t="s">
        <v>18</v>
      </c>
      <c r="L2" s="13" t="s">
        <v>23</v>
      </c>
      <c r="N2" s="13" t="s">
        <v>24</v>
      </c>
    </row>
    <row r="3" spans="1:14" x14ac:dyDescent="0.25">
      <c r="A3" s="1">
        <v>25964</v>
      </c>
      <c r="B3" s="2">
        <v>16912</v>
      </c>
      <c r="C3" s="2">
        <v>8919</v>
      </c>
      <c r="D3" s="2">
        <v>93250</v>
      </c>
      <c r="E3" s="2">
        <v>75618</v>
      </c>
      <c r="F3" s="3">
        <v>54.71</v>
      </c>
      <c r="G3" s="2">
        <v>4024966</v>
      </c>
      <c r="H3" s="2">
        <v>1571</v>
      </c>
    </row>
    <row r="4" spans="1:14" x14ac:dyDescent="0.25">
      <c r="A4" s="4">
        <v>25992</v>
      </c>
      <c r="B4" s="5">
        <v>10313</v>
      </c>
      <c r="C4" s="5">
        <v>7618</v>
      </c>
      <c r="D4" s="5">
        <v>98057</v>
      </c>
      <c r="E4" s="5">
        <v>88655</v>
      </c>
      <c r="F4" s="6">
        <v>54.9</v>
      </c>
      <c r="G4" s="5">
        <v>4743462</v>
      </c>
      <c r="H4" s="5">
        <v>1697</v>
      </c>
    </row>
    <row r="5" spans="1:14" x14ac:dyDescent="0.25">
      <c r="A5" s="1">
        <v>26023</v>
      </c>
      <c r="B5" s="2">
        <v>8459</v>
      </c>
      <c r="C5" s="2">
        <v>5511</v>
      </c>
      <c r="D5" s="2">
        <v>113564</v>
      </c>
      <c r="E5" s="2">
        <v>101960</v>
      </c>
      <c r="F5" s="3">
        <v>54.72</v>
      </c>
      <c r="G5" s="2">
        <v>5416242</v>
      </c>
      <c r="H5" s="2">
        <v>2215</v>
      </c>
    </row>
    <row r="6" spans="1:14" x14ac:dyDescent="0.25">
      <c r="A6" s="4">
        <v>26053</v>
      </c>
      <c r="B6" s="5">
        <v>8208</v>
      </c>
      <c r="C6" s="5">
        <v>4492</v>
      </c>
      <c r="D6" s="5">
        <v>73787</v>
      </c>
      <c r="E6" s="5">
        <v>70191</v>
      </c>
      <c r="F6" s="6">
        <v>53.96</v>
      </c>
      <c r="G6" s="5">
        <v>3663335</v>
      </c>
      <c r="H6" s="5">
        <v>2084</v>
      </c>
    </row>
    <row r="7" spans="1:14" x14ac:dyDescent="0.25">
      <c r="A7" s="1">
        <v>26084</v>
      </c>
      <c r="B7" s="2">
        <v>6501</v>
      </c>
      <c r="C7" s="2">
        <v>3054</v>
      </c>
      <c r="D7" s="2">
        <v>54833</v>
      </c>
      <c r="E7" s="2">
        <v>49251</v>
      </c>
      <c r="F7" s="3">
        <v>53.33</v>
      </c>
      <c r="G7" s="2">
        <v>2530719</v>
      </c>
      <c r="H7" s="2">
        <v>1551</v>
      </c>
    </row>
    <row r="8" spans="1:14" x14ac:dyDescent="0.25">
      <c r="A8" s="4">
        <v>26114</v>
      </c>
      <c r="B8" s="5">
        <v>7739</v>
      </c>
      <c r="C8" s="5">
        <v>3640</v>
      </c>
      <c r="D8" s="5">
        <v>62754</v>
      </c>
      <c r="E8" s="5">
        <v>52059</v>
      </c>
      <c r="F8" s="6">
        <v>52.84</v>
      </c>
      <c r="G8" s="5">
        <v>2665167</v>
      </c>
      <c r="H8" s="5">
        <v>1815</v>
      </c>
    </row>
    <row r="9" spans="1:14" x14ac:dyDescent="0.25">
      <c r="A9" s="1">
        <v>26145</v>
      </c>
      <c r="B9" s="2">
        <v>9111</v>
      </c>
      <c r="C9" s="2">
        <v>3323</v>
      </c>
      <c r="D9" s="2">
        <v>49672</v>
      </c>
      <c r="E9" s="2">
        <v>42545</v>
      </c>
      <c r="F9" s="3">
        <v>52.03</v>
      </c>
      <c r="G9" s="2">
        <v>2139953</v>
      </c>
      <c r="H9" s="2">
        <v>1506</v>
      </c>
    </row>
    <row r="10" spans="1:14" x14ac:dyDescent="0.25">
      <c r="A10" s="4">
        <v>26176</v>
      </c>
      <c r="B10" s="5">
        <v>7731</v>
      </c>
      <c r="C10" s="5">
        <v>3787</v>
      </c>
      <c r="D10" s="5">
        <v>54528</v>
      </c>
      <c r="E10" s="5">
        <v>41338</v>
      </c>
      <c r="F10" s="6">
        <v>52.2</v>
      </c>
      <c r="G10" s="5">
        <v>2096487</v>
      </c>
      <c r="H10" s="5">
        <v>1402</v>
      </c>
    </row>
    <row r="11" spans="1:14" x14ac:dyDescent="0.25">
      <c r="A11" s="1">
        <v>26206</v>
      </c>
      <c r="B11" s="2">
        <v>6461</v>
      </c>
      <c r="C11" s="2">
        <v>2186</v>
      </c>
      <c r="D11" s="2">
        <v>37488</v>
      </c>
      <c r="E11" s="2">
        <v>34722</v>
      </c>
      <c r="F11" s="3">
        <v>52.46</v>
      </c>
      <c r="G11" s="2">
        <v>1759918</v>
      </c>
      <c r="H11" s="2">
        <v>1003</v>
      </c>
    </row>
    <row r="12" spans="1:14" x14ac:dyDescent="0.25">
      <c r="A12" s="4">
        <v>26237</v>
      </c>
      <c r="B12" s="5">
        <v>6077</v>
      </c>
      <c r="C12" s="5">
        <v>2670</v>
      </c>
      <c r="D12" s="5">
        <v>37902</v>
      </c>
      <c r="E12" s="5">
        <v>32142</v>
      </c>
      <c r="F12" s="6">
        <v>53.4</v>
      </c>
      <c r="G12" s="5">
        <v>1657256</v>
      </c>
      <c r="H12" s="7">
        <v>853</v>
      </c>
    </row>
    <row r="13" spans="1:14" x14ac:dyDescent="0.25">
      <c r="A13" s="1">
        <v>26267</v>
      </c>
      <c r="B13" s="2">
        <v>9370</v>
      </c>
      <c r="C13" s="2">
        <v>2729</v>
      </c>
      <c r="D13" s="2">
        <v>49578</v>
      </c>
      <c r="E13" s="2">
        <v>38479</v>
      </c>
      <c r="F13" s="3">
        <v>53.55</v>
      </c>
      <c r="G13" s="2">
        <v>1993528</v>
      </c>
      <c r="H13" s="2">
        <v>1076</v>
      </c>
    </row>
    <row r="14" spans="1:14" x14ac:dyDescent="0.25">
      <c r="A14" s="4">
        <v>26298</v>
      </c>
      <c r="B14" s="5">
        <v>14942</v>
      </c>
      <c r="C14" s="5">
        <v>5362</v>
      </c>
      <c r="D14" s="5">
        <v>65633</v>
      </c>
      <c r="E14" s="5">
        <v>57490</v>
      </c>
      <c r="F14" s="6">
        <v>54.95</v>
      </c>
      <c r="G14" s="5">
        <v>3052760</v>
      </c>
      <c r="H14" s="5">
        <v>1575</v>
      </c>
      <c r="I14" s="9">
        <f>SUM(C3:C14)</f>
        <v>53291</v>
      </c>
      <c r="J14" s="9">
        <f>SUM(H3:H14)</f>
        <v>18348</v>
      </c>
    </row>
    <row r="15" spans="1:14" x14ac:dyDescent="0.25">
      <c r="A15" s="1">
        <v>26329</v>
      </c>
      <c r="B15" s="2">
        <v>16980</v>
      </c>
      <c r="C15" s="2">
        <v>8339</v>
      </c>
      <c r="D15" s="2">
        <v>87357</v>
      </c>
      <c r="E15" s="2">
        <v>67472</v>
      </c>
      <c r="F15" s="3">
        <v>56.08</v>
      </c>
      <c r="G15" s="2">
        <v>3676428</v>
      </c>
      <c r="H15" s="2">
        <v>1446</v>
      </c>
      <c r="I15" s="9">
        <f t="shared" ref="I15:I78" si="0">SUM(C4:C15)</f>
        <v>52711</v>
      </c>
      <c r="J15" s="9">
        <f t="shared" ref="J15:J78" si="1">SUM(H4:H15)</f>
        <v>18223</v>
      </c>
    </row>
    <row r="16" spans="1:14" x14ac:dyDescent="0.25">
      <c r="A16" s="4">
        <v>26358</v>
      </c>
      <c r="B16" s="5">
        <v>11124</v>
      </c>
      <c r="C16" s="5">
        <v>7210</v>
      </c>
      <c r="D16" s="5">
        <v>103279</v>
      </c>
      <c r="E16" s="5">
        <v>90929</v>
      </c>
      <c r="F16" s="6">
        <v>57.15</v>
      </c>
      <c r="G16" s="5">
        <v>5075002</v>
      </c>
      <c r="H16" s="5">
        <v>1452</v>
      </c>
      <c r="I16" s="9">
        <f t="shared" si="0"/>
        <v>52303</v>
      </c>
      <c r="J16" s="9">
        <f t="shared" si="1"/>
        <v>17978</v>
      </c>
    </row>
    <row r="17" spans="1:11" x14ac:dyDescent="0.25">
      <c r="A17" s="1">
        <v>26389</v>
      </c>
      <c r="B17" s="2">
        <v>8142</v>
      </c>
      <c r="C17" s="2">
        <v>4475</v>
      </c>
      <c r="D17" s="2">
        <v>91483</v>
      </c>
      <c r="E17" s="2">
        <v>92106</v>
      </c>
      <c r="F17" s="3">
        <v>57.09</v>
      </c>
      <c r="G17" s="2">
        <v>5113967</v>
      </c>
      <c r="H17" s="2">
        <v>2126</v>
      </c>
      <c r="I17" s="9">
        <f t="shared" si="0"/>
        <v>51267</v>
      </c>
      <c r="J17" s="9">
        <f t="shared" si="1"/>
        <v>17889</v>
      </c>
    </row>
    <row r="18" spans="1:11" x14ac:dyDescent="0.25">
      <c r="A18" s="4">
        <v>26419</v>
      </c>
      <c r="B18" s="5">
        <v>7200</v>
      </c>
      <c r="C18" s="5">
        <v>3387</v>
      </c>
      <c r="D18" s="5">
        <v>65852</v>
      </c>
      <c r="E18" s="5">
        <v>57861</v>
      </c>
      <c r="F18" s="6">
        <v>56.28</v>
      </c>
      <c r="G18" s="5">
        <v>3153278</v>
      </c>
      <c r="H18" s="5">
        <v>1980</v>
      </c>
      <c r="I18" s="9">
        <f t="shared" si="0"/>
        <v>50162</v>
      </c>
      <c r="J18" s="9">
        <f t="shared" si="1"/>
        <v>17785</v>
      </c>
    </row>
    <row r="19" spans="1:11" x14ac:dyDescent="0.25">
      <c r="A19" s="1">
        <v>26450</v>
      </c>
      <c r="B19" s="2">
        <v>6342</v>
      </c>
      <c r="C19" s="2">
        <v>3387</v>
      </c>
      <c r="D19" s="2">
        <v>52792</v>
      </c>
      <c r="E19" s="2">
        <v>45866</v>
      </c>
      <c r="F19" s="3">
        <v>58.13</v>
      </c>
      <c r="G19" s="2">
        <v>2578166</v>
      </c>
      <c r="H19" s="2">
        <v>1375</v>
      </c>
      <c r="I19" s="9">
        <f t="shared" si="0"/>
        <v>50495</v>
      </c>
      <c r="J19" s="9">
        <f t="shared" si="1"/>
        <v>17609</v>
      </c>
    </row>
    <row r="20" spans="1:11" x14ac:dyDescent="0.25">
      <c r="A20" s="4">
        <v>26480</v>
      </c>
      <c r="B20" s="5">
        <v>6539</v>
      </c>
      <c r="C20" s="5">
        <v>3640</v>
      </c>
      <c r="D20" s="5">
        <v>36770</v>
      </c>
      <c r="E20" s="5">
        <v>35312</v>
      </c>
      <c r="F20" s="6">
        <v>56.45</v>
      </c>
      <c r="G20" s="5">
        <v>1926266</v>
      </c>
      <c r="H20" s="5">
        <v>1153</v>
      </c>
      <c r="I20" s="9">
        <f t="shared" si="0"/>
        <v>50495</v>
      </c>
      <c r="J20" s="9">
        <f t="shared" si="1"/>
        <v>16947</v>
      </c>
    </row>
    <row r="21" spans="1:11" x14ac:dyDescent="0.25">
      <c r="A21" s="1">
        <v>26511</v>
      </c>
      <c r="B21" s="2">
        <v>7996</v>
      </c>
      <c r="C21" s="2">
        <v>3323</v>
      </c>
      <c r="D21" s="2">
        <v>37964</v>
      </c>
      <c r="E21" s="2">
        <v>30939</v>
      </c>
      <c r="F21" s="3">
        <v>54.78</v>
      </c>
      <c r="G21" s="2">
        <v>1663567</v>
      </c>
      <c r="H21" s="8">
        <v>985</v>
      </c>
      <c r="I21" s="9">
        <f t="shared" si="0"/>
        <v>50495</v>
      </c>
      <c r="J21" s="9">
        <f t="shared" si="1"/>
        <v>16426</v>
      </c>
    </row>
    <row r="22" spans="1:11" x14ac:dyDescent="0.25">
      <c r="A22" s="4">
        <v>26542</v>
      </c>
      <c r="B22" s="5">
        <v>5881</v>
      </c>
      <c r="C22" s="5">
        <v>3108</v>
      </c>
      <c r="D22" s="5">
        <v>35599</v>
      </c>
      <c r="E22" s="5">
        <v>34643</v>
      </c>
      <c r="F22" s="6">
        <v>54.64</v>
      </c>
      <c r="G22" s="5">
        <v>1831638</v>
      </c>
      <c r="H22" s="5">
        <v>1009</v>
      </c>
      <c r="I22" s="9">
        <f t="shared" si="0"/>
        <v>49816</v>
      </c>
      <c r="J22" s="9">
        <f t="shared" si="1"/>
        <v>16033</v>
      </c>
    </row>
    <row r="23" spans="1:11" x14ac:dyDescent="0.25">
      <c r="A23" s="1">
        <v>26572</v>
      </c>
      <c r="B23" s="2">
        <v>4554</v>
      </c>
      <c r="C23" s="2">
        <v>1702</v>
      </c>
      <c r="D23" s="2">
        <v>23685</v>
      </c>
      <c r="E23" s="2">
        <v>21262</v>
      </c>
      <c r="F23" s="3">
        <v>55.36</v>
      </c>
      <c r="G23" s="2">
        <v>1132572</v>
      </c>
      <c r="H23" s="8">
        <v>626</v>
      </c>
      <c r="I23" s="9">
        <f t="shared" si="0"/>
        <v>49332</v>
      </c>
      <c r="J23" s="9">
        <f t="shared" si="1"/>
        <v>15656</v>
      </c>
    </row>
    <row r="24" spans="1:11" x14ac:dyDescent="0.25">
      <c r="A24" s="4">
        <v>26603</v>
      </c>
      <c r="B24" s="5">
        <v>5075</v>
      </c>
      <c r="C24" s="5">
        <v>1637</v>
      </c>
      <c r="D24" s="5">
        <v>26230</v>
      </c>
      <c r="E24" s="5">
        <v>19971</v>
      </c>
      <c r="F24" s="6">
        <v>55.09</v>
      </c>
      <c r="G24" s="5">
        <v>1060779</v>
      </c>
      <c r="H24" s="7">
        <v>590</v>
      </c>
      <c r="I24" s="9">
        <f t="shared" si="0"/>
        <v>48299</v>
      </c>
      <c r="J24" s="9">
        <f t="shared" si="1"/>
        <v>15393</v>
      </c>
    </row>
    <row r="25" spans="1:11" x14ac:dyDescent="0.25">
      <c r="A25" s="1">
        <v>26633</v>
      </c>
      <c r="B25" s="2">
        <v>8423</v>
      </c>
      <c r="C25" s="2">
        <v>2171</v>
      </c>
      <c r="D25" s="2">
        <v>28937</v>
      </c>
      <c r="E25" s="2">
        <v>25596</v>
      </c>
      <c r="F25" s="3">
        <v>55.69</v>
      </c>
      <c r="G25" s="2">
        <v>1368013</v>
      </c>
      <c r="H25" s="8">
        <v>615</v>
      </c>
      <c r="I25" s="9">
        <f t="shared" si="0"/>
        <v>47741</v>
      </c>
      <c r="J25" s="9">
        <f t="shared" si="1"/>
        <v>14932</v>
      </c>
      <c r="K25">
        <v>1000</v>
      </c>
    </row>
    <row r="26" spans="1:11" x14ac:dyDescent="0.25">
      <c r="A26" s="4">
        <v>26664</v>
      </c>
      <c r="B26" s="5">
        <v>12101</v>
      </c>
      <c r="C26" s="5">
        <v>3850</v>
      </c>
      <c r="D26" s="5">
        <v>43004</v>
      </c>
      <c r="E26" s="5">
        <v>35571</v>
      </c>
      <c r="F26" s="6">
        <v>58.08</v>
      </c>
      <c r="G26" s="5">
        <v>1989129</v>
      </c>
      <c r="H26" s="7">
        <v>795</v>
      </c>
      <c r="I26" s="9">
        <f t="shared" si="0"/>
        <v>46229</v>
      </c>
      <c r="J26" s="9">
        <f t="shared" si="1"/>
        <v>14152</v>
      </c>
      <c r="K26">
        <v>1000</v>
      </c>
    </row>
    <row r="27" spans="1:11" x14ac:dyDescent="0.25">
      <c r="A27" s="1">
        <v>26695</v>
      </c>
      <c r="B27" s="2">
        <v>14196</v>
      </c>
      <c r="C27" s="2">
        <v>6972</v>
      </c>
      <c r="D27" s="2">
        <v>69806</v>
      </c>
      <c r="E27" s="2">
        <v>63628</v>
      </c>
      <c r="F27" s="3">
        <v>59.89</v>
      </c>
      <c r="G27" s="2">
        <v>3690534</v>
      </c>
      <c r="H27" s="2">
        <v>1068</v>
      </c>
      <c r="I27" s="9">
        <f t="shared" si="0"/>
        <v>44862</v>
      </c>
      <c r="J27" s="9">
        <f t="shared" si="1"/>
        <v>13774</v>
      </c>
      <c r="K27">
        <v>1000</v>
      </c>
    </row>
    <row r="28" spans="1:11" x14ac:dyDescent="0.25">
      <c r="A28" s="4">
        <v>26723</v>
      </c>
      <c r="B28" s="5">
        <v>8215</v>
      </c>
      <c r="C28" s="5">
        <v>6041</v>
      </c>
      <c r="D28" s="5">
        <v>65429</v>
      </c>
      <c r="E28" s="5">
        <v>65577</v>
      </c>
      <c r="F28" s="6">
        <v>60.5</v>
      </c>
      <c r="G28" s="5">
        <v>3871923</v>
      </c>
      <c r="H28" s="7">
        <v>959</v>
      </c>
      <c r="I28" s="9">
        <f t="shared" si="0"/>
        <v>43693</v>
      </c>
      <c r="J28" s="9">
        <f t="shared" si="1"/>
        <v>13281</v>
      </c>
      <c r="K28">
        <v>1000</v>
      </c>
    </row>
    <row r="29" spans="1:11" x14ac:dyDescent="0.25">
      <c r="A29" s="1">
        <v>26754</v>
      </c>
      <c r="B29" s="2">
        <v>5909</v>
      </c>
      <c r="C29" s="2">
        <v>3929</v>
      </c>
      <c r="D29" s="2">
        <v>61833</v>
      </c>
      <c r="E29" s="2">
        <v>66522</v>
      </c>
      <c r="F29" s="3">
        <v>60.5</v>
      </c>
      <c r="G29" s="2">
        <v>3900911</v>
      </c>
      <c r="H29" s="2">
        <v>1277</v>
      </c>
      <c r="I29" s="9">
        <f t="shared" si="0"/>
        <v>43147</v>
      </c>
      <c r="J29" s="9">
        <f t="shared" si="1"/>
        <v>12432</v>
      </c>
      <c r="K29">
        <v>1000</v>
      </c>
    </row>
    <row r="30" spans="1:11" x14ac:dyDescent="0.25">
      <c r="A30" s="4">
        <v>26784</v>
      </c>
      <c r="B30" s="5">
        <v>7205</v>
      </c>
      <c r="C30" s="5">
        <v>2931</v>
      </c>
      <c r="D30" s="5">
        <v>49602</v>
      </c>
      <c r="E30" s="5">
        <v>45494</v>
      </c>
      <c r="F30" s="6">
        <v>59.99</v>
      </c>
      <c r="G30" s="5">
        <v>2626382</v>
      </c>
      <c r="H30" s="5">
        <v>1162</v>
      </c>
      <c r="I30" s="9">
        <f t="shared" si="0"/>
        <v>42691</v>
      </c>
      <c r="J30" s="9">
        <f t="shared" si="1"/>
        <v>11614</v>
      </c>
      <c r="K30">
        <v>1000</v>
      </c>
    </row>
    <row r="31" spans="1:11" x14ac:dyDescent="0.25">
      <c r="A31" s="1">
        <v>26815</v>
      </c>
      <c r="B31" s="2">
        <v>5134</v>
      </c>
      <c r="C31" s="2">
        <v>2577</v>
      </c>
      <c r="D31" s="2">
        <v>38342</v>
      </c>
      <c r="E31" s="2">
        <v>38943</v>
      </c>
      <c r="F31" s="3">
        <v>58.74</v>
      </c>
      <c r="G31" s="2">
        <v>2202639</v>
      </c>
      <c r="H31" s="8">
        <v>949</v>
      </c>
      <c r="I31" s="9">
        <f t="shared" si="0"/>
        <v>41881</v>
      </c>
      <c r="J31" s="9">
        <f t="shared" si="1"/>
        <v>11188</v>
      </c>
      <c r="K31">
        <v>1000</v>
      </c>
    </row>
    <row r="32" spans="1:11" x14ac:dyDescent="0.25">
      <c r="A32" s="4">
        <v>26845</v>
      </c>
      <c r="B32" s="5">
        <v>5383</v>
      </c>
      <c r="C32" s="5">
        <v>2198</v>
      </c>
      <c r="D32" s="5">
        <v>30943</v>
      </c>
      <c r="E32" s="5">
        <v>27338</v>
      </c>
      <c r="F32" s="6">
        <v>57.12</v>
      </c>
      <c r="G32" s="5">
        <v>1503262</v>
      </c>
      <c r="H32" s="7">
        <v>746</v>
      </c>
      <c r="I32" s="9">
        <f t="shared" si="0"/>
        <v>40439</v>
      </c>
      <c r="J32" s="9">
        <f t="shared" si="1"/>
        <v>10781</v>
      </c>
      <c r="K32">
        <v>1000</v>
      </c>
    </row>
    <row r="33" spans="1:11" x14ac:dyDescent="0.25">
      <c r="A33" s="1">
        <v>26876</v>
      </c>
      <c r="B33" s="2">
        <v>9048</v>
      </c>
      <c r="C33" s="2">
        <v>2654</v>
      </c>
      <c r="D33" s="2">
        <v>38099</v>
      </c>
      <c r="E33" s="2">
        <v>28775</v>
      </c>
      <c r="F33" s="3">
        <v>57.08</v>
      </c>
      <c r="G33" s="2">
        <v>1587744</v>
      </c>
      <c r="H33" s="8">
        <v>797</v>
      </c>
      <c r="I33" s="9">
        <f t="shared" si="0"/>
        <v>39770</v>
      </c>
      <c r="J33" s="9">
        <f t="shared" si="1"/>
        <v>10593</v>
      </c>
      <c r="K33">
        <v>1000</v>
      </c>
    </row>
    <row r="34" spans="1:11" x14ac:dyDescent="0.25">
      <c r="A34" s="4">
        <v>26907</v>
      </c>
      <c r="B34" s="5">
        <v>6153</v>
      </c>
      <c r="C34" s="5">
        <v>3770</v>
      </c>
      <c r="D34" s="5">
        <v>36634</v>
      </c>
      <c r="E34" s="5">
        <v>33640</v>
      </c>
      <c r="F34" s="6">
        <v>59.4</v>
      </c>
      <c r="G34" s="5">
        <v>1930400</v>
      </c>
      <c r="H34" s="7">
        <v>601</v>
      </c>
      <c r="I34" s="9">
        <f t="shared" si="0"/>
        <v>40432</v>
      </c>
      <c r="J34" s="9">
        <f t="shared" si="1"/>
        <v>10185</v>
      </c>
      <c r="K34">
        <v>1000</v>
      </c>
    </row>
    <row r="35" spans="1:11" x14ac:dyDescent="0.25">
      <c r="A35" s="1">
        <v>26937</v>
      </c>
      <c r="B35" s="2">
        <v>4079</v>
      </c>
      <c r="C35" s="2">
        <v>1940</v>
      </c>
      <c r="D35" s="2">
        <v>25436</v>
      </c>
      <c r="E35" s="2">
        <v>23721</v>
      </c>
      <c r="F35" s="3">
        <v>59.86</v>
      </c>
      <c r="G35" s="2">
        <v>1367983</v>
      </c>
      <c r="H35" s="8">
        <v>556</v>
      </c>
      <c r="I35" s="9">
        <f t="shared" si="0"/>
        <v>40670</v>
      </c>
      <c r="J35" s="9">
        <f t="shared" si="1"/>
        <v>10115</v>
      </c>
      <c r="K35">
        <v>1000</v>
      </c>
    </row>
    <row r="36" spans="1:11" x14ac:dyDescent="0.25">
      <c r="A36" s="4">
        <v>26968</v>
      </c>
      <c r="B36" s="5">
        <v>4291</v>
      </c>
      <c r="C36" s="5">
        <v>1892</v>
      </c>
      <c r="D36" s="5">
        <v>26670</v>
      </c>
      <c r="E36" s="5">
        <v>24238</v>
      </c>
      <c r="F36" s="6">
        <v>59.51</v>
      </c>
      <c r="G36" s="5">
        <v>1336263</v>
      </c>
      <c r="H36" s="7">
        <v>571</v>
      </c>
      <c r="I36" s="9">
        <f t="shared" si="0"/>
        <v>40925</v>
      </c>
      <c r="J36" s="9">
        <f t="shared" si="1"/>
        <v>10096</v>
      </c>
      <c r="K36">
        <v>1000</v>
      </c>
    </row>
    <row r="37" spans="1:11" x14ac:dyDescent="0.25">
      <c r="A37" s="1">
        <v>26998</v>
      </c>
      <c r="B37" s="2">
        <v>6228</v>
      </c>
      <c r="C37" s="2">
        <v>1781</v>
      </c>
      <c r="D37" s="2">
        <v>23864</v>
      </c>
      <c r="E37" s="2">
        <v>21814</v>
      </c>
      <c r="F37" s="3">
        <v>59.35</v>
      </c>
      <c r="G37" s="2">
        <v>1248546</v>
      </c>
      <c r="H37" s="8">
        <v>499</v>
      </c>
      <c r="I37" s="9">
        <f t="shared" si="0"/>
        <v>40535</v>
      </c>
      <c r="J37" s="9">
        <f t="shared" si="1"/>
        <v>9980</v>
      </c>
      <c r="K37">
        <v>1000</v>
      </c>
    </row>
    <row r="38" spans="1:11" x14ac:dyDescent="0.25">
      <c r="A38" s="4">
        <v>27029</v>
      </c>
      <c r="B38" s="5">
        <v>13581</v>
      </c>
      <c r="C38" s="5">
        <v>4042</v>
      </c>
      <c r="D38" s="5">
        <v>42151</v>
      </c>
      <c r="E38" s="5">
        <v>33474</v>
      </c>
      <c r="F38" s="6">
        <v>62.22</v>
      </c>
      <c r="G38" s="5">
        <v>2001625</v>
      </c>
      <c r="H38" s="7">
        <v>691</v>
      </c>
      <c r="I38" s="9">
        <f t="shared" si="0"/>
        <v>40727</v>
      </c>
      <c r="J38" s="9">
        <f t="shared" si="1"/>
        <v>9876</v>
      </c>
      <c r="K38">
        <v>1000</v>
      </c>
    </row>
    <row r="39" spans="1:11" x14ac:dyDescent="0.25">
      <c r="A39" s="1">
        <v>27060</v>
      </c>
      <c r="B39" s="2">
        <v>14808</v>
      </c>
      <c r="C39" s="2">
        <v>9344</v>
      </c>
      <c r="D39" s="2">
        <v>79548</v>
      </c>
      <c r="E39" s="2">
        <v>74484</v>
      </c>
      <c r="F39" s="3">
        <v>65.22</v>
      </c>
      <c r="G39" s="2">
        <v>4725382</v>
      </c>
      <c r="H39" s="8">
        <v>954</v>
      </c>
      <c r="I39" s="9">
        <f t="shared" si="0"/>
        <v>43099</v>
      </c>
      <c r="J39" s="9">
        <f t="shared" si="1"/>
        <v>9762</v>
      </c>
      <c r="K39">
        <v>1000</v>
      </c>
    </row>
    <row r="40" spans="1:11" x14ac:dyDescent="0.25">
      <c r="A40" s="4">
        <v>27088</v>
      </c>
      <c r="B40" s="5">
        <v>12544</v>
      </c>
      <c r="C40" s="5">
        <v>5291</v>
      </c>
      <c r="D40" s="5">
        <v>74199</v>
      </c>
      <c r="E40" s="5">
        <v>74773</v>
      </c>
      <c r="F40" s="6">
        <v>65.8</v>
      </c>
      <c r="G40" s="5">
        <v>4777069</v>
      </c>
      <c r="H40" s="7">
        <v>960</v>
      </c>
      <c r="I40" s="9">
        <f t="shared" si="0"/>
        <v>42349</v>
      </c>
      <c r="J40" s="9">
        <f t="shared" si="1"/>
        <v>9763</v>
      </c>
      <c r="K40">
        <v>1000</v>
      </c>
    </row>
    <row r="41" spans="1:11" x14ac:dyDescent="0.25">
      <c r="A41" s="1">
        <v>27119</v>
      </c>
      <c r="B41" s="2">
        <v>5627</v>
      </c>
      <c r="C41" s="2">
        <v>3603</v>
      </c>
      <c r="D41" s="2">
        <v>65187</v>
      </c>
      <c r="E41" s="2">
        <v>66874</v>
      </c>
      <c r="F41" s="3">
        <v>65.5</v>
      </c>
      <c r="G41" s="2">
        <v>4270665</v>
      </c>
      <c r="H41" s="2">
        <v>1387</v>
      </c>
      <c r="I41" s="9">
        <f t="shared" si="0"/>
        <v>42023</v>
      </c>
      <c r="J41" s="9">
        <f t="shared" si="1"/>
        <v>9873</v>
      </c>
      <c r="K41">
        <v>1000</v>
      </c>
    </row>
    <row r="42" spans="1:11" x14ac:dyDescent="0.25">
      <c r="A42" s="4">
        <v>27149</v>
      </c>
      <c r="B42" s="5">
        <v>4947</v>
      </c>
      <c r="C42" s="5">
        <v>2660</v>
      </c>
      <c r="D42" s="5">
        <v>53245</v>
      </c>
      <c r="E42" s="5">
        <v>49240</v>
      </c>
      <c r="F42" s="6">
        <v>63.92</v>
      </c>
      <c r="G42" s="5">
        <v>3050044</v>
      </c>
      <c r="H42" s="5">
        <v>1382</v>
      </c>
      <c r="I42" s="9">
        <f t="shared" si="0"/>
        <v>41752</v>
      </c>
      <c r="J42" s="9">
        <f t="shared" si="1"/>
        <v>10093</v>
      </c>
      <c r="K42">
        <v>1000</v>
      </c>
    </row>
    <row r="43" spans="1:11" x14ac:dyDescent="0.25">
      <c r="A43" s="1">
        <v>27180</v>
      </c>
      <c r="B43" s="2">
        <v>5613</v>
      </c>
      <c r="C43" s="2">
        <v>2311</v>
      </c>
      <c r="D43" s="2">
        <v>34365</v>
      </c>
      <c r="E43" s="2">
        <v>34952</v>
      </c>
      <c r="F43" s="3">
        <v>62.17</v>
      </c>
      <c r="G43" s="2">
        <v>2102089</v>
      </c>
      <c r="H43" s="8">
        <v>981</v>
      </c>
      <c r="I43" s="9">
        <f t="shared" si="0"/>
        <v>41486</v>
      </c>
      <c r="J43" s="9">
        <f t="shared" si="1"/>
        <v>10125</v>
      </c>
      <c r="K43">
        <v>1000</v>
      </c>
    </row>
    <row r="44" spans="1:11" x14ac:dyDescent="0.25">
      <c r="A44" s="4">
        <v>27210</v>
      </c>
      <c r="B44" s="5">
        <v>4777</v>
      </c>
      <c r="C44" s="5">
        <v>1885</v>
      </c>
      <c r="D44" s="5">
        <v>30160</v>
      </c>
      <c r="E44" s="5">
        <v>27473</v>
      </c>
      <c r="F44" s="6">
        <v>61.65</v>
      </c>
      <c r="G44" s="5">
        <v>1628434</v>
      </c>
      <c r="H44" s="7">
        <v>774</v>
      </c>
      <c r="I44" s="9">
        <f t="shared" si="0"/>
        <v>41173</v>
      </c>
      <c r="J44" s="9">
        <f t="shared" si="1"/>
        <v>10153</v>
      </c>
      <c r="K44">
        <v>1000</v>
      </c>
    </row>
    <row r="45" spans="1:11" x14ac:dyDescent="0.25">
      <c r="A45" s="1">
        <v>27241</v>
      </c>
      <c r="B45" s="2">
        <v>8367</v>
      </c>
      <c r="C45" s="2">
        <v>2669</v>
      </c>
      <c r="D45" s="2">
        <v>35208</v>
      </c>
      <c r="E45" s="2">
        <v>30278</v>
      </c>
      <c r="F45" s="3">
        <v>60.93</v>
      </c>
      <c r="G45" s="2">
        <v>1776011</v>
      </c>
      <c r="H45" s="8">
        <v>805</v>
      </c>
      <c r="I45" s="9">
        <f t="shared" si="0"/>
        <v>41188</v>
      </c>
      <c r="J45" s="9">
        <f t="shared" si="1"/>
        <v>10161</v>
      </c>
      <c r="K45">
        <v>1000</v>
      </c>
    </row>
    <row r="46" spans="1:11" x14ac:dyDescent="0.25">
      <c r="A46" s="4">
        <v>27272</v>
      </c>
      <c r="B46" s="5">
        <v>6062</v>
      </c>
      <c r="C46" s="5">
        <v>3261</v>
      </c>
      <c r="D46" s="5">
        <v>30508</v>
      </c>
      <c r="E46" s="5">
        <v>26757</v>
      </c>
      <c r="F46" s="6">
        <v>63.18</v>
      </c>
      <c r="G46" s="5">
        <v>1619387</v>
      </c>
      <c r="H46" s="7">
        <v>632</v>
      </c>
      <c r="I46" s="9">
        <f t="shared" si="0"/>
        <v>40679</v>
      </c>
      <c r="J46" s="9">
        <f t="shared" si="1"/>
        <v>10192</v>
      </c>
      <c r="K46">
        <v>1000</v>
      </c>
    </row>
    <row r="47" spans="1:11" x14ac:dyDescent="0.25">
      <c r="A47" s="1">
        <v>27302</v>
      </c>
      <c r="B47" s="2">
        <v>5074</v>
      </c>
      <c r="C47" s="2">
        <v>2493</v>
      </c>
      <c r="D47" s="2">
        <v>25816</v>
      </c>
      <c r="E47" s="2">
        <v>22521</v>
      </c>
      <c r="F47" s="3">
        <v>64.73</v>
      </c>
      <c r="G47" s="2">
        <v>1404640</v>
      </c>
      <c r="H47" s="8">
        <v>474</v>
      </c>
      <c r="I47" s="9">
        <f t="shared" si="0"/>
        <v>41232</v>
      </c>
      <c r="J47" s="9">
        <f t="shared" si="1"/>
        <v>10110</v>
      </c>
      <c r="K47">
        <v>1000</v>
      </c>
    </row>
    <row r="48" spans="1:11" x14ac:dyDescent="0.25">
      <c r="A48" s="4">
        <v>27333</v>
      </c>
      <c r="B48" s="5">
        <v>6090</v>
      </c>
      <c r="C48" s="5">
        <v>2244</v>
      </c>
      <c r="D48" s="5">
        <v>29102</v>
      </c>
      <c r="E48" s="5">
        <v>25780</v>
      </c>
      <c r="F48" s="6">
        <v>65.05</v>
      </c>
      <c r="G48" s="5">
        <v>1616305</v>
      </c>
      <c r="H48" s="7">
        <v>542</v>
      </c>
      <c r="I48" s="9">
        <f t="shared" si="0"/>
        <v>41584</v>
      </c>
      <c r="J48" s="9">
        <f t="shared" si="1"/>
        <v>10081</v>
      </c>
      <c r="K48">
        <v>1000</v>
      </c>
    </row>
    <row r="49" spans="1:11" x14ac:dyDescent="0.25">
      <c r="A49" s="1">
        <v>27363</v>
      </c>
      <c r="B49" s="2">
        <v>9696</v>
      </c>
      <c r="C49" s="2">
        <v>2668</v>
      </c>
      <c r="D49" s="2">
        <v>32852</v>
      </c>
      <c r="E49" s="2">
        <v>27118</v>
      </c>
      <c r="F49" s="3">
        <v>65.239999999999995</v>
      </c>
      <c r="G49" s="2">
        <v>1710130</v>
      </c>
      <c r="H49" s="8">
        <v>541</v>
      </c>
      <c r="I49" s="9">
        <f t="shared" si="0"/>
        <v>42471</v>
      </c>
      <c r="J49" s="9">
        <f t="shared" si="1"/>
        <v>10123</v>
      </c>
      <c r="K49">
        <v>1000</v>
      </c>
    </row>
    <row r="50" spans="1:11" x14ac:dyDescent="0.25">
      <c r="A50" s="4">
        <v>27394</v>
      </c>
      <c r="B50" s="5">
        <v>24198</v>
      </c>
      <c r="C50" s="5">
        <v>6590</v>
      </c>
      <c r="D50" s="5">
        <v>70642</v>
      </c>
      <c r="E50" s="5">
        <v>53403</v>
      </c>
      <c r="F50" s="6">
        <v>67.650000000000006</v>
      </c>
      <c r="G50" s="5">
        <v>3497614</v>
      </c>
      <c r="H50" s="7">
        <v>970</v>
      </c>
      <c r="I50" s="9">
        <f t="shared" si="0"/>
        <v>45019</v>
      </c>
      <c r="J50" s="9">
        <f t="shared" si="1"/>
        <v>10402</v>
      </c>
      <c r="K50">
        <v>1000</v>
      </c>
    </row>
    <row r="51" spans="1:11" x14ac:dyDescent="0.25">
      <c r="A51" s="1">
        <v>27425</v>
      </c>
      <c r="B51" s="2">
        <v>25770</v>
      </c>
      <c r="C51" s="2">
        <v>14500</v>
      </c>
      <c r="D51" s="2">
        <v>102249</v>
      </c>
      <c r="E51" s="2">
        <v>101439</v>
      </c>
      <c r="F51" s="3">
        <v>69.290000000000006</v>
      </c>
      <c r="G51" s="2">
        <v>6875879</v>
      </c>
      <c r="H51" s="2">
        <v>1454</v>
      </c>
      <c r="I51" s="9">
        <f t="shared" si="0"/>
        <v>50175</v>
      </c>
      <c r="J51" s="9">
        <f t="shared" si="1"/>
        <v>10902</v>
      </c>
      <c r="K51">
        <v>1000</v>
      </c>
    </row>
    <row r="52" spans="1:11" x14ac:dyDescent="0.25">
      <c r="A52" s="4">
        <v>27453</v>
      </c>
      <c r="B52" s="5">
        <v>19029</v>
      </c>
      <c r="C52" s="5">
        <v>11144</v>
      </c>
      <c r="D52" s="5">
        <v>124071</v>
      </c>
      <c r="E52" s="5">
        <v>125290</v>
      </c>
      <c r="F52" s="6">
        <v>70.92</v>
      </c>
      <c r="G52" s="5">
        <v>8666720</v>
      </c>
      <c r="H52" s="5">
        <v>1501</v>
      </c>
      <c r="I52" s="9">
        <f t="shared" si="0"/>
        <v>56028</v>
      </c>
      <c r="J52" s="9">
        <f t="shared" si="1"/>
        <v>11443</v>
      </c>
      <c r="K52">
        <v>1000</v>
      </c>
    </row>
    <row r="53" spans="1:11" x14ac:dyDescent="0.25">
      <c r="A53" s="1">
        <v>27484</v>
      </c>
      <c r="B53" s="2">
        <v>14018</v>
      </c>
      <c r="C53" s="2">
        <v>9782</v>
      </c>
      <c r="D53" s="2">
        <v>151140</v>
      </c>
      <c r="E53" s="2">
        <v>142060</v>
      </c>
      <c r="F53" s="3">
        <v>70.900000000000006</v>
      </c>
      <c r="G53" s="2">
        <v>9809284</v>
      </c>
      <c r="H53" s="2">
        <v>2570</v>
      </c>
      <c r="I53" s="9">
        <f t="shared" si="0"/>
        <v>62207</v>
      </c>
      <c r="J53" s="9">
        <f t="shared" si="1"/>
        <v>12626</v>
      </c>
      <c r="K53">
        <v>1000</v>
      </c>
    </row>
    <row r="54" spans="1:11" x14ac:dyDescent="0.25">
      <c r="A54" s="4">
        <v>27514</v>
      </c>
      <c r="B54" s="5">
        <v>15557</v>
      </c>
      <c r="C54" s="5">
        <v>9046</v>
      </c>
      <c r="D54" s="5">
        <v>151909</v>
      </c>
      <c r="E54" s="5">
        <v>160398</v>
      </c>
      <c r="F54" s="6">
        <v>71.48</v>
      </c>
      <c r="G54" s="5">
        <v>11163289</v>
      </c>
      <c r="H54" s="5">
        <v>4203</v>
      </c>
      <c r="I54" s="9">
        <f t="shared" si="0"/>
        <v>68593</v>
      </c>
      <c r="J54" s="9">
        <f t="shared" si="1"/>
        <v>15447</v>
      </c>
    </row>
    <row r="55" spans="1:11" x14ac:dyDescent="0.25">
      <c r="A55" s="1">
        <v>27545</v>
      </c>
      <c r="B55" s="2">
        <v>11384</v>
      </c>
      <c r="C55" s="2">
        <v>6799</v>
      </c>
      <c r="D55" s="2">
        <v>112013</v>
      </c>
      <c r="E55" s="2">
        <v>113015</v>
      </c>
      <c r="F55" s="3">
        <v>71.06</v>
      </c>
      <c r="G55" s="2">
        <v>7794107</v>
      </c>
      <c r="H55" s="2">
        <v>3301</v>
      </c>
      <c r="I55" s="9">
        <f t="shared" si="0"/>
        <v>73081</v>
      </c>
      <c r="J55" s="9">
        <f t="shared" si="1"/>
        <v>17767</v>
      </c>
    </row>
    <row r="56" spans="1:11" x14ac:dyDescent="0.25">
      <c r="A56" s="4">
        <v>27575</v>
      </c>
      <c r="B56" s="5">
        <v>11097</v>
      </c>
      <c r="C56" s="5">
        <v>5230</v>
      </c>
      <c r="D56" s="5">
        <v>108459</v>
      </c>
      <c r="E56" s="5">
        <v>98787</v>
      </c>
      <c r="F56" s="6">
        <v>71.11</v>
      </c>
      <c r="G56" s="5">
        <v>6848571</v>
      </c>
      <c r="H56" s="5">
        <v>3245</v>
      </c>
      <c r="I56" s="9">
        <f t="shared" si="0"/>
        <v>76426</v>
      </c>
      <c r="J56" s="9">
        <f t="shared" si="1"/>
        <v>20238</v>
      </c>
    </row>
    <row r="57" spans="1:11" x14ac:dyDescent="0.25">
      <c r="A57" s="1">
        <v>27606</v>
      </c>
      <c r="B57" s="2">
        <v>13615</v>
      </c>
      <c r="C57" s="2">
        <v>4824</v>
      </c>
      <c r="D57" s="2">
        <v>99633</v>
      </c>
      <c r="E57" s="2">
        <v>104139</v>
      </c>
      <c r="F57" s="3">
        <v>70.959999999999994</v>
      </c>
      <c r="G57" s="2">
        <v>7256191</v>
      </c>
      <c r="H57" s="2">
        <v>4477</v>
      </c>
      <c r="I57" s="9">
        <f t="shared" si="0"/>
        <v>78581</v>
      </c>
      <c r="J57" s="9">
        <f t="shared" si="1"/>
        <v>23910</v>
      </c>
    </row>
    <row r="58" spans="1:11" x14ac:dyDescent="0.25">
      <c r="A58" s="4">
        <v>27637</v>
      </c>
      <c r="B58" s="5">
        <v>18694</v>
      </c>
      <c r="C58" s="5">
        <v>9758</v>
      </c>
      <c r="D58" s="5">
        <v>90750</v>
      </c>
      <c r="E58" s="5">
        <v>91702</v>
      </c>
      <c r="F58" s="6">
        <v>76.89</v>
      </c>
      <c r="G58" s="5">
        <v>6944948</v>
      </c>
      <c r="H58" s="5">
        <v>3120</v>
      </c>
      <c r="I58" s="9">
        <f t="shared" si="0"/>
        <v>85078</v>
      </c>
      <c r="J58" s="9">
        <f t="shared" si="1"/>
        <v>26398</v>
      </c>
    </row>
    <row r="59" spans="1:11" x14ac:dyDescent="0.25">
      <c r="A59" s="1">
        <v>27667</v>
      </c>
      <c r="B59" s="2">
        <v>9708</v>
      </c>
      <c r="C59" s="2">
        <v>5073</v>
      </c>
      <c r="D59" s="2">
        <v>93828</v>
      </c>
      <c r="E59" s="2">
        <v>84804</v>
      </c>
      <c r="F59" s="3">
        <v>78.540000000000006</v>
      </c>
      <c r="G59" s="2">
        <v>6565966</v>
      </c>
      <c r="H59" s="2">
        <v>2969</v>
      </c>
      <c r="I59" s="9">
        <f t="shared" si="0"/>
        <v>87658</v>
      </c>
      <c r="J59" s="9">
        <f t="shared" si="1"/>
        <v>28893</v>
      </c>
    </row>
    <row r="60" spans="1:11" x14ac:dyDescent="0.25">
      <c r="A60" s="4">
        <v>27698</v>
      </c>
      <c r="B60" s="5">
        <v>11057</v>
      </c>
      <c r="C60" s="5">
        <v>5341</v>
      </c>
      <c r="D60" s="5">
        <v>77092</v>
      </c>
      <c r="E60" s="5">
        <v>79303</v>
      </c>
      <c r="F60" s="6">
        <v>80.61</v>
      </c>
      <c r="G60" s="5">
        <v>6293062</v>
      </c>
      <c r="H60" s="5">
        <v>2594</v>
      </c>
      <c r="I60" s="9">
        <f t="shared" si="0"/>
        <v>90755</v>
      </c>
      <c r="J60" s="9">
        <f t="shared" si="1"/>
        <v>30945</v>
      </c>
    </row>
    <row r="61" spans="1:11" x14ac:dyDescent="0.25">
      <c r="A61" s="1">
        <v>27728</v>
      </c>
      <c r="B61" s="2">
        <v>13080</v>
      </c>
      <c r="C61" s="2">
        <v>4114</v>
      </c>
      <c r="D61" s="2">
        <v>81140</v>
      </c>
      <c r="E61" s="2">
        <v>73105</v>
      </c>
      <c r="F61" s="3">
        <v>81.77</v>
      </c>
      <c r="G61" s="2">
        <v>5886349</v>
      </c>
      <c r="H61" s="2">
        <v>2049</v>
      </c>
      <c r="I61" s="9">
        <f t="shared" si="0"/>
        <v>92201</v>
      </c>
      <c r="J61" s="9">
        <f t="shared" si="1"/>
        <v>32453</v>
      </c>
    </row>
    <row r="62" spans="1:11" x14ac:dyDescent="0.25">
      <c r="A62" s="4">
        <v>27759</v>
      </c>
      <c r="B62" s="5">
        <v>23812</v>
      </c>
      <c r="C62" s="5">
        <v>8978</v>
      </c>
      <c r="D62" s="5">
        <v>133638</v>
      </c>
      <c r="E62" s="5">
        <v>122598</v>
      </c>
      <c r="F62" s="6">
        <v>83.88</v>
      </c>
      <c r="G62" s="5">
        <v>10119869</v>
      </c>
      <c r="H62" s="5">
        <v>2666</v>
      </c>
      <c r="I62" s="9">
        <f t="shared" si="0"/>
        <v>94589</v>
      </c>
      <c r="J62" s="9">
        <f t="shared" si="1"/>
        <v>34149</v>
      </c>
    </row>
    <row r="63" spans="1:11" x14ac:dyDescent="0.25">
      <c r="A63" s="1">
        <v>27790</v>
      </c>
      <c r="B63" s="2">
        <v>20315</v>
      </c>
      <c r="C63" s="2">
        <v>13332</v>
      </c>
      <c r="D63" s="2">
        <v>132964</v>
      </c>
      <c r="E63" s="2">
        <v>137995</v>
      </c>
      <c r="F63" s="3">
        <v>86.48</v>
      </c>
      <c r="G63" s="2">
        <v>11621222</v>
      </c>
      <c r="H63" s="2">
        <v>3347</v>
      </c>
      <c r="I63" s="9">
        <f t="shared" si="0"/>
        <v>93421</v>
      </c>
      <c r="J63" s="9">
        <f t="shared" si="1"/>
        <v>36042</v>
      </c>
    </row>
    <row r="64" spans="1:11" x14ac:dyDescent="0.25">
      <c r="A64" s="4">
        <v>27819</v>
      </c>
      <c r="B64" s="5">
        <v>11740</v>
      </c>
      <c r="C64" s="5">
        <v>8862</v>
      </c>
      <c r="D64" s="5">
        <v>134229</v>
      </c>
      <c r="E64" s="5">
        <v>139141</v>
      </c>
      <c r="F64" s="6">
        <v>86.76</v>
      </c>
      <c r="G64" s="5">
        <v>11891358</v>
      </c>
      <c r="H64" s="5">
        <v>2697</v>
      </c>
      <c r="I64" s="9">
        <f t="shared" si="0"/>
        <v>91139</v>
      </c>
      <c r="J64" s="9">
        <f t="shared" si="1"/>
        <v>37238</v>
      </c>
    </row>
    <row r="65" spans="1:10" x14ac:dyDescent="0.25">
      <c r="A65" s="1">
        <v>27850</v>
      </c>
      <c r="B65" s="2">
        <v>10824</v>
      </c>
      <c r="C65" s="2">
        <v>7248</v>
      </c>
      <c r="D65" s="2">
        <v>155298</v>
      </c>
      <c r="E65" s="2">
        <v>159178</v>
      </c>
      <c r="F65" s="3">
        <v>87.62</v>
      </c>
      <c r="G65" s="2">
        <v>13719843</v>
      </c>
      <c r="H65" s="2">
        <v>3398</v>
      </c>
      <c r="I65" s="9">
        <f t="shared" si="0"/>
        <v>88605</v>
      </c>
      <c r="J65" s="9">
        <f t="shared" si="1"/>
        <v>38066</v>
      </c>
    </row>
    <row r="66" spans="1:10" x14ac:dyDescent="0.25">
      <c r="A66" s="4">
        <v>27880</v>
      </c>
      <c r="B66" s="5">
        <v>9646</v>
      </c>
      <c r="C66" s="5">
        <v>5196</v>
      </c>
      <c r="D66" s="5">
        <v>104783</v>
      </c>
      <c r="E66" s="5">
        <v>104051</v>
      </c>
      <c r="F66" s="6">
        <v>86.53</v>
      </c>
      <c r="G66" s="5">
        <v>8820208</v>
      </c>
      <c r="H66" s="5">
        <v>3127</v>
      </c>
      <c r="I66" s="9">
        <f t="shared" si="0"/>
        <v>84755</v>
      </c>
      <c r="J66" s="9">
        <f t="shared" si="1"/>
        <v>36990</v>
      </c>
    </row>
    <row r="67" spans="1:10" x14ac:dyDescent="0.25">
      <c r="A67" s="1">
        <v>27911</v>
      </c>
      <c r="B67" s="2">
        <v>7897</v>
      </c>
      <c r="C67" s="2">
        <v>4233</v>
      </c>
      <c r="D67" s="2">
        <v>82762</v>
      </c>
      <c r="E67" s="2">
        <v>80822</v>
      </c>
      <c r="F67" s="3">
        <v>84.89</v>
      </c>
      <c r="G67" s="2">
        <v>6709123</v>
      </c>
      <c r="H67" s="2">
        <v>2710</v>
      </c>
      <c r="I67" s="9">
        <f t="shared" si="0"/>
        <v>82189</v>
      </c>
      <c r="J67" s="9">
        <f t="shared" si="1"/>
        <v>36399</v>
      </c>
    </row>
    <row r="68" spans="1:10" x14ac:dyDescent="0.25">
      <c r="A68" s="4">
        <v>27941</v>
      </c>
      <c r="B68" s="5">
        <v>8974</v>
      </c>
      <c r="C68" s="5">
        <v>4129</v>
      </c>
      <c r="D68" s="5">
        <v>89145</v>
      </c>
      <c r="E68" s="5">
        <v>82421</v>
      </c>
      <c r="F68" s="6">
        <v>83.75</v>
      </c>
      <c r="G68" s="5">
        <v>6755558</v>
      </c>
      <c r="H68" s="5">
        <v>2785</v>
      </c>
      <c r="I68" s="9">
        <f t="shared" si="0"/>
        <v>81088</v>
      </c>
      <c r="J68" s="9">
        <f t="shared" si="1"/>
        <v>35939</v>
      </c>
    </row>
    <row r="69" spans="1:10" x14ac:dyDescent="0.25">
      <c r="A69" s="1">
        <v>27972</v>
      </c>
      <c r="B69" s="2">
        <v>13092</v>
      </c>
      <c r="C69" s="2">
        <v>6241</v>
      </c>
      <c r="D69" s="2">
        <v>71887</v>
      </c>
      <c r="E69" s="2">
        <v>72108</v>
      </c>
      <c r="F69" s="3">
        <v>84.17</v>
      </c>
      <c r="G69" s="2">
        <v>5935411</v>
      </c>
      <c r="H69" s="2">
        <v>2448</v>
      </c>
      <c r="I69" s="9">
        <f t="shared" si="0"/>
        <v>82505</v>
      </c>
      <c r="J69" s="9">
        <f t="shared" si="1"/>
        <v>33910</v>
      </c>
    </row>
    <row r="70" spans="1:10" x14ac:dyDescent="0.25">
      <c r="A70" s="4">
        <v>28003</v>
      </c>
      <c r="B70" s="5">
        <v>10731</v>
      </c>
      <c r="C70" s="5">
        <v>7285</v>
      </c>
      <c r="D70" s="5">
        <v>78454</v>
      </c>
      <c r="E70" s="5">
        <v>76370</v>
      </c>
      <c r="F70" s="6">
        <v>86.94</v>
      </c>
      <c r="G70" s="5">
        <v>6490596</v>
      </c>
      <c r="H70" s="5">
        <v>2171</v>
      </c>
      <c r="I70" s="9">
        <f t="shared" si="0"/>
        <v>80032</v>
      </c>
      <c r="J70" s="9">
        <f t="shared" si="1"/>
        <v>32961</v>
      </c>
    </row>
    <row r="71" spans="1:10" x14ac:dyDescent="0.25">
      <c r="A71" s="1">
        <v>28033</v>
      </c>
      <c r="B71" s="2">
        <v>8430</v>
      </c>
      <c r="C71" s="2">
        <v>3521</v>
      </c>
      <c r="D71" s="2">
        <v>55441</v>
      </c>
      <c r="E71" s="2">
        <v>53651</v>
      </c>
      <c r="F71" s="3">
        <v>88.35</v>
      </c>
      <c r="G71" s="2">
        <v>4634110</v>
      </c>
      <c r="H71" s="2">
        <v>1497</v>
      </c>
      <c r="I71" s="9">
        <f t="shared" si="0"/>
        <v>78480</v>
      </c>
      <c r="J71" s="9">
        <f t="shared" si="1"/>
        <v>31489</v>
      </c>
    </row>
    <row r="72" spans="1:10" x14ac:dyDescent="0.25">
      <c r="A72" s="4">
        <v>28064</v>
      </c>
      <c r="B72" s="5">
        <v>11013</v>
      </c>
      <c r="C72" s="5">
        <v>4080</v>
      </c>
      <c r="D72" s="5">
        <v>54396</v>
      </c>
      <c r="E72" s="5">
        <v>51555</v>
      </c>
      <c r="F72" s="6">
        <v>89.26</v>
      </c>
      <c r="G72" s="5">
        <v>4496742</v>
      </c>
      <c r="H72" s="5">
        <v>1498</v>
      </c>
      <c r="I72" s="9">
        <f t="shared" si="0"/>
        <v>77219</v>
      </c>
      <c r="J72" s="9">
        <f t="shared" si="1"/>
        <v>30393</v>
      </c>
    </row>
    <row r="73" spans="1:10" x14ac:dyDescent="0.25">
      <c r="A73" s="1">
        <v>28094</v>
      </c>
      <c r="B73" s="2">
        <v>14548</v>
      </c>
      <c r="C73" s="2">
        <v>4726</v>
      </c>
      <c r="D73" s="2">
        <v>73433</v>
      </c>
      <c r="E73" s="2">
        <v>68431</v>
      </c>
      <c r="F73" s="3">
        <v>89.63</v>
      </c>
      <c r="G73" s="2">
        <v>5989380</v>
      </c>
      <c r="H73" s="2">
        <v>1721</v>
      </c>
      <c r="I73" s="9">
        <f t="shared" si="0"/>
        <v>77831</v>
      </c>
      <c r="J73" s="9">
        <f t="shared" si="1"/>
        <v>30065</v>
      </c>
    </row>
    <row r="74" spans="1:10" x14ac:dyDescent="0.25">
      <c r="A74" s="4">
        <v>28125</v>
      </c>
      <c r="B74" s="5">
        <v>20851</v>
      </c>
      <c r="C74" s="5">
        <v>10347</v>
      </c>
      <c r="D74" s="5">
        <v>91876</v>
      </c>
      <c r="E74" s="5">
        <v>94395</v>
      </c>
      <c r="F74" s="6">
        <v>93.29</v>
      </c>
      <c r="G74" s="5">
        <v>8609384</v>
      </c>
      <c r="H74" s="5">
        <v>1528</v>
      </c>
      <c r="I74" s="9">
        <f t="shared" si="0"/>
        <v>79200</v>
      </c>
      <c r="J74" s="9">
        <f t="shared" si="1"/>
        <v>28927</v>
      </c>
    </row>
    <row r="75" spans="1:10" x14ac:dyDescent="0.25">
      <c r="A75" s="1">
        <v>28156</v>
      </c>
      <c r="B75" s="2">
        <v>19093</v>
      </c>
      <c r="C75" s="2">
        <v>13367</v>
      </c>
      <c r="D75" s="2">
        <v>122998</v>
      </c>
      <c r="E75" s="2">
        <v>118983</v>
      </c>
      <c r="F75" s="3">
        <v>96.06</v>
      </c>
      <c r="G75" s="2">
        <v>11077291</v>
      </c>
      <c r="H75" s="2">
        <v>1872</v>
      </c>
      <c r="I75" s="9">
        <f t="shared" si="0"/>
        <v>79235</v>
      </c>
      <c r="J75" s="9">
        <f t="shared" si="1"/>
        <v>27452</v>
      </c>
    </row>
    <row r="76" spans="1:10" x14ac:dyDescent="0.25">
      <c r="A76" s="4">
        <v>28184</v>
      </c>
      <c r="B76" s="5">
        <v>12265</v>
      </c>
      <c r="C76" s="5">
        <v>8934</v>
      </c>
      <c r="D76" s="5">
        <v>123814</v>
      </c>
      <c r="E76" s="5">
        <v>126164</v>
      </c>
      <c r="F76" s="6">
        <v>95.51</v>
      </c>
      <c r="G76" s="5">
        <v>11804573</v>
      </c>
      <c r="H76" s="5">
        <v>1943</v>
      </c>
      <c r="I76" s="9">
        <f t="shared" si="0"/>
        <v>79307</v>
      </c>
      <c r="J76" s="9">
        <f t="shared" si="1"/>
        <v>26698</v>
      </c>
    </row>
    <row r="77" spans="1:10" x14ac:dyDescent="0.25">
      <c r="A77" s="1">
        <v>28215</v>
      </c>
      <c r="B77" s="2">
        <v>10157</v>
      </c>
      <c r="C77" s="2">
        <v>7011</v>
      </c>
      <c r="D77" s="2">
        <v>123741</v>
      </c>
      <c r="E77" s="2">
        <v>138443</v>
      </c>
      <c r="F77" s="3">
        <v>95.19</v>
      </c>
      <c r="G77" s="2">
        <v>12892161</v>
      </c>
      <c r="H77" s="2">
        <v>2308</v>
      </c>
      <c r="I77" s="9">
        <f t="shared" si="0"/>
        <v>79070</v>
      </c>
      <c r="J77" s="9">
        <f t="shared" si="1"/>
        <v>25608</v>
      </c>
    </row>
    <row r="78" spans="1:10" x14ac:dyDescent="0.25">
      <c r="A78" s="4">
        <v>28245</v>
      </c>
      <c r="B78" s="5">
        <v>9206</v>
      </c>
      <c r="C78" s="5">
        <v>4591</v>
      </c>
      <c r="D78" s="5">
        <v>91831</v>
      </c>
      <c r="E78" s="5">
        <v>82428</v>
      </c>
      <c r="F78" s="6">
        <v>92.86</v>
      </c>
      <c r="G78" s="5">
        <v>7484553</v>
      </c>
      <c r="H78" s="5">
        <v>2039</v>
      </c>
      <c r="I78" s="9">
        <f t="shared" si="0"/>
        <v>78465</v>
      </c>
      <c r="J78" s="9">
        <f t="shared" si="1"/>
        <v>24520</v>
      </c>
    </row>
    <row r="79" spans="1:10" x14ac:dyDescent="0.25">
      <c r="A79" s="1">
        <v>28276</v>
      </c>
      <c r="B79" s="2">
        <v>9806</v>
      </c>
      <c r="C79" s="2">
        <v>4360</v>
      </c>
      <c r="D79" s="2">
        <v>81818</v>
      </c>
      <c r="E79" s="2">
        <v>65525</v>
      </c>
      <c r="F79" s="3">
        <v>91.52</v>
      </c>
      <c r="G79" s="2">
        <v>5855639</v>
      </c>
      <c r="H79" s="2">
        <v>1598</v>
      </c>
      <c r="I79" s="9">
        <f t="shared" ref="I79:I142" si="2">SUM(C68:C79)</f>
        <v>78592</v>
      </c>
      <c r="J79" s="9">
        <f t="shared" ref="J79:J142" si="3">SUM(H68:H79)</f>
        <v>23408</v>
      </c>
    </row>
    <row r="80" spans="1:10" x14ac:dyDescent="0.25">
      <c r="A80" s="4">
        <v>28306</v>
      </c>
      <c r="B80" s="5">
        <v>10928</v>
      </c>
      <c r="C80" s="5">
        <v>5340</v>
      </c>
      <c r="D80" s="5">
        <v>78957</v>
      </c>
      <c r="E80" s="5">
        <v>73145</v>
      </c>
      <c r="F80" s="6">
        <v>90.38</v>
      </c>
      <c r="G80" s="5">
        <v>6464133</v>
      </c>
      <c r="H80" s="5">
        <v>1712</v>
      </c>
      <c r="I80" s="9">
        <f t="shared" si="2"/>
        <v>79803</v>
      </c>
      <c r="J80" s="9">
        <f t="shared" si="3"/>
        <v>22335</v>
      </c>
    </row>
    <row r="81" spans="1:10" x14ac:dyDescent="0.25">
      <c r="A81" s="1">
        <v>28337</v>
      </c>
      <c r="B81" s="2">
        <v>12833</v>
      </c>
      <c r="C81" s="2">
        <v>5767</v>
      </c>
      <c r="D81" s="2">
        <v>72515</v>
      </c>
      <c r="E81" s="2">
        <v>63755</v>
      </c>
      <c r="F81" s="3">
        <v>92.29</v>
      </c>
      <c r="G81" s="2">
        <v>5650553</v>
      </c>
      <c r="H81" s="2">
        <v>1698</v>
      </c>
      <c r="I81" s="9">
        <f t="shared" si="2"/>
        <v>79329</v>
      </c>
      <c r="J81" s="9">
        <f t="shared" si="3"/>
        <v>21585</v>
      </c>
    </row>
    <row r="82" spans="1:10" x14ac:dyDescent="0.25">
      <c r="A82" s="4">
        <v>28368</v>
      </c>
      <c r="B82" s="5">
        <v>11343</v>
      </c>
      <c r="C82" s="5">
        <v>5318</v>
      </c>
      <c r="D82" s="5">
        <v>90260</v>
      </c>
      <c r="E82" s="5">
        <v>77472</v>
      </c>
      <c r="F82" s="6">
        <v>93.17</v>
      </c>
      <c r="G82" s="5">
        <v>7055025</v>
      </c>
      <c r="H82" s="5">
        <v>1279</v>
      </c>
      <c r="I82" s="9">
        <f t="shared" si="2"/>
        <v>77362</v>
      </c>
      <c r="J82" s="9">
        <f t="shared" si="3"/>
        <v>20693</v>
      </c>
    </row>
    <row r="83" spans="1:10" x14ac:dyDescent="0.25">
      <c r="A83" s="1">
        <v>28398</v>
      </c>
      <c r="B83" s="2">
        <v>7293</v>
      </c>
      <c r="C83" s="2">
        <v>3451</v>
      </c>
      <c r="D83" s="2">
        <v>55517</v>
      </c>
      <c r="E83" s="2">
        <v>49832</v>
      </c>
      <c r="F83" s="3">
        <v>94.5</v>
      </c>
      <c r="G83" s="2">
        <v>4591912</v>
      </c>
      <c r="H83" s="2">
        <v>1270</v>
      </c>
      <c r="I83" s="9">
        <f t="shared" si="2"/>
        <v>77292</v>
      </c>
      <c r="J83" s="9">
        <f t="shared" si="3"/>
        <v>20466</v>
      </c>
    </row>
    <row r="84" spans="1:10" x14ac:dyDescent="0.25">
      <c r="A84" s="4">
        <v>28429</v>
      </c>
      <c r="B84" s="5">
        <v>9964</v>
      </c>
      <c r="C84" s="5">
        <v>3836</v>
      </c>
      <c r="D84" s="5">
        <v>58847</v>
      </c>
      <c r="E84" s="5">
        <v>50166</v>
      </c>
      <c r="F84" s="6">
        <v>94.13</v>
      </c>
      <c r="G84" s="5">
        <v>4603900</v>
      </c>
      <c r="H84" s="5">
        <v>1311</v>
      </c>
      <c r="I84" s="9">
        <f t="shared" si="2"/>
        <v>77048</v>
      </c>
      <c r="J84" s="9">
        <f t="shared" si="3"/>
        <v>20279</v>
      </c>
    </row>
    <row r="85" spans="1:10" x14ac:dyDescent="0.25">
      <c r="A85" s="1">
        <v>28459</v>
      </c>
      <c r="B85" s="2">
        <v>14447</v>
      </c>
      <c r="C85" s="2">
        <v>5507</v>
      </c>
      <c r="D85" s="2">
        <v>72623</v>
      </c>
      <c r="E85" s="2">
        <v>60717</v>
      </c>
      <c r="F85" s="3">
        <v>96.33</v>
      </c>
      <c r="G85" s="2">
        <v>5681409</v>
      </c>
      <c r="H85" s="2">
        <v>1350</v>
      </c>
      <c r="I85" s="9">
        <f t="shared" si="2"/>
        <v>77829</v>
      </c>
      <c r="J85" s="9">
        <f t="shared" si="3"/>
        <v>19908</v>
      </c>
    </row>
    <row r="86" spans="1:10" x14ac:dyDescent="0.25">
      <c r="A86" s="4">
        <v>28490</v>
      </c>
      <c r="B86" s="5">
        <v>20728</v>
      </c>
      <c r="C86" s="5">
        <v>9377</v>
      </c>
      <c r="D86" s="5">
        <v>97553</v>
      </c>
      <c r="E86" s="5">
        <v>85098</v>
      </c>
      <c r="F86" s="6">
        <v>100.69</v>
      </c>
      <c r="G86" s="5">
        <v>8380482</v>
      </c>
      <c r="H86" s="5">
        <v>1394</v>
      </c>
      <c r="I86" s="9">
        <f t="shared" si="2"/>
        <v>76859</v>
      </c>
      <c r="J86" s="9">
        <f t="shared" si="3"/>
        <v>19774</v>
      </c>
    </row>
    <row r="87" spans="1:10" x14ac:dyDescent="0.25">
      <c r="A87" s="1">
        <v>28521</v>
      </c>
      <c r="B87" s="2">
        <v>21685</v>
      </c>
      <c r="C87" s="2">
        <v>15387</v>
      </c>
      <c r="D87" s="2">
        <v>156181</v>
      </c>
      <c r="E87" s="2">
        <v>127272</v>
      </c>
      <c r="F87" s="3">
        <v>104.12</v>
      </c>
      <c r="G87" s="2">
        <v>12866308</v>
      </c>
      <c r="H87" s="2">
        <v>1680</v>
      </c>
      <c r="I87" s="9">
        <f t="shared" si="2"/>
        <v>78879</v>
      </c>
      <c r="J87" s="9">
        <f t="shared" si="3"/>
        <v>19582</v>
      </c>
    </row>
    <row r="88" spans="1:10" x14ac:dyDescent="0.25">
      <c r="A88" s="4">
        <v>28549</v>
      </c>
      <c r="B88" s="5">
        <v>12846</v>
      </c>
      <c r="C88" s="5">
        <v>10307</v>
      </c>
      <c r="D88" s="5">
        <v>147122</v>
      </c>
      <c r="E88" s="5">
        <v>152372</v>
      </c>
      <c r="F88" s="6">
        <v>106.96</v>
      </c>
      <c r="G88" s="5">
        <v>15501889</v>
      </c>
      <c r="H88" s="5">
        <v>1347</v>
      </c>
      <c r="I88" s="9">
        <f t="shared" si="2"/>
        <v>80252</v>
      </c>
      <c r="J88" s="9">
        <f t="shared" si="3"/>
        <v>18986</v>
      </c>
    </row>
    <row r="89" spans="1:10" x14ac:dyDescent="0.25">
      <c r="A89" s="1">
        <v>28580</v>
      </c>
      <c r="B89" s="2">
        <v>11289</v>
      </c>
      <c r="C89" s="2">
        <v>7227</v>
      </c>
      <c r="D89" s="2">
        <v>145053</v>
      </c>
      <c r="E89" s="2">
        <v>137864</v>
      </c>
      <c r="F89" s="3">
        <v>104.65</v>
      </c>
      <c r="G89" s="2">
        <v>14017899</v>
      </c>
      <c r="H89" s="2">
        <v>1474</v>
      </c>
      <c r="I89" s="9">
        <f t="shared" si="2"/>
        <v>80468</v>
      </c>
      <c r="J89" s="9">
        <f t="shared" si="3"/>
        <v>18152</v>
      </c>
    </row>
    <row r="90" spans="1:10" x14ac:dyDescent="0.25">
      <c r="A90" s="4">
        <v>28610</v>
      </c>
      <c r="B90" s="5">
        <v>9479</v>
      </c>
      <c r="C90" s="5">
        <v>5110</v>
      </c>
      <c r="D90" s="5">
        <v>108614</v>
      </c>
      <c r="E90" s="5">
        <v>100438</v>
      </c>
      <c r="F90" s="6">
        <v>103.65</v>
      </c>
      <c r="G90" s="5">
        <v>10071664</v>
      </c>
      <c r="H90" s="5">
        <v>1621</v>
      </c>
      <c r="I90" s="9">
        <f t="shared" si="2"/>
        <v>80987</v>
      </c>
      <c r="J90" s="9">
        <f t="shared" si="3"/>
        <v>17734</v>
      </c>
    </row>
    <row r="91" spans="1:10" x14ac:dyDescent="0.25">
      <c r="A91" s="1">
        <v>28641</v>
      </c>
      <c r="B91" s="2">
        <v>9940</v>
      </c>
      <c r="C91" s="2">
        <v>5262</v>
      </c>
      <c r="D91" s="2">
        <v>100660</v>
      </c>
      <c r="E91" s="2">
        <v>90375</v>
      </c>
      <c r="F91" s="3">
        <v>100.21</v>
      </c>
      <c r="G91" s="2">
        <v>8825482</v>
      </c>
      <c r="H91" s="2">
        <v>1756</v>
      </c>
      <c r="I91" s="9">
        <f t="shared" si="2"/>
        <v>81889</v>
      </c>
      <c r="J91" s="9">
        <f t="shared" si="3"/>
        <v>17892</v>
      </c>
    </row>
    <row r="92" spans="1:10" x14ac:dyDescent="0.25">
      <c r="A92" s="4">
        <v>28671</v>
      </c>
      <c r="B92" s="5">
        <v>10951</v>
      </c>
      <c r="C92" s="5">
        <v>4237</v>
      </c>
      <c r="D92" s="5">
        <v>78465</v>
      </c>
      <c r="E92" s="5">
        <v>68213</v>
      </c>
      <c r="F92" s="6">
        <v>99.27</v>
      </c>
      <c r="G92" s="5">
        <v>6607225</v>
      </c>
      <c r="H92" s="5">
        <v>1062</v>
      </c>
      <c r="I92" s="9">
        <f t="shared" si="2"/>
        <v>80786</v>
      </c>
      <c r="J92" s="9">
        <f t="shared" si="3"/>
        <v>17242</v>
      </c>
    </row>
    <row r="93" spans="1:10" x14ac:dyDescent="0.25">
      <c r="A93" s="1">
        <v>28702</v>
      </c>
      <c r="B93" s="2">
        <v>12557</v>
      </c>
      <c r="C93" s="2">
        <v>6578</v>
      </c>
      <c r="D93" s="2">
        <v>87834</v>
      </c>
      <c r="E93" s="2">
        <v>78579</v>
      </c>
      <c r="F93" s="3">
        <v>101</v>
      </c>
      <c r="G93" s="2">
        <v>7766546</v>
      </c>
      <c r="H93" s="2">
        <v>1090</v>
      </c>
      <c r="I93" s="9">
        <f t="shared" si="2"/>
        <v>81597</v>
      </c>
      <c r="J93" s="9">
        <f t="shared" si="3"/>
        <v>16634</v>
      </c>
    </row>
    <row r="94" spans="1:10" x14ac:dyDescent="0.25">
      <c r="A94" s="4">
        <v>28733</v>
      </c>
      <c r="B94" s="5">
        <v>8919</v>
      </c>
      <c r="C94" s="5">
        <v>5210</v>
      </c>
      <c r="D94" s="5">
        <v>81883</v>
      </c>
      <c r="E94" s="5">
        <v>72719</v>
      </c>
      <c r="F94" s="6">
        <v>100.94</v>
      </c>
      <c r="G94" s="5">
        <v>7174791</v>
      </c>
      <c r="H94" s="5">
        <v>1068</v>
      </c>
      <c r="I94" s="9">
        <f t="shared" si="2"/>
        <v>81489</v>
      </c>
      <c r="J94" s="9">
        <f t="shared" si="3"/>
        <v>16423</v>
      </c>
    </row>
    <row r="95" spans="1:10" x14ac:dyDescent="0.25">
      <c r="A95" s="1">
        <v>28763</v>
      </c>
      <c r="B95" s="2">
        <v>6485</v>
      </c>
      <c r="C95" s="2">
        <v>2778</v>
      </c>
      <c r="D95" s="2">
        <v>57985</v>
      </c>
      <c r="E95" s="2">
        <v>51447</v>
      </c>
      <c r="F95" s="3">
        <v>102.81</v>
      </c>
      <c r="G95" s="2">
        <v>5166976</v>
      </c>
      <c r="H95" s="8">
        <v>819</v>
      </c>
      <c r="I95" s="9">
        <f t="shared" si="2"/>
        <v>80816</v>
      </c>
      <c r="J95" s="9">
        <f t="shared" si="3"/>
        <v>15972</v>
      </c>
    </row>
    <row r="96" spans="1:10" x14ac:dyDescent="0.25">
      <c r="A96" s="4">
        <v>28794</v>
      </c>
      <c r="B96" s="5">
        <v>10057</v>
      </c>
      <c r="C96" s="5">
        <v>3876</v>
      </c>
      <c r="D96" s="5">
        <v>64962</v>
      </c>
      <c r="E96" s="5">
        <v>57908</v>
      </c>
      <c r="F96" s="6">
        <v>103.83</v>
      </c>
      <c r="G96" s="5">
        <v>5870499</v>
      </c>
      <c r="H96" s="7">
        <v>830</v>
      </c>
      <c r="I96" s="9">
        <f t="shared" si="2"/>
        <v>80856</v>
      </c>
      <c r="J96" s="9">
        <f t="shared" si="3"/>
        <v>15491</v>
      </c>
    </row>
    <row r="97" spans="1:11" x14ac:dyDescent="0.25">
      <c r="A97" s="1">
        <v>28824</v>
      </c>
      <c r="B97" s="2">
        <v>16896</v>
      </c>
      <c r="C97" s="2">
        <v>5256</v>
      </c>
      <c r="D97" s="2">
        <v>65942</v>
      </c>
      <c r="E97" s="2">
        <v>59178</v>
      </c>
      <c r="F97" s="3">
        <v>106.05</v>
      </c>
      <c r="G97" s="2">
        <v>6126754</v>
      </c>
      <c r="H97" s="8">
        <v>761</v>
      </c>
      <c r="I97" s="9">
        <f t="shared" si="2"/>
        <v>80605</v>
      </c>
      <c r="J97" s="9">
        <f t="shared" si="3"/>
        <v>14902</v>
      </c>
    </row>
    <row r="98" spans="1:11" x14ac:dyDescent="0.25">
      <c r="A98" s="4">
        <v>28855</v>
      </c>
      <c r="B98" s="5">
        <v>20557</v>
      </c>
      <c r="C98" s="5">
        <v>9622</v>
      </c>
      <c r="D98" s="5">
        <v>98226</v>
      </c>
      <c r="E98" s="5">
        <v>91614</v>
      </c>
      <c r="F98" s="6">
        <v>109.58</v>
      </c>
      <c r="G98" s="5">
        <v>9795707</v>
      </c>
      <c r="H98" s="7">
        <v>935</v>
      </c>
      <c r="I98" s="9">
        <f t="shared" si="2"/>
        <v>80850</v>
      </c>
      <c r="J98" s="9">
        <f t="shared" si="3"/>
        <v>14443</v>
      </c>
    </row>
    <row r="99" spans="1:11" x14ac:dyDescent="0.25">
      <c r="A99" s="1">
        <v>28886</v>
      </c>
      <c r="B99" s="2">
        <v>24435</v>
      </c>
      <c r="C99" s="2">
        <v>16367</v>
      </c>
      <c r="D99" s="2">
        <v>161120</v>
      </c>
      <c r="E99" s="2">
        <v>151347</v>
      </c>
      <c r="F99" s="3">
        <v>112.45</v>
      </c>
      <c r="G99" s="2">
        <v>16539706</v>
      </c>
      <c r="H99" s="2">
        <v>1156</v>
      </c>
      <c r="I99" s="9">
        <f t="shared" si="2"/>
        <v>81830</v>
      </c>
      <c r="J99" s="9">
        <f t="shared" si="3"/>
        <v>13919</v>
      </c>
    </row>
    <row r="100" spans="1:11" x14ac:dyDescent="0.25">
      <c r="A100" s="4">
        <v>28914</v>
      </c>
      <c r="B100" s="5">
        <v>12430</v>
      </c>
      <c r="C100" s="5">
        <v>8907</v>
      </c>
      <c r="D100" s="5">
        <v>140040</v>
      </c>
      <c r="E100" s="5">
        <v>135068</v>
      </c>
      <c r="F100" s="6">
        <v>113.19</v>
      </c>
      <c r="G100" s="5">
        <v>14865753</v>
      </c>
      <c r="H100" s="7">
        <v>919</v>
      </c>
      <c r="I100" s="9">
        <f t="shared" si="2"/>
        <v>80430</v>
      </c>
      <c r="J100" s="9">
        <f t="shared" si="3"/>
        <v>13491</v>
      </c>
    </row>
    <row r="101" spans="1:11" x14ac:dyDescent="0.25">
      <c r="A101" s="1">
        <v>28945</v>
      </c>
      <c r="B101" s="2">
        <v>10280</v>
      </c>
      <c r="C101" s="2">
        <v>5783</v>
      </c>
      <c r="D101" s="2">
        <v>126636</v>
      </c>
      <c r="E101" s="2">
        <v>123404</v>
      </c>
      <c r="F101" s="3">
        <v>112.43</v>
      </c>
      <c r="G101" s="2">
        <v>13600635</v>
      </c>
      <c r="H101" s="2">
        <v>1075</v>
      </c>
      <c r="I101" s="9">
        <f t="shared" si="2"/>
        <v>78986</v>
      </c>
      <c r="J101" s="9">
        <f t="shared" si="3"/>
        <v>13092</v>
      </c>
    </row>
    <row r="102" spans="1:11" x14ac:dyDescent="0.25">
      <c r="A102" s="4">
        <v>28975</v>
      </c>
      <c r="B102" s="5">
        <v>14981</v>
      </c>
      <c r="C102" s="5">
        <v>6620</v>
      </c>
      <c r="D102" s="5">
        <v>115176</v>
      </c>
      <c r="E102" s="5">
        <v>100381</v>
      </c>
      <c r="F102" s="6">
        <v>111.28</v>
      </c>
      <c r="G102" s="5">
        <v>10883164</v>
      </c>
      <c r="H102" s="5">
        <v>1308</v>
      </c>
      <c r="I102" s="9">
        <f t="shared" si="2"/>
        <v>80496</v>
      </c>
      <c r="J102" s="9">
        <f t="shared" si="3"/>
        <v>12779</v>
      </c>
    </row>
    <row r="103" spans="1:11" x14ac:dyDescent="0.25">
      <c r="A103" s="1">
        <v>29006</v>
      </c>
      <c r="B103" s="2">
        <v>10568</v>
      </c>
      <c r="C103" s="2">
        <v>5682</v>
      </c>
      <c r="D103" s="2">
        <v>84527</v>
      </c>
      <c r="E103" s="2">
        <v>86627</v>
      </c>
      <c r="F103" s="3">
        <v>108.73</v>
      </c>
      <c r="G103" s="2">
        <v>9197481</v>
      </c>
      <c r="H103" s="2">
        <v>1326</v>
      </c>
      <c r="I103" s="9">
        <f t="shared" si="2"/>
        <v>80916</v>
      </c>
      <c r="J103" s="9">
        <f t="shared" si="3"/>
        <v>12349</v>
      </c>
    </row>
    <row r="104" spans="1:11" x14ac:dyDescent="0.25">
      <c r="A104" s="4">
        <v>29036</v>
      </c>
      <c r="B104" s="5">
        <v>12112</v>
      </c>
      <c r="C104" s="5">
        <v>5506</v>
      </c>
      <c r="D104" s="5">
        <v>71971</v>
      </c>
      <c r="E104" s="5">
        <v>66028</v>
      </c>
      <c r="F104" s="6">
        <v>108.03</v>
      </c>
      <c r="G104" s="5">
        <v>6981903</v>
      </c>
      <c r="H104" s="7">
        <v>788</v>
      </c>
      <c r="I104" s="9">
        <f t="shared" si="2"/>
        <v>82185</v>
      </c>
      <c r="J104" s="9">
        <f t="shared" si="3"/>
        <v>12075</v>
      </c>
    </row>
    <row r="105" spans="1:11" x14ac:dyDescent="0.25">
      <c r="A105" s="1">
        <v>29067</v>
      </c>
      <c r="B105" s="2">
        <v>12842</v>
      </c>
      <c r="C105" s="2">
        <v>6421</v>
      </c>
      <c r="D105" s="2">
        <v>86980</v>
      </c>
      <c r="E105" s="2">
        <v>78282</v>
      </c>
      <c r="F105" s="3">
        <v>107.54</v>
      </c>
      <c r="G105" s="2">
        <v>8169604</v>
      </c>
      <c r="H105" s="8">
        <v>946</v>
      </c>
      <c r="I105" s="9">
        <f t="shared" si="2"/>
        <v>82028</v>
      </c>
      <c r="J105" s="9">
        <f t="shared" si="3"/>
        <v>11931</v>
      </c>
    </row>
    <row r="106" spans="1:11" x14ac:dyDescent="0.25">
      <c r="A106" s="4">
        <v>29098</v>
      </c>
      <c r="B106" s="5">
        <v>9722</v>
      </c>
      <c r="C106" s="5">
        <v>4827</v>
      </c>
      <c r="D106" s="5">
        <v>66014</v>
      </c>
      <c r="E106" s="5">
        <v>60595</v>
      </c>
      <c r="F106" s="6">
        <v>107.44</v>
      </c>
      <c r="G106" s="5">
        <v>6326089</v>
      </c>
      <c r="H106" s="7">
        <v>801</v>
      </c>
      <c r="I106" s="9">
        <f t="shared" si="2"/>
        <v>81645</v>
      </c>
      <c r="J106" s="9">
        <f t="shared" si="3"/>
        <v>11664</v>
      </c>
    </row>
    <row r="107" spans="1:11" x14ac:dyDescent="0.25">
      <c r="A107" s="1">
        <v>29128</v>
      </c>
      <c r="B107" s="2">
        <v>6177</v>
      </c>
      <c r="C107" s="2">
        <v>2876</v>
      </c>
      <c r="D107" s="2">
        <v>50345</v>
      </c>
      <c r="E107" s="2">
        <v>46353</v>
      </c>
      <c r="F107" s="3">
        <v>108.21</v>
      </c>
      <c r="G107" s="2">
        <v>4867312</v>
      </c>
      <c r="H107" s="8">
        <v>712</v>
      </c>
      <c r="I107" s="9">
        <f t="shared" si="2"/>
        <v>81743</v>
      </c>
      <c r="J107" s="9">
        <f t="shared" si="3"/>
        <v>11557</v>
      </c>
    </row>
    <row r="108" spans="1:11" x14ac:dyDescent="0.25">
      <c r="A108" s="4">
        <v>29159</v>
      </c>
      <c r="B108" s="5">
        <v>12544</v>
      </c>
      <c r="C108" s="5">
        <v>3953</v>
      </c>
      <c r="D108" s="5">
        <v>59704</v>
      </c>
      <c r="E108" s="5">
        <v>51140</v>
      </c>
      <c r="F108" s="6">
        <v>108.38</v>
      </c>
      <c r="G108" s="5">
        <v>5355667</v>
      </c>
      <c r="H108" s="7">
        <v>759</v>
      </c>
      <c r="I108" s="9">
        <f t="shared" si="2"/>
        <v>81820</v>
      </c>
      <c r="J108" s="9">
        <f t="shared" si="3"/>
        <v>11486</v>
      </c>
    </row>
    <row r="109" spans="1:11" x14ac:dyDescent="0.25">
      <c r="A109" s="1">
        <v>29189</v>
      </c>
      <c r="B109" s="2">
        <v>15538</v>
      </c>
      <c r="C109" s="2">
        <v>6187</v>
      </c>
      <c r="D109" s="2">
        <v>60903</v>
      </c>
      <c r="E109" s="2">
        <v>55587</v>
      </c>
      <c r="F109" s="3">
        <v>110.25</v>
      </c>
      <c r="G109" s="2">
        <v>5924057</v>
      </c>
      <c r="H109" s="8">
        <v>643</v>
      </c>
      <c r="I109" s="9">
        <f t="shared" si="2"/>
        <v>82751</v>
      </c>
      <c r="J109" s="9">
        <f t="shared" si="3"/>
        <v>11368</v>
      </c>
    </row>
    <row r="110" spans="1:11" x14ac:dyDescent="0.25">
      <c r="A110" s="4">
        <v>29220</v>
      </c>
      <c r="B110" s="5">
        <v>24706</v>
      </c>
      <c r="C110" s="5">
        <v>8233</v>
      </c>
      <c r="D110" s="5">
        <v>96152</v>
      </c>
      <c r="E110" s="5">
        <v>76874</v>
      </c>
      <c r="F110" s="6">
        <v>112.99</v>
      </c>
      <c r="G110" s="5">
        <v>8431842</v>
      </c>
      <c r="H110" s="7">
        <v>755</v>
      </c>
      <c r="I110" s="9">
        <f t="shared" si="2"/>
        <v>81362</v>
      </c>
      <c r="J110" s="9">
        <f t="shared" si="3"/>
        <v>11188</v>
      </c>
    </row>
    <row r="111" spans="1:11" x14ac:dyDescent="0.25">
      <c r="A111" s="1">
        <v>29251</v>
      </c>
      <c r="B111" s="2">
        <v>24800</v>
      </c>
      <c r="C111" s="2">
        <v>18120</v>
      </c>
      <c r="D111" s="2">
        <v>144711</v>
      </c>
      <c r="E111" s="2">
        <v>143721</v>
      </c>
      <c r="F111" s="3">
        <v>114.13</v>
      </c>
      <c r="G111" s="2">
        <v>15727798</v>
      </c>
      <c r="H111" s="2">
        <v>1332</v>
      </c>
      <c r="I111" s="9">
        <f t="shared" si="2"/>
        <v>83115</v>
      </c>
      <c r="J111" s="9">
        <f t="shared" si="3"/>
        <v>11364</v>
      </c>
      <c r="K111">
        <v>1000</v>
      </c>
    </row>
    <row r="112" spans="1:11" x14ac:dyDescent="0.25">
      <c r="A112" s="4">
        <v>29280</v>
      </c>
      <c r="B112" s="5">
        <v>15173</v>
      </c>
      <c r="C112" s="5">
        <v>10683</v>
      </c>
      <c r="D112" s="5">
        <v>136406</v>
      </c>
      <c r="E112" s="5">
        <v>132858</v>
      </c>
      <c r="F112" s="6">
        <v>113.74</v>
      </c>
      <c r="G112" s="5">
        <v>14764573</v>
      </c>
      <c r="H112" s="5">
        <v>1232</v>
      </c>
      <c r="I112" s="9">
        <f t="shared" si="2"/>
        <v>84891</v>
      </c>
      <c r="J112" s="9">
        <f t="shared" si="3"/>
        <v>11677</v>
      </c>
      <c r="K112">
        <v>1000</v>
      </c>
    </row>
    <row r="113" spans="1:11" x14ac:dyDescent="0.25">
      <c r="A113" s="1">
        <v>29311</v>
      </c>
      <c r="B113" s="2">
        <v>14984</v>
      </c>
      <c r="C113" s="2">
        <v>6830</v>
      </c>
      <c r="D113" s="2">
        <v>145468</v>
      </c>
      <c r="E113" s="2">
        <v>125827</v>
      </c>
      <c r="F113" s="3">
        <v>114.23</v>
      </c>
      <c r="G113" s="2">
        <v>14078431</v>
      </c>
      <c r="H113" s="2">
        <v>1636</v>
      </c>
      <c r="I113" s="9">
        <f t="shared" si="2"/>
        <v>85938</v>
      </c>
      <c r="J113" s="9">
        <f t="shared" si="3"/>
        <v>12238</v>
      </c>
      <c r="K113">
        <v>1000</v>
      </c>
    </row>
    <row r="114" spans="1:11" x14ac:dyDescent="0.25">
      <c r="A114" s="4">
        <v>29341</v>
      </c>
      <c r="B114" s="5">
        <v>22187</v>
      </c>
      <c r="C114" s="5">
        <v>10418</v>
      </c>
      <c r="D114" s="5">
        <v>148129</v>
      </c>
      <c r="E114" s="5">
        <v>146590</v>
      </c>
      <c r="F114" s="6">
        <v>114.62</v>
      </c>
      <c r="G114" s="5">
        <v>16373191</v>
      </c>
      <c r="H114" s="5">
        <v>2733</v>
      </c>
      <c r="I114" s="9">
        <f t="shared" si="2"/>
        <v>89736</v>
      </c>
      <c r="J114" s="9">
        <f t="shared" si="3"/>
        <v>13663</v>
      </c>
      <c r="K114">
        <v>1000</v>
      </c>
    </row>
    <row r="115" spans="1:11" x14ac:dyDescent="0.25">
      <c r="A115" s="1">
        <v>29372</v>
      </c>
      <c r="B115" s="2">
        <v>23058</v>
      </c>
      <c r="C115" s="2">
        <v>12071</v>
      </c>
      <c r="D115" s="2">
        <v>137404</v>
      </c>
      <c r="E115" s="2">
        <v>128529</v>
      </c>
      <c r="F115" s="3">
        <v>114.63</v>
      </c>
      <c r="G115" s="2">
        <v>14356060</v>
      </c>
      <c r="H115" s="2">
        <v>1937</v>
      </c>
      <c r="I115" s="9">
        <f t="shared" si="2"/>
        <v>96125</v>
      </c>
      <c r="J115" s="9">
        <f t="shared" si="3"/>
        <v>14274</v>
      </c>
      <c r="K115">
        <v>1000</v>
      </c>
    </row>
    <row r="116" spans="1:11" x14ac:dyDescent="0.25">
      <c r="A116" s="4">
        <v>29402</v>
      </c>
      <c r="B116" s="5">
        <v>25723</v>
      </c>
      <c r="C116" s="5">
        <v>12683</v>
      </c>
      <c r="D116" s="5">
        <v>165534</v>
      </c>
      <c r="E116" s="5">
        <v>137751</v>
      </c>
      <c r="F116" s="6">
        <v>114.55</v>
      </c>
      <c r="G116" s="5">
        <v>15411790</v>
      </c>
      <c r="H116" s="5">
        <v>2014</v>
      </c>
      <c r="I116" s="9">
        <f t="shared" si="2"/>
        <v>103302</v>
      </c>
      <c r="J116" s="9">
        <f t="shared" si="3"/>
        <v>15500</v>
      </c>
      <c r="K116">
        <v>1000</v>
      </c>
    </row>
    <row r="117" spans="1:11" x14ac:dyDescent="0.25">
      <c r="A117" s="1">
        <v>29433</v>
      </c>
      <c r="B117" s="2">
        <v>25575</v>
      </c>
      <c r="C117" s="2">
        <v>14769</v>
      </c>
      <c r="D117" s="2">
        <v>182588</v>
      </c>
      <c r="E117" s="2">
        <v>175865</v>
      </c>
      <c r="F117" s="3">
        <v>115.61</v>
      </c>
      <c r="G117" s="2">
        <v>19800630</v>
      </c>
      <c r="H117" s="2">
        <v>2874</v>
      </c>
      <c r="I117" s="9">
        <f t="shared" si="2"/>
        <v>111650</v>
      </c>
      <c r="J117" s="9">
        <f t="shared" si="3"/>
        <v>17428</v>
      </c>
      <c r="K117">
        <v>1000</v>
      </c>
    </row>
    <row r="118" spans="1:11" x14ac:dyDescent="0.25">
      <c r="A118" s="4">
        <v>29464</v>
      </c>
      <c r="B118" s="5">
        <v>28649</v>
      </c>
      <c r="C118" s="5">
        <v>20652</v>
      </c>
      <c r="D118" s="5">
        <v>181621</v>
      </c>
      <c r="E118" s="5">
        <v>168234</v>
      </c>
      <c r="F118" s="6">
        <v>121.08</v>
      </c>
      <c r="G118" s="5">
        <v>20003176</v>
      </c>
      <c r="H118" s="5">
        <v>2403</v>
      </c>
      <c r="I118" s="9">
        <f t="shared" si="2"/>
        <v>127475</v>
      </c>
      <c r="J118" s="9">
        <f t="shared" si="3"/>
        <v>19030</v>
      </c>
    </row>
    <row r="119" spans="1:11" x14ac:dyDescent="0.25">
      <c r="A119" s="1">
        <v>29494</v>
      </c>
      <c r="B119" s="2">
        <v>14817</v>
      </c>
      <c r="C119" s="2">
        <v>6900</v>
      </c>
      <c r="D119" s="2">
        <v>159892</v>
      </c>
      <c r="E119" s="2">
        <v>126591</v>
      </c>
      <c r="F119" s="3">
        <v>118.91</v>
      </c>
      <c r="G119" s="2">
        <v>14723593</v>
      </c>
      <c r="H119" s="2">
        <v>3184</v>
      </c>
      <c r="I119" s="9">
        <f t="shared" si="2"/>
        <v>131499</v>
      </c>
      <c r="J119" s="9">
        <f t="shared" si="3"/>
        <v>21502</v>
      </c>
    </row>
    <row r="120" spans="1:11" x14ac:dyDescent="0.25">
      <c r="A120" s="4">
        <v>29525</v>
      </c>
      <c r="B120" s="5">
        <v>20646</v>
      </c>
      <c r="C120" s="5">
        <v>11049</v>
      </c>
      <c r="D120" s="5">
        <v>136451</v>
      </c>
      <c r="E120" s="5">
        <v>148661</v>
      </c>
      <c r="F120" s="6">
        <v>121.72</v>
      </c>
      <c r="G120" s="5">
        <v>17580320</v>
      </c>
      <c r="H120" s="5">
        <v>4316</v>
      </c>
      <c r="I120" s="9">
        <f t="shared" si="2"/>
        <v>138595</v>
      </c>
      <c r="J120" s="9">
        <f t="shared" si="3"/>
        <v>25059</v>
      </c>
    </row>
    <row r="121" spans="1:11" x14ac:dyDescent="0.25">
      <c r="A121" s="1">
        <v>29555</v>
      </c>
      <c r="B121" s="2">
        <v>18342</v>
      </c>
      <c r="C121" s="2">
        <v>6870</v>
      </c>
      <c r="D121" s="2">
        <v>120244</v>
      </c>
      <c r="E121" s="2">
        <v>94563</v>
      </c>
      <c r="F121" s="3">
        <v>120.13</v>
      </c>
      <c r="G121" s="2">
        <v>11084456</v>
      </c>
      <c r="H121" s="2">
        <v>3147</v>
      </c>
      <c r="I121" s="9">
        <f t="shared" si="2"/>
        <v>139278</v>
      </c>
      <c r="J121" s="9">
        <f t="shared" si="3"/>
        <v>27563</v>
      </c>
    </row>
    <row r="122" spans="1:11" x14ac:dyDescent="0.25">
      <c r="A122" s="4">
        <v>29586</v>
      </c>
      <c r="B122" s="5">
        <v>30778</v>
      </c>
      <c r="C122" s="5">
        <v>10634</v>
      </c>
      <c r="D122" s="5">
        <v>163413</v>
      </c>
      <c r="E122" s="5">
        <v>149900</v>
      </c>
      <c r="F122" s="6">
        <v>120.3</v>
      </c>
      <c r="G122" s="5">
        <v>17459250</v>
      </c>
      <c r="H122" s="5">
        <v>5382</v>
      </c>
      <c r="I122" s="9">
        <f t="shared" si="2"/>
        <v>141679</v>
      </c>
      <c r="J122" s="9">
        <f t="shared" si="3"/>
        <v>32190</v>
      </c>
    </row>
    <row r="123" spans="1:11" x14ac:dyDescent="0.25">
      <c r="A123" s="1">
        <v>29617</v>
      </c>
      <c r="B123" s="2">
        <v>23676</v>
      </c>
      <c r="C123" s="2">
        <v>16913</v>
      </c>
      <c r="D123" s="2">
        <v>165403</v>
      </c>
      <c r="E123" s="2">
        <v>175645</v>
      </c>
      <c r="F123" s="3">
        <v>121.47</v>
      </c>
      <c r="G123" s="2">
        <v>20512622</v>
      </c>
      <c r="H123" s="2">
        <v>4786</v>
      </c>
      <c r="I123" s="9">
        <f t="shared" si="2"/>
        <v>140472</v>
      </c>
      <c r="J123" s="9">
        <f t="shared" si="3"/>
        <v>35644</v>
      </c>
    </row>
    <row r="124" spans="1:11" x14ac:dyDescent="0.25">
      <c r="A124" s="4">
        <v>29645</v>
      </c>
      <c r="B124" s="5">
        <v>17270</v>
      </c>
      <c r="C124" s="5">
        <v>9737</v>
      </c>
      <c r="D124" s="5">
        <v>167343</v>
      </c>
      <c r="E124" s="5">
        <v>157119</v>
      </c>
      <c r="F124" s="6">
        <v>120.82</v>
      </c>
      <c r="G124" s="5">
        <v>18575380</v>
      </c>
      <c r="H124" s="5">
        <v>3004</v>
      </c>
      <c r="I124" s="9">
        <f t="shared" si="2"/>
        <v>139526</v>
      </c>
      <c r="J124" s="9">
        <f t="shared" si="3"/>
        <v>37416</v>
      </c>
    </row>
    <row r="125" spans="1:11" x14ac:dyDescent="0.25">
      <c r="A125" s="1">
        <v>29676</v>
      </c>
      <c r="B125" s="2">
        <v>15334</v>
      </c>
      <c r="C125" s="2">
        <v>8243</v>
      </c>
      <c r="D125" s="2">
        <v>182693</v>
      </c>
      <c r="E125" s="2">
        <v>149481</v>
      </c>
      <c r="F125" s="3">
        <v>120.37</v>
      </c>
      <c r="G125" s="2">
        <v>17542672</v>
      </c>
      <c r="H125" s="2">
        <v>3140</v>
      </c>
      <c r="I125" s="9">
        <f t="shared" si="2"/>
        <v>140939</v>
      </c>
      <c r="J125" s="9">
        <f t="shared" si="3"/>
        <v>38920</v>
      </c>
    </row>
    <row r="126" spans="1:11" x14ac:dyDescent="0.25">
      <c r="A126" s="4">
        <v>29706</v>
      </c>
      <c r="B126" s="5">
        <v>14174</v>
      </c>
      <c r="C126" s="5">
        <v>6693</v>
      </c>
      <c r="D126" s="5">
        <v>121957</v>
      </c>
      <c r="E126" s="5">
        <v>135002</v>
      </c>
      <c r="F126" s="6">
        <v>119.6</v>
      </c>
      <c r="G126" s="5">
        <v>15720505</v>
      </c>
      <c r="H126" s="5">
        <v>3782</v>
      </c>
      <c r="I126" s="9">
        <f t="shared" si="2"/>
        <v>137214</v>
      </c>
      <c r="J126" s="9">
        <f t="shared" si="3"/>
        <v>39969</v>
      </c>
    </row>
    <row r="127" spans="1:11" x14ac:dyDescent="0.25">
      <c r="A127" s="1">
        <v>29737</v>
      </c>
      <c r="B127" s="2">
        <v>13364</v>
      </c>
      <c r="C127" s="2">
        <v>5752</v>
      </c>
      <c r="D127" s="2">
        <v>101063</v>
      </c>
      <c r="E127" s="2">
        <v>93851</v>
      </c>
      <c r="F127" s="3">
        <v>118.21</v>
      </c>
      <c r="G127" s="2">
        <v>10781551</v>
      </c>
      <c r="H127" s="2">
        <v>2560</v>
      </c>
      <c r="I127" s="9">
        <f t="shared" si="2"/>
        <v>130895</v>
      </c>
      <c r="J127" s="9">
        <f t="shared" si="3"/>
        <v>40592</v>
      </c>
    </row>
    <row r="128" spans="1:11" x14ac:dyDescent="0.25">
      <c r="A128" s="4">
        <v>29767</v>
      </c>
      <c r="B128" s="5">
        <v>17634</v>
      </c>
      <c r="C128" s="5">
        <v>7733</v>
      </c>
      <c r="D128" s="5">
        <v>122265</v>
      </c>
      <c r="E128" s="5">
        <v>97370</v>
      </c>
      <c r="F128" s="6">
        <v>118.46</v>
      </c>
      <c r="G128" s="5">
        <v>11208742</v>
      </c>
      <c r="H128" s="5">
        <v>2351</v>
      </c>
      <c r="I128" s="9">
        <f t="shared" si="2"/>
        <v>125945</v>
      </c>
      <c r="J128" s="9">
        <f t="shared" si="3"/>
        <v>40929</v>
      </c>
    </row>
    <row r="129" spans="1:11" x14ac:dyDescent="0.25">
      <c r="A129" s="1">
        <v>29798</v>
      </c>
      <c r="B129" s="2">
        <v>18501</v>
      </c>
      <c r="C129" s="2">
        <v>8550</v>
      </c>
      <c r="D129" s="2">
        <v>110296</v>
      </c>
      <c r="E129" s="2">
        <v>113369</v>
      </c>
      <c r="F129" s="3">
        <v>118.41</v>
      </c>
      <c r="G129" s="2">
        <v>13102884</v>
      </c>
      <c r="H129" s="2">
        <v>2623</v>
      </c>
      <c r="I129" s="9">
        <f t="shared" si="2"/>
        <v>119726</v>
      </c>
      <c r="J129" s="9">
        <f t="shared" si="3"/>
        <v>40678</v>
      </c>
      <c r="K129">
        <v>1000</v>
      </c>
    </row>
    <row r="130" spans="1:11" x14ac:dyDescent="0.25">
      <c r="A130" s="4">
        <v>29829</v>
      </c>
      <c r="B130" s="5">
        <v>16489</v>
      </c>
      <c r="C130" s="5">
        <v>8382</v>
      </c>
      <c r="D130" s="5">
        <v>113074</v>
      </c>
      <c r="E130" s="5">
        <v>96041</v>
      </c>
      <c r="F130" s="6">
        <v>121.26</v>
      </c>
      <c r="G130" s="5">
        <v>16339721</v>
      </c>
      <c r="H130" s="5">
        <v>2089</v>
      </c>
      <c r="I130" s="9">
        <f t="shared" si="2"/>
        <v>107456</v>
      </c>
      <c r="J130" s="9">
        <f t="shared" si="3"/>
        <v>40364</v>
      </c>
      <c r="K130">
        <v>1000</v>
      </c>
    </row>
    <row r="131" spans="1:11" x14ac:dyDescent="0.25">
      <c r="A131" s="1">
        <v>29859</v>
      </c>
      <c r="B131" s="2">
        <v>12844</v>
      </c>
      <c r="C131" s="2">
        <v>6648</v>
      </c>
      <c r="D131" s="2">
        <v>101481</v>
      </c>
      <c r="E131" s="2">
        <v>84532</v>
      </c>
      <c r="F131" s="3">
        <v>124.67</v>
      </c>
      <c r="G131" s="2">
        <v>10246452</v>
      </c>
      <c r="H131" s="2">
        <v>1744</v>
      </c>
      <c r="I131" s="9">
        <f t="shared" si="2"/>
        <v>107204</v>
      </c>
      <c r="J131" s="9">
        <f t="shared" si="3"/>
        <v>38924</v>
      </c>
      <c r="K131">
        <v>1000</v>
      </c>
    </row>
    <row r="132" spans="1:11" x14ac:dyDescent="0.25">
      <c r="A132" s="4">
        <v>29890</v>
      </c>
      <c r="B132" s="5">
        <v>17490</v>
      </c>
      <c r="C132" s="5">
        <v>7569</v>
      </c>
      <c r="D132" s="5">
        <v>93543</v>
      </c>
      <c r="E132" s="5">
        <v>101292</v>
      </c>
      <c r="F132" s="6">
        <v>124.05</v>
      </c>
      <c r="G132" s="5">
        <v>12207144</v>
      </c>
      <c r="H132" s="5">
        <v>2218</v>
      </c>
      <c r="I132" s="9">
        <f t="shared" si="2"/>
        <v>103724</v>
      </c>
      <c r="J132" s="9">
        <f t="shared" si="3"/>
        <v>36826</v>
      </c>
      <c r="K132">
        <v>1000</v>
      </c>
    </row>
    <row r="133" spans="1:11" x14ac:dyDescent="0.25">
      <c r="A133" s="1">
        <v>29920</v>
      </c>
      <c r="B133" s="2">
        <v>25251</v>
      </c>
      <c r="C133" s="2">
        <v>9810</v>
      </c>
      <c r="D133" s="2">
        <v>119779</v>
      </c>
      <c r="E133" s="2">
        <v>109998</v>
      </c>
      <c r="F133" s="3">
        <v>125.74</v>
      </c>
      <c r="G133" s="2">
        <v>13428312</v>
      </c>
      <c r="H133" s="2">
        <v>2178</v>
      </c>
      <c r="I133" s="9">
        <f t="shared" si="2"/>
        <v>106664</v>
      </c>
      <c r="J133" s="9">
        <f t="shared" si="3"/>
        <v>35857</v>
      </c>
      <c r="K133">
        <v>1000</v>
      </c>
    </row>
    <row r="134" spans="1:11" x14ac:dyDescent="0.25">
      <c r="A134" s="4">
        <v>29951</v>
      </c>
      <c r="B134" s="5">
        <v>42080</v>
      </c>
      <c r="C134" s="5">
        <v>15756</v>
      </c>
      <c r="D134" s="5">
        <v>181021</v>
      </c>
      <c r="E134" s="5">
        <v>158411</v>
      </c>
      <c r="F134" s="6">
        <v>130.61000000000001</v>
      </c>
      <c r="G134" s="5">
        <v>19717412</v>
      </c>
      <c r="H134" s="5">
        <v>3048</v>
      </c>
      <c r="I134" s="9">
        <f t="shared" si="2"/>
        <v>111786</v>
      </c>
      <c r="J134" s="9">
        <f t="shared" si="3"/>
        <v>33523</v>
      </c>
      <c r="K134">
        <v>1000</v>
      </c>
    </row>
    <row r="135" spans="1:11" x14ac:dyDescent="0.25">
      <c r="A135" s="1">
        <v>29982</v>
      </c>
      <c r="B135" s="2">
        <v>35451</v>
      </c>
      <c r="C135" s="2">
        <v>29324</v>
      </c>
      <c r="D135" s="2">
        <v>231517</v>
      </c>
      <c r="E135" s="2">
        <v>223052</v>
      </c>
      <c r="F135" s="3">
        <v>137.76</v>
      </c>
      <c r="G135" s="2">
        <v>28772090</v>
      </c>
      <c r="H135" s="2">
        <v>3201</v>
      </c>
      <c r="I135" s="9">
        <f t="shared" si="2"/>
        <v>124197</v>
      </c>
      <c r="J135" s="9">
        <f t="shared" si="3"/>
        <v>31938</v>
      </c>
      <c r="K135">
        <v>1000</v>
      </c>
    </row>
    <row r="136" spans="1:11" x14ac:dyDescent="0.25">
      <c r="A136" s="4">
        <v>30010</v>
      </c>
      <c r="B136" s="5">
        <v>22428</v>
      </c>
      <c r="C136" s="5">
        <v>13810</v>
      </c>
      <c r="D136" s="5">
        <v>222184</v>
      </c>
      <c r="E136" s="5">
        <v>211267</v>
      </c>
      <c r="F136" s="6">
        <v>134.88</v>
      </c>
      <c r="G136" s="5">
        <v>27529074</v>
      </c>
      <c r="H136" s="5">
        <v>3670</v>
      </c>
      <c r="I136" s="9">
        <f t="shared" si="2"/>
        <v>128270</v>
      </c>
      <c r="J136" s="9">
        <f t="shared" si="3"/>
        <v>32604</v>
      </c>
      <c r="K136">
        <v>1000</v>
      </c>
    </row>
    <row r="137" spans="1:11" x14ac:dyDescent="0.25">
      <c r="A137" s="1">
        <v>30041</v>
      </c>
      <c r="B137" s="2">
        <v>33726</v>
      </c>
      <c r="C137" s="2">
        <v>20714</v>
      </c>
      <c r="D137" s="2">
        <v>281130</v>
      </c>
      <c r="E137" s="2">
        <v>247034</v>
      </c>
      <c r="F137" s="3">
        <v>136.91999999999999</v>
      </c>
      <c r="G137" s="2">
        <v>32495804</v>
      </c>
      <c r="H137" s="2">
        <v>5242</v>
      </c>
      <c r="I137" s="9">
        <f t="shared" si="2"/>
        <v>140741</v>
      </c>
      <c r="J137" s="9">
        <f t="shared" si="3"/>
        <v>34706</v>
      </c>
      <c r="K137">
        <v>1000</v>
      </c>
    </row>
    <row r="138" spans="1:11" x14ac:dyDescent="0.25">
      <c r="A138" s="4">
        <v>30071</v>
      </c>
      <c r="B138" s="5">
        <v>24618</v>
      </c>
      <c r="C138" s="5">
        <v>11058</v>
      </c>
      <c r="D138" s="5">
        <v>201249</v>
      </c>
      <c r="E138" s="5">
        <v>216894</v>
      </c>
      <c r="F138" s="6">
        <v>135.19</v>
      </c>
      <c r="G138" s="5">
        <v>28203644</v>
      </c>
      <c r="H138" s="5">
        <v>6213</v>
      </c>
      <c r="I138" s="9">
        <f t="shared" si="2"/>
        <v>145106</v>
      </c>
      <c r="J138" s="9">
        <f t="shared" si="3"/>
        <v>37137</v>
      </c>
      <c r="K138">
        <v>1000</v>
      </c>
    </row>
    <row r="139" spans="1:11" x14ac:dyDescent="0.25">
      <c r="A139" s="1">
        <v>30102</v>
      </c>
      <c r="B139" s="2">
        <v>22059</v>
      </c>
      <c r="C139" s="2">
        <v>8301</v>
      </c>
      <c r="D139" s="2">
        <v>172031</v>
      </c>
      <c r="E139" s="2">
        <v>163441</v>
      </c>
      <c r="F139" s="3">
        <v>132.88</v>
      </c>
      <c r="G139" s="2">
        <v>21227444</v>
      </c>
      <c r="H139" s="2">
        <v>4603</v>
      </c>
      <c r="I139" s="9">
        <f t="shared" si="2"/>
        <v>147655</v>
      </c>
      <c r="J139" s="9">
        <f t="shared" si="3"/>
        <v>39180</v>
      </c>
      <c r="K139">
        <v>1000</v>
      </c>
    </row>
    <row r="140" spans="1:11" x14ac:dyDescent="0.25">
      <c r="A140" s="4">
        <v>30132</v>
      </c>
      <c r="B140" s="5">
        <v>25994</v>
      </c>
      <c r="C140" s="5">
        <v>10399</v>
      </c>
      <c r="D140" s="5">
        <v>206940</v>
      </c>
      <c r="E140" s="5">
        <v>180389</v>
      </c>
      <c r="F140" s="6">
        <v>136.91999999999999</v>
      </c>
      <c r="G140" s="5">
        <v>23619492</v>
      </c>
      <c r="H140" s="5">
        <v>5327</v>
      </c>
      <c r="I140" s="9">
        <f t="shared" si="2"/>
        <v>150321</v>
      </c>
      <c r="J140" s="9">
        <f t="shared" si="3"/>
        <v>42156</v>
      </c>
      <c r="K140">
        <v>1000</v>
      </c>
    </row>
    <row r="141" spans="1:11" x14ac:dyDescent="0.25">
      <c r="A141" s="1">
        <v>30163</v>
      </c>
      <c r="B141" s="2">
        <v>27051</v>
      </c>
      <c r="C141" s="2">
        <v>11045</v>
      </c>
      <c r="D141" s="2">
        <v>176855</v>
      </c>
      <c r="E141" s="2">
        <v>171405</v>
      </c>
      <c r="F141" s="3">
        <v>135.26</v>
      </c>
      <c r="G141" s="2">
        <v>22600706</v>
      </c>
      <c r="H141" s="2">
        <v>5785</v>
      </c>
      <c r="I141" s="9">
        <f t="shared" si="2"/>
        <v>152816</v>
      </c>
      <c r="J141" s="9">
        <f t="shared" si="3"/>
        <v>45318</v>
      </c>
      <c r="K141">
        <v>1000</v>
      </c>
    </row>
    <row r="142" spans="1:11" x14ac:dyDescent="0.25">
      <c r="A142" s="4">
        <v>30194</v>
      </c>
      <c r="B142" s="5">
        <v>24016</v>
      </c>
      <c r="C142" s="5">
        <v>11985</v>
      </c>
      <c r="D142" s="5">
        <v>196694</v>
      </c>
      <c r="E142" s="5">
        <v>157649</v>
      </c>
      <c r="F142" s="6">
        <v>138.63999999999999</v>
      </c>
      <c r="G142" s="5">
        <v>21109644</v>
      </c>
      <c r="H142" s="5">
        <v>4507</v>
      </c>
      <c r="I142" s="9">
        <f t="shared" si="2"/>
        <v>156419</v>
      </c>
      <c r="J142" s="9">
        <f t="shared" si="3"/>
        <v>47736</v>
      </c>
      <c r="K142">
        <v>1000</v>
      </c>
    </row>
    <row r="143" spans="1:11" x14ac:dyDescent="0.25">
      <c r="A143" s="1">
        <v>30224</v>
      </c>
      <c r="B143" s="2">
        <v>17861</v>
      </c>
      <c r="C143" s="2">
        <v>6662</v>
      </c>
      <c r="D143" s="2">
        <v>151870</v>
      </c>
      <c r="E143" s="2">
        <v>160211</v>
      </c>
      <c r="F143" s="3">
        <v>138.93</v>
      </c>
      <c r="G143" s="2">
        <v>21531102</v>
      </c>
      <c r="H143" s="2">
        <v>5031</v>
      </c>
      <c r="I143" s="9">
        <f t="shared" ref="I143:I206" si="4">SUM(C132:C143)</f>
        <v>156433</v>
      </c>
      <c r="J143" s="9">
        <f t="shared" ref="J143:J206" si="5">SUM(H132:H143)</f>
        <v>51023</v>
      </c>
      <c r="K143">
        <v>1000</v>
      </c>
    </row>
    <row r="144" spans="1:11" x14ac:dyDescent="0.25">
      <c r="A144" s="4">
        <v>30255</v>
      </c>
      <c r="B144" s="5">
        <v>23097</v>
      </c>
      <c r="C144" s="5">
        <v>6314</v>
      </c>
      <c r="D144" s="5">
        <v>148837</v>
      </c>
      <c r="E144" s="5">
        <v>132892</v>
      </c>
      <c r="F144" s="6">
        <v>139.13</v>
      </c>
      <c r="G144" s="5">
        <v>17830810</v>
      </c>
      <c r="H144" s="5">
        <v>4401</v>
      </c>
      <c r="I144" s="9">
        <f t="shared" si="4"/>
        <v>155178</v>
      </c>
      <c r="J144" s="9">
        <f t="shared" si="5"/>
        <v>53206</v>
      </c>
      <c r="K144">
        <v>1000</v>
      </c>
    </row>
    <row r="145" spans="1:11" x14ac:dyDescent="0.25">
      <c r="A145" s="1">
        <v>30285</v>
      </c>
      <c r="B145" s="2">
        <v>23573</v>
      </c>
      <c r="C145" s="2">
        <v>8556</v>
      </c>
      <c r="D145" s="2">
        <v>174650</v>
      </c>
      <c r="E145" s="2">
        <v>147859</v>
      </c>
      <c r="F145" s="3">
        <v>140.04</v>
      </c>
      <c r="G145" s="2">
        <v>19946486</v>
      </c>
      <c r="H145" s="2">
        <v>4434</v>
      </c>
      <c r="I145" s="9">
        <f t="shared" si="4"/>
        <v>153924</v>
      </c>
      <c r="J145" s="9">
        <f t="shared" si="5"/>
        <v>55462</v>
      </c>
      <c r="K145">
        <v>1000</v>
      </c>
    </row>
    <row r="146" spans="1:11" x14ac:dyDescent="0.25">
      <c r="A146" s="4">
        <v>30316</v>
      </c>
      <c r="B146" s="5">
        <v>35383</v>
      </c>
      <c r="C146" s="5">
        <v>13352</v>
      </c>
      <c r="D146" s="5">
        <v>216643</v>
      </c>
      <c r="E146" s="5">
        <v>206599</v>
      </c>
      <c r="F146" s="6">
        <v>141.80000000000001</v>
      </c>
      <c r="G146" s="5">
        <v>28040494</v>
      </c>
      <c r="H146" s="5">
        <v>5826</v>
      </c>
      <c r="I146" s="9">
        <f t="shared" si="4"/>
        <v>151520</v>
      </c>
      <c r="J146" s="9">
        <f t="shared" si="5"/>
        <v>58240</v>
      </c>
    </row>
    <row r="147" spans="1:11" x14ac:dyDescent="0.25">
      <c r="A147" s="1">
        <v>30347</v>
      </c>
      <c r="B147" s="2">
        <v>31744</v>
      </c>
      <c r="C147" s="2">
        <v>25755</v>
      </c>
      <c r="D147" s="2">
        <v>262235</v>
      </c>
      <c r="E147" s="2">
        <v>241943</v>
      </c>
      <c r="F147" s="3">
        <v>146.94</v>
      </c>
      <c r="G147" s="2">
        <v>33366016</v>
      </c>
      <c r="H147" s="2">
        <v>5756</v>
      </c>
      <c r="I147" s="9">
        <f t="shared" si="4"/>
        <v>147951</v>
      </c>
      <c r="J147" s="9">
        <f t="shared" si="5"/>
        <v>60795</v>
      </c>
    </row>
    <row r="148" spans="1:11" x14ac:dyDescent="0.25">
      <c r="A148" s="4">
        <v>30375</v>
      </c>
      <c r="B148" s="5">
        <v>19186</v>
      </c>
      <c r="C148" s="5">
        <v>14270</v>
      </c>
      <c r="D148" s="5">
        <v>236579</v>
      </c>
      <c r="E148" s="5">
        <v>230461</v>
      </c>
      <c r="F148" s="6">
        <v>143.55000000000001</v>
      </c>
      <c r="G148" s="5">
        <v>31716578</v>
      </c>
      <c r="H148" s="5">
        <v>5270</v>
      </c>
      <c r="I148" s="9">
        <f t="shared" si="4"/>
        <v>148411</v>
      </c>
      <c r="J148" s="9">
        <f t="shared" si="5"/>
        <v>62395</v>
      </c>
    </row>
    <row r="149" spans="1:11" x14ac:dyDescent="0.25">
      <c r="A149" s="1">
        <v>30406</v>
      </c>
      <c r="B149" s="2">
        <v>24044</v>
      </c>
      <c r="C149" s="2">
        <v>18213</v>
      </c>
      <c r="D149" s="2">
        <v>263260</v>
      </c>
      <c r="E149" s="2">
        <v>255811</v>
      </c>
      <c r="F149" s="3">
        <v>145.27000000000001</v>
      </c>
      <c r="G149" s="2">
        <v>35596336</v>
      </c>
      <c r="H149" s="2">
        <v>6698</v>
      </c>
      <c r="I149" s="9">
        <f t="shared" si="4"/>
        <v>145910</v>
      </c>
      <c r="J149" s="9">
        <f t="shared" si="5"/>
        <v>63851</v>
      </c>
    </row>
    <row r="150" spans="1:11" x14ac:dyDescent="0.25">
      <c r="A150" s="4">
        <v>30436</v>
      </c>
      <c r="B150" s="5">
        <v>17024</v>
      </c>
      <c r="C150" s="5">
        <v>8641</v>
      </c>
      <c r="D150" s="5">
        <v>190801</v>
      </c>
      <c r="E150" s="5">
        <v>186207</v>
      </c>
      <c r="F150" s="6">
        <v>144.13</v>
      </c>
      <c r="G150" s="5">
        <v>24571622</v>
      </c>
      <c r="H150" s="5">
        <v>6456</v>
      </c>
      <c r="I150" s="9">
        <f t="shared" si="4"/>
        <v>143493</v>
      </c>
      <c r="J150" s="9">
        <f t="shared" si="5"/>
        <v>64094</v>
      </c>
    </row>
    <row r="151" spans="1:11" x14ac:dyDescent="0.25">
      <c r="A151" s="1">
        <v>30467</v>
      </c>
      <c r="B151" s="2">
        <v>13352</v>
      </c>
      <c r="C151" s="2">
        <v>6494</v>
      </c>
      <c r="D151" s="2">
        <v>163815</v>
      </c>
      <c r="E151" s="2">
        <v>139948</v>
      </c>
      <c r="F151" s="3">
        <v>142.91</v>
      </c>
      <c r="G151" s="2">
        <v>18873412</v>
      </c>
      <c r="H151" s="2">
        <v>5146</v>
      </c>
      <c r="I151" s="9">
        <f t="shared" si="4"/>
        <v>141686</v>
      </c>
      <c r="J151" s="9">
        <f t="shared" si="5"/>
        <v>64637</v>
      </c>
    </row>
    <row r="152" spans="1:11" x14ac:dyDescent="0.25">
      <c r="A152" s="4">
        <v>30497</v>
      </c>
      <c r="B152" s="5">
        <v>17188</v>
      </c>
      <c r="C152" s="5">
        <v>6189</v>
      </c>
      <c r="D152" s="5">
        <v>143119</v>
      </c>
      <c r="E152" s="5">
        <v>139392</v>
      </c>
      <c r="F152" s="6">
        <v>140.32</v>
      </c>
      <c r="G152" s="5">
        <v>18668952</v>
      </c>
      <c r="H152" s="5">
        <v>4957</v>
      </c>
      <c r="I152" s="9">
        <f t="shared" si="4"/>
        <v>137476</v>
      </c>
      <c r="J152" s="9">
        <f t="shared" si="5"/>
        <v>64267</v>
      </c>
    </row>
    <row r="153" spans="1:11" x14ac:dyDescent="0.25">
      <c r="A153" s="1">
        <v>30528</v>
      </c>
      <c r="B153" s="2">
        <v>17057</v>
      </c>
      <c r="C153" s="2">
        <v>7289</v>
      </c>
      <c r="D153" s="2">
        <v>121607</v>
      </c>
      <c r="E153" s="2">
        <v>113523</v>
      </c>
      <c r="F153" s="3">
        <v>138.27000000000001</v>
      </c>
      <c r="G153" s="2">
        <v>15043617</v>
      </c>
      <c r="H153" s="2">
        <v>4814</v>
      </c>
      <c r="I153" s="9">
        <f t="shared" si="4"/>
        <v>133720</v>
      </c>
      <c r="J153" s="9">
        <f t="shared" si="5"/>
        <v>63296</v>
      </c>
    </row>
    <row r="154" spans="1:11" x14ac:dyDescent="0.25">
      <c r="A154" s="4">
        <v>30559</v>
      </c>
      <c r="B154" s="5">
        <v>20097</v>
      </c>
      <c r="C154" s="5">
        <v>7794</v>
      </c>
      <c r="D154" s="5">
        <v>139024</v>
      </c>
      <c r="E154" s="5">
        <v>117311</v>
      </c>
      <c r="F154" s="6">
        <v>139.55000000000001</v>
      </c>
      <c r="G154" s="5">
        <v>15606291</v>
      </c>
      <c r="H154" s="5">
        <v>3315</v>
      </c>
      <c r="I154" s="9">
        <f t="shared" si="4"/>
        <v>129529</v>
      </c>
      <c r="J154" s="9">
        <f t="shared" si="5"/>
        <v>62104</v>
      </c>
    </row>
    <row r="155" spans="1:11" x14ac:dyDescent="0.25">
      <c r="A155" s="1">
        <v>30589</v>
      </c>
      <c r="B155" s="2">
        <v>11116</v>
      </c>
      <c r="C155" s="2">
        <v>4283</v>
      </c>
      <c r="D155" s="2">
        <v>87836</v>
      </c>
      <c r="E155" s="2">
        <v>89832</v>
      </c>
      <c r="F155" s="3">
        <v>134.09</v>
      </c>
      <c r="G155" s="2">
        <v>11492926</v>
      </c>
      <c r="H155" s="2">
        <v>4280</v>
      </c>
      <c r="I155" s="9">
        <f t="shared" si="4"/>
        <v>127150</v>
      </c>
      <c r="J155" s="9">
        <f t="shared" si="5"/>
        <v>61353</v>
      </c>
    </row>
    <row r="156" spans="1:11" x14ac:dyDescent="0.25">
      <c r="A156" s="4">
        <v>30620</v>
      </c>
      <c r="B156" s="5">
        <v>13045</v>
      </c>
      <c r="C156" s="5">
        <v>5292</v>
      </c>
      <c r="D156" s="5">
        <v>89832</v>
      </c>
      <c r="E156" s="5">
        <v>75119</v>
      </c>
      <c r="F156" s="6">
        <v>132.44</v>
      </c>
      <c r="G156" s="5">
        <v>9454561</v>
      </c>
      <c r="H156" s="5">
        <v>2488</v>
      </c>
      <c r="I156" s="9">
        <f t="shared" si="4"/>
        <v>126128</v>
      </c>
      <c r="J156" s="9">
        <f t="shared" si="5"/>
        <v>59440</v>
      </c>
    </row>
    <row r="157" spans="1:11" x14ac:dyDescent="0.25">
      <c r="A157" s="1">
        <v>30650</v>
      </c>
      <c r="B157" s="2">
        <v>16115</v>
      </c>
      <c r="C157" s="2">
        <v>5379</v>
      </c>
      <c r="D157" s="2">
        <v>98971</v>
      </c>
      <c r="E157" s="2">
        <v>83639</v>
      </c>
      <c r="F157" s="3">
        <v>129.66</v>
      </c>
      <c r="G157" s="2">
        <v>10411862</v>
      </c>
      <c r="H157" s="2">
        <v>2701</v>
      </c>
      <c r="I157" s="9">
        <f t="shared" si="4"/>
        <v>122951</v>
      </c>
      <c r="J157" s="9">
        <f t="shared" si="5"/>
        <v>57707</v>
      </c>
    </row>
    <row r="158" spans="1:11" x14ac:dyDescent="0.25">
      <c r="A158" s="4">
        <v>30681</v>
      </c>
      <c r="B158" s="5">
        <v>24310</v>
      </c>
      <c r="C158" s="5">
        <v>8082</v>
      </c>
      <c r="D158" s="5">
        <v>115591</v>
      </c>
      <c r="E158" s="5">
        <v>108564</v>
      </c>
      <c r="F158" s="6">
        <v>132.80000000000001</v>
      </c>
      <c r="G158" s="5">
        <v>13653943</v>
      </c>
      <c r="H158" s="5">
        <v>3277</v>
      </c>
      <c r="I158" s="9">
        <f t="shared" si="4"/>
        <v>117681</v>
      </c>
      <c r="J158" s="9">
        <f t="shared" si="5"/>
        <v>55158</v>
      </c>
    </row>
    <row r="159" spans="1:11" x14ac:dyDescent="0.25">
      <c r="A159" s="1">
        <v>30712</v>
      </c>
      <c r="B159" s="2">
        <v>22626</v>
      </c>
      <c r="C159" s="2">
        <v>18077</v>
      </c>
      <c r="D159" s="2">
        <v>174096</v>
      </c>
      <c r="E159" s="2">
        <v>144812</v>
      </c>
      <c r="F159" s="3">
        <v>134.56</v>
      </c>
      <c r="G159" s="2">
        <v>18206974</v>
      </c>
      <c r="H159" s="2">
        <v>3214</v>
      </c>
      <c r="I159" s="9">
        <f t="shared" si="4"/>
        <v>110003</v>
      </c>
      <c r="J159" s="9">
        <f t="shared" si="5"/>
        <v>52616</v>
      </c>
    </row>
    <row r="160" spans="1:11" x14ac:dyDescent="0.25">
      <c r="A160" s="4">
        <v>30741</v>
      </c>
      <c r="B160" s="5">
        <v>14443</v>
      </c>
      <c r="C160" s="5">
        <v>9478</v>
      </c>
      <c r="D160" s="5">
        <v>154139</v>
      </c>
      <c r="E160" s="5">
        <v>148861</v>
      </c>
      <c r="F160" s="6">
        <v>131.52000000000001</v>
      </c>
      <c r="G160" s="5">
        <v>18627334</v>
      </c>
      <c r="H160" s="5">
        <v>3216</v>
      </c>
      <c r="I160" s="9">
        <f t="shared" si="4"/>
        <v>105211</v>
      </c>
      <c r="J160" s="9">
        <f t="shared" si="5"/>
        <v>50562</v>
      </c>
    </row>
    <row r="161" spans="1:10" x14ac:dyDescent="0.25">
      <c r="A161" s="1">
        <v>30772</v>
      </c>
      <c r="B161" s="2">
        <v>14027</v>
      </c>
      <c r="C161" s="2">
        <v>8065</v>
      </c>
      <c r="D161" s="2">
        <v>140588</v>
      </c>
      <c r="E161" s="2">
        <v>149530</v>
      </c>
      <c r="F161" s="3">
        <v>129.94</v>
      </c>
      <c r="G161" s="2">
        <v>18706682</v>
      </c>
      <c r="H161" s="2">
        <v>3821</v>
      </c>
      <c r="I161" s="9">
        <f t="shared" si="4"/>
        <v>95063</v>
      </c>
      <c r="J161" s="9">
        <f t="shared" si="5"/>
        <v>47685</v>
      </c>
    </row>
    <row r="162" spans="1:10" x14ac:dyDescent="0.25">
      <c r="A162" s="4">
        <v>30802</v>
      </c>
      <c r="B162" s="5">
        <v>14968</v>
      </c>
      <c r="C162" s="5">
        <v>8285</v>
      </c>
      <c r="D162" s="5">
        <v>129525</v>
      </c>
      <c r="E162" s="5">
        <v>114847</v>
      </c>
      <c r="F162" s="6">
        <v>130.81</v>
      </c>
      <c r="G162" s="5">
        <v>14229761</v>
      </c>
      <c r="H162" s="5">
        <v>3651</v>
      </c>
      <c r="I162" s="9">
        <f t="shared" si="4"/>
        <v>94707</v>
      </c>
      <c r="J162" s="9">
        <f t="shared" si="5"/>
        <v>44880</v>
      </c>
    </row>
    <row r="163" spans="1:10" x14ac:dyDescent="0.25">
      <c r="A163" s="1">
        <v>30833</v>
      </c>
      <c r="B163" s="2">
        <v>12639</v>
      </c>
      <c r="C163" s="2">
        <v>7111</v>
      </c>
      <c r="D163" s="2">
        <v>107478</v>
      </c>
      <c r="E163" s="2">
        <v>98368</v>
      </c>
      <c r="F163" s="3">
        <v>125.99</v>
      </c>
      <c r="G163" s="2">
        <v>11844972</v>
      </c>
      <c r="H163" s="2">
        <v>2692</v>
      </c>
      <c r="I163" s="9">
        <f t="shared" si="4"/>
        <v>95324</v>
      </c>
      <c r="J163" s="9">
        <f t="shared" si="5"/>
        <v>42426</v>
      </c>
    </row>
    <row r="164" spans="1:10" x14ac:dyDescent="0.25">
      <c r="A164" s="4">
        <v>30863</v>
      </c>
      <c r="B164" s="5">
        <v>12011</v>
      </c>
      <c r="C164" s="5">
        <v>4684</v>
      </c>
      <c r="D164" s="5">
        <v>84333</v>
      </c>
      <c r="E164" s="5">
        <v>84819</v>
      </c>
      <c r="F164" s="6">
        <v>125.26</v>
      </c>
      <c r="G164" s="5">
        <v>10180976</v>
      </c>
      <c r="H164" s="5">
        <v>2257</v>
      </c>
      <c r="I164" s="9">
        <f t="shared" si="4"/>
        <v>93819</v>
      </c>
      <c r="J164" s="9">
        <f t="shared" si="5"/>
        <v>39726</v>
      </c>
    </row>
    <row r="165" spans="1:10" x14ac:dyDescent="0.25">
      <c r="A165" s="1">
        <v>30894</v>
      </c>
      <c r="B165" s="2">
        <v>15047</v>
      </c>
      <c r="C165" s="2">
        <v>6829</v>
      </c>
      <c r="D165" s="2">
        <v>101386</v>
      </c>
      <c r="E165" s="2">
        <v>79228</v>
      </c>
      <c r="F165" s="3">
        <v>124.57</v>
      </c>
      <c r="G165" s="2">
        <v>9504337</v>
      </c>
      <c r="H165" s="2">
        <v>2067</v>
      </c>
      <c r="I165" s="9">
        <f t="shared" si="4"/>
        <v>93359</v>
      </c>
      <c r="J165" s="9">
        <f t="shared" si="5"/>
        <v>36979</v>
      </c>
    </row>
    <row r="166" spans="1:10" x14ac:dyDescent="0.25">
      <c r="A166" s="4">
        <v>30925</v>
      </c>
      <c r="B166" s="5">
        <v>12487</v>
      </c>
      <c r="C166" s="5">
        <v>6166</v>
      </c>
      <c r="D166" s="5">
        <v>84679</v>
      </c>
      <c r="E166" s="5">
        <v>90159</v>
      </c>
      <c r="F166" s="6">
        <v>125.58</v>
      </c>
      <c r="G166" s="5">
        <v>10929856</v>
      </c>
      <c r="H166" s="5">
        <v>2127</v>
      </c>
      <c r="I166" s="9">
        <f t="shared" si="4"/>
        <v>91731</v>
      </c>
      <c r="J166" s="9">
        <f t="shared" si="5"/>
        <v>35791</v>
      </c>
    </row>
    <row r="167" spans="1:10" x14ac:dyDescent="0.25">
      <c r="A167" s="1">
        <v>30955</v>
      </c>
      <c r="B167" s="2">
        <v>10768</v>
      </c>
      <c r="C167" s="2">
        <v>4979</v>
      </c>
      <c r="D167" s="2">
        <v>75585</v>
      </c>
      <c r="E167" s="2">
        <v>69813</v>
      </c>
      <c r="F167" s="3">
        <v>128.03</v>
      </c>
      <c r="G167" s="2">
        <v>8589066</v>
      </c>
      <c r="H167" s="2">
        <v>1850</v>
      </c>
      <c r="I167" s="9">
        <f t="shared" si="4"/>
        <v>92427</v>
      </c>
      <c r="J167" s="9">
        <f t="shared" si="5"/>
        <v>33361</v>
      </c>
    </row>
    <row r="168" spans="1:10" x14ac:dyDescent="0.25">
      <c r="A168" s="4">
        <v>30986</v>
      </c>
      <c r="B168" s="5">
        <v>17239</v>
      </c>
      <c r="C168" s="5">
        <v>6405</v>
      </c>
      <c r="D168" s="5">
        <v>135132</v>
      </c>
      <c r="E168" s="5">
        <v>77337</v>
      </c>
      <c r="F168" s="6">
        <v>127.97</v>
      </c>
      <c r="G168" s="5">
        <v>9472131</v>
      </c>
      <c r="H168" s="5">
        <v>2048</v>
      </c>
      <c r="I168" s="9">
        <f t="shared" si="4"/>
        <v>93540</v>
      </c>
      <c r="J168" s="9">
        <f t="shared" si="5"/>
        <v>32921</v>
      </c>
    </row>
    <row r="169" spans="1:10" x14ac:dyDescent="0.25">
      <c r="A169" s="1">
        <v>31016</v>
      </c>
      <c r="B169" s="2">
        <v>19401</v>
      </c>
      <c r="C169" s="2">
        <v>6861</v>
      </c>
      <c r="D169" s="2">
        <v>95994</v>
      </c>
      <c r="E169" s="2">
        <v>94347</v>
      </c>
      <c r="F169" s="3">
        <v>127.78</v>
      </c>
      <c r="G169" s="2">
        <v>11534822</v>
      </c>
      <c r="H169" s="2">
        <v>1928</v>
      </c>
      <c r="I169" s="9">
        <f t="shared" si="4"/>
        <v>95022</v>
      </c>
      <c r="J169" s="9">
        <f t="shared" si="5"/>
        <v>32148</v>
      </c>
    </row>
    <row r="170" spans="1:10" x14ac:dyDescent="0.25">
      <c r="A170" s="4">
        <v>31047</v>
      </c>
      <c r="B170" s="5">
        <v>30241</v>
      </c>
      <c r="C170" s="5">
        <v>10663</v>
      </c>
      <c r="D170" s="5">
        <v>134527</v>
      </c>
      <c r="E170" s="5">
        <v>113023</v>
      </c>
      <c r="F170" s="6">
        <v>130.78</v>
      </c>
      <c r="G170" s="5">
        <v>14143504</v>
      </c>
      <c r="H170" s="5">
        <v>2348</v>
      </c>
      <c r="I170" s="9">
        <f t="shared" si="4"/>
        <v>97603</v>
      </c>
      <c r="J170" s="9">
        <f t="shared" si="5"/>
        <v>31219</v>
      </c>
    </row>
    <row r="171" spans="1:10" x14ac:dyDescent="0.25">
      <c r="A171" s="1">
        <v>31078</v>
      </c>
      <c r="B171" s="2">
        <v>25294</v>
      </c>
      <c r="C171" s="2">
        <v>21293</v>
      </c>
      <c r="D171" s="2">
        <v>200208</v>
      </c>
      <c r="E171" s="2">
        <v>184261</v>
      </c>
      <c r="F171" s="3">
        <v>132.49</v>
      </c>
      <c r="G171" s="2">
        <v>23375684</v>
      </c>
      <c r="H171" s="2">
        <v>3474</v>
      </c>
      <c r="I171" s="9">
        <f t="shared" si="4"/>
        <v>100819</v>
      </c>
      <c r="J171" s="9">
        <f t="shared" si="5"/>
        <v>31479</v>
      </c>
    </row>
    <row r="172" spans="1:10" x14ac:dyDescent="0.25">
      <c r="A172" s="4">
        <v>31106</v>
      </c>
      <c r="B172" s="5">
        <v>15051</v>
      </c>
      <c r="C172" s="5">
        <v>9616</v>
      </c>
      <c r="D172" s="5">
        <v>178025</v>
      </c>
      <c r="E172" s="5">
        <v>161037</v>
      </c>
      <c r="F172" s="6">
        <v>132.29</v>
      </c>
      <c r="G172" s="5">
        <v>20700365</v>
      </c>
      <c r="H172" s="5">
        <v>3327</v>
      </c>
      <c r="I172" s="9">
        <f t="shared" si="4"/>
        <v>100957</v>
      </c>
      <c r="J172" s="9">
        <f t="shared" si="5"/>
        <v>31590</v>
      </c>
    </row>
    <row r="173" spans="1:10" x14ac:dyDescent="0.25">
      <c r="A173" s="1">
        <v>31137</v>
      </c>
      <c r="B173" s="2">
        <v>13170</v>
      </c>
      <c r="C173" s="2">
        <v>7137</v>
      </c>
      <c r="D173" s="2">
        <v>165563</v>
      </c>
      <c r="E173" s="2">
        <v>156743</v>
      </c>
      <c r="F173" s="3">
        <v>130.97</v>
      </c>
      <c r="G173" s="2">
        <v>19908655</v>
      </c>
      <c r="H173" s="2">
        <v>3411</v>
      </c>
      <c r="I173" s="9">
        <f t="shared" si="4"/>
        <v>100029</v>
      </c>
      <c r="J173" s="9">
        <f t="shared" si="5"/>
        <v>31180</v>
      </c>
    </row>
    <row r="174" spans="1:10" x14ac:dyDescent="0.25">
      <c r="A174" s="4">
        <v>31167</v>
      </c>
      <c r="B174" s="5">
        <v>16093</v>
      </c>
      <c r="C174" s="5">
        <v>7121</v>
      </c>
      <c r="D174" s="5">
        <v>157152</v>
      </c>
      <c r="E174" s="5">
        <v>121339</v>
      </c>
      <c r="F174" s="6">
        <v>130.22</v>
      </c>
      <c r="G174" s="5">
        <v>15252560</v>
      </c>
      <c r="H174" s="5">
        <v>3538</v>
      </c>
      <c r="I174" s="9">
        <f t="shared" si="4"/>
        <v>98865</v>
      </c>
      <c r="J174" s="9">
        <f t="shared" si="5"/>
        <v>31067</v>
      </c>
    </row>
    <row r="175" spans="1:10" x14ac:dyDescent="0.25">
      <c r="A175" s="1">
        <v>31198</v>
      </c>
      <c r="B175" s="2">
        <v>13338</v>
      </c>
      <c r="C175" s="2">
        <v>5909</v>
      </c>
      <c r="D175" s="2">
        <v>113629</v>
      </c>
      <c r="E175" s="2">
        <v>113718</v>
      </c>
      <c r="F175" s="3">
        <v>128.99</v>
      </c>
      <c r="G175" s="2">
        <v>14104479</v>
      </c>
      <c r="H175" s="2">
        <v>2936</v>
      </c>
      <c r="I175" s="9">
        <f t="shared" si="4"/>
        <v>97663</v>
      </c>
      <c r="J175" s="9">
        <f t="shared" si="5"/>
        <v>31311</v>
      </c>
    </row>
    <row r="176" spans="1:10" x14ac:dyDescent="0.25">
      <c r="A176" s="4">
        <v>31228</v>
      </c>
      <c r="B176" s="5">
        <v>13161</v>
      </c>
      <c r="C176" s="5">
        <v>4751</v>
      </c>
      <c r="D176" s="5">
        <v>100930</v>
      </c>
      <c r="E176" s="5">
        <v>90955</v>
      </c>
      <c r="F176" s="6">
        <v>129.01</v>
      </c>
      <c r="G176" s="5">
        <v>11308334</v>
      </c>
      <c r="H176" s="5">
        <v>2202</v>
      </c>
      <c r="I176" s="9">
        <f t="shared" si="4"/>
        <v>97730</v>
      </c>
      <c r="J176" s="9">
        <f t="shared" si="5"/>
        <v>31256</v>
      </c>
    </row>
    <row r="177" spans="1:10" x14ac:dyDescent="0.25">
      <c r="A177" s="1">
        <v>31259</v>
      </c>
      <c r="B177" s="2">
        <v>16150</v>
      </c>
      <c r="C177" s="2">
        <v>7211</v>
      </c>
      <c r="D177" s="2">
        <v>127528</v>
      </c>
      <c r="E177" s="2">
        <v>98540</v>
      </c>
      <c r="F177" s="3">
        <v>129.54</v>
      </c>
      <c r="G177" s="2">
        <v>12325026</v>
      </c>
      <c r="H177" s="2">
        <v>2491</v>
      </c>
      <c r="I177" s="9">
        <f t="shared" si="4"/>
        <v>98112</v>
      </c>
      <c r="J177" s="9">
        <f t="shared" si="5"/>
        <v>31680</v>
      </c>
    </row>
    <row r="178" spans="1:10" x14ac:dyDescent="0.25">
      <c r="A178" s="4">
        <v>31290</v>
      </c>
      <c r="B178" s="5">
        <v>16623</v>
      </c>
      <c r="C178" s="5">
        <v>5691</v>
      </c>
      <c r="D178" s="5">
        <v>104629</v>
      </c>
      <c r="E178" s="5">
        <v>96868</v>
      </c>
      <c r="F178" s="6">
        <v>131.33000000000001</v>
      </c>
      <c r="G178" s="5">
        <v>12312580</v>
      </c>
      <c r="H178" s="5">
        <v>2355</v>
      </c>
      <c r="I178" s="9">
        <f t="shared" si="4"/>
        <v>97637</v>
      </c>
      <c r="J178" s="9">
        <f t="shared" si="5"/>
        <v>31908</v>
      </c>
    </row>
    <row r="179" spans="1:10" x14ac:dyDescent="0.25">
      <c r="A179" s="1">
        <v>31320</v>
      </c>
      <c r="B179" s="2">
        <v>17520</v>
      </c>
      <c r="C179" s="2">
        <v>8344</v>
      </c>
      <c r="D179" s="2">
        <v>101388</v>
      </c>
      <c r="E179" s="2">
        <v>83890</v>
      </c>
      <c r="F179" s="3">
        <v>135.77000000000001</v>
      </c>
      <c r="G179" s="2">
        <v>10984689</v>
      </c>
      <c r="H179" s="2">
        <v>1815</v>
      </c>
      <c r="I179" s="9">
        <f t="shared" si="4"/>
        <v>101002</v>
      </c>
      <c r="J179" s="9">
        <f t="shared" si="5"/>
        <v>31873</v>
      </c>
    </row>
    <row r="180" spans="1:10" x14ac:dyDescent="0.25">
      <c r="A180" s="4">
        <v>31351</v>
      </c>
      <c r="B180" s="5">
        <v>20242</v>
      </c>
      <c r="C180" s="5">
        <v>5807</v>
      </c>
      <c r="D180" s="5">
        <v>109367</v>
      </c>
      <c r="E180" s="5">
        <v>95598</v>
      </c>
      <c r="F180" s="6">
        <v>136.80000000000001</v>
      </c>
      <c r="G180" s="5">
        <v>12583716</v>
      </c>
      <c r="H180" s="5">
        <v>2295</v>
      </c>
      <c r="I180" s="9">
        <f t="shared" si="4"/>
        <v>100404</v>
      </c>
      <c r="J180" s="9">
        <f t="shared" si="5"/>
        <v>32120</v>
      </c>
    </row>
    <row r="181" spans="1:10" x14ac:dyDescent="0.25">
      <c r="A181" s="1">
        <v>31381</v>
      </c>
      <c r="B181" s="2">
        <v>17972</v>
      </c>
      <c r="C181" s="2">
        <v>5701</v>
      </c>
      <c r="D181" s="2">
        <v>100787</v>
      </c>
      <c r="E181" s="2">
        <v>85112</v>
      </c>
      <c r="F181" s="3">
        <v>135.56</v>
      </c>
      <c r="G181" s="2">
        <v>11091769</v>
      </c>
      <c r="H181" s="2">
        <v>1971</v>
      </c>
      <c r="I181" s="9">
        <f t="shared" si="4"/>
        <v>99244</v>
      </c>
      <c r="J181" s="9">
        <f t="shared" si="5"/>
        <v>32163</v>
      </c>
    </row>
    <row r="182" spans="1:10" x14ac:dyDescent="0.25">
      <c r="A182" s="4">
        <v>31412</v>
      </c>
      <c r="B182" s="5">
        <v>25548</v>
      </c>
      <c r="C182" s="5">
        <v>8543</v>
      </c>
      <c r="D182" s="5">
        <v>163593</v>
      </c>
      <c r="E182" s="5">
        <v>113626</v>
      </c>
      <c r="F182" s="6">
        <v>137.54</v>
      </c>
      <c r="G182" s="5">
        <v>15046953</v>
      </c>
      <c r="H182" s="5">
        <v>2359</v>
      </c>
      <c r="I182" s="9">
        <f t="shared" si="4"/>
        <v>97124</v>
      </c>
      <c r="J182" s="9">
        <f t="shared" si="5"/>
        <v>32174</v>
      </c>
    </row>
    <row r="183" spans="1:10" x14ac:dyDescent="0.25">
      <c r="A183" s="1">
        <v>31443</v>
      </c>
      <c r="B183" s="2">
        <v>22576</v>
      </c>
      <c r="C183" s="2">
        <v>17814</v>
      </c>
      <c r="D183" s="2">
        <v>175160</v>
      </c>
      <c r="E183" s="2">
        <v>171938</v>
      </c>
      <c r="F183" s="3">
        <v>139.87</v>
      </c>
      <c r="G183" s="2">
        <v>23235654</v>
      </c>
      <c r="H183" s="2">
        <v>3102</v>
      </c>
      <c r="I183" s="9">
        <f t="shared" si="4"/>
        <v>93645</v>
      </c>
      <c r="J183" s="9">
        <f t="shared" si="5"/>
        <v>31802</v>
      </c>
    </row>
    <row r="184" spans="1:10" x14ac:dyDescent="0.25">
      <c r="A184" s="4">
        <v>31471</v>
      </c>
      <c r="B184" s="5">
        <v>14267</v>
      </c>
      <c r="C184" s="5">
        <v>9626</v>
      </c>
      <c r="D184" s="5">
        <v>171737</v>
      </c>
      <c r="E184" s="5">
        <v>153731</v>
      </c>
      <c r="F184" s="6">
        <v>141.59</v>
      </c>
      <c r="G184" s="5">
        <v>21063818</v>
      </c>
      <c r="H184" s="5">
        <v>2430</v>
      </c>
      <c r="I184" s="9">
        <f t="shared" si="4"/>
        <v>93655</v>
      </c>
      <c r="J184" s="9">
        <f t="shared" si="5"/>
        <v>30905</v>
      </c>
    </row>
    <row r="185" spans="1:10" x14ac:dyDescent="0.25">
      <c r="A185" s="1">
        <v>31502</v>
      </c>
      <c r="B185" s="2">
        <v>12954</v>
      </c>
      <c r="C185" s="2">
        <v>6782</v>
      </c>
      <c r="D185" s="2">
        <v>162977</v>
      </c>
      <c r="E185" s="2">
        <v>144529</v>
      </c>
      <c r="F185" s="3">
        <v>141.38999999999999</v>
      </c>
      <c r="G185" s="2">
        <v>19714342</v>
      </c>
      <c r="H185" s="2">
        <v>2581</v>
      </c>
      <c r="I185" s="9">
        <f t="shared" si="4"/>
        <v>93300</v>
      </c>
      <c r="J185" s="9">
        <f t="shared" si="5"/>
        <v>30075</v>
      </c>
    </row>
    <row r="186" spans="1:10" x14ac:dyDescent="0.25">
      <c r="A186" s="4">
        <v>31532</v>
      </c>
      <c r="B186" s="5">
        <v>14478</v>
      </c>
      <c r="C186" s="5">
        <v>5892</v>
      </c>
      <c r="D186" s="5">
        <v>132833</v>
      </c>
      <c r="E186" s="5">
        <v>110834</v>
      </c>
      <c r="F186" s="6">
        <v>139.59</v>
      </c>
      <c r="G186" s="5">
        <v>14844606</v>
      </c>
      <c r="H186" s="5">
        <v>2830</v>
      </c>
      <c r="I186" s="9">
        <f t="shared" si="4"/>
        <v>92071</v>
      </c>
      <c r="J186" s="9">
        <f t="shared" si="5"/>
        <v>29367</v>
      </c>
    </row>
    <row r="187" spans="1:10" x14ac:dyDescent="0.25">
      <c r="A187" s="1">
        <v>31563</v>
      </c>
      <c r="B187" s="2">
        <v>11312</v>
      </c>
      <c r="C187" s="2">
        <v>6210</v>
      </c>
      <c r="D187" s="2">
        <v>109839</v>
      </c>
      <c r="E187" s="2">
        <v>99986</v>
      </c>
      <c r="F187" s="3">
        <v>139.49</v>
      </c>
      <c r="G187" s="2">
        <v>13350834</v>
      </c>
      <c r="H187" s="2">
        <v>2489</v>
      </c>
      <c r="I187" s="9">
        <f t="shared" si="4"/>
        <v>92372</v>
      </c>
      <c r="J187" s="9">
        <f t="shared" si="5"/>
        <v>28920</v>
      </c>
    </row>
    <row r="188" spans="1:10" x14ac:dyDescent="0.25">
      <c r="A188" s="4">
        <v>31593</v>
      </c>
      <c r="B188" s="5">
        <v>11230</v>
      </c>
      <c r="C188" s="5">
        <v>4832</v>
      </c>
      <c r="D188" s="5">
        <v>101980</v>
      </c>
      <c r="E188" s="5">
        <v>84861</v>
      </c>
      <c r="F188" s="6">
        <v>136.11000000000001</v>
      </c>
      <c r="G188" s="5">
        <v>11084792</v>
      </c>
      <c r="H188" s="5">
        <v>2185</v>
      </c>
      <c r="I188" s="9">
        <f t="shared" si="4"/>
        <v>92453</v>
      </c>
      <c r="J188" s="9">
        <f t="shared" si="5"/>
        <v>28903</v>
      </c>
    </row>
    <row r="189" spans="1:10" x14ac:dyDescent="0.25">
      <c r="A189" s="1">
        <v>31624</v>
      </c>
      <c r="B189" s="2">
        <v>13920</v>
      </c>
      <c r="C189" s="2">
        <v>5448</v>
      </c>
      <c r="D189" s="2">
        <v>108670</v>
      </c>
      <c r="E189" s="2">
        <v>85837</v>
      </c>
      <c r="F189" s="3">
        <v>136.01</v>
      </c>
      <c r="G189" s="2">
        <v>11216769</v>
      </c>
      <c r="H189" s="2">
        <v>2317</v>
      </c>
      <c r="I189" s="9">
        <f t="shared" si="4"/>
        <v>90690</v>
      </c>
      <c r="J189" s="9">
        <f t="shared" si="5"/>
        <v>28729</v>
      </c>
    </row>
    <row r="190" spans="1:10" x14ac:dyDescent="0.25">
      <c r="A190" s="4">
        <v>31655</v>
      </c>
      <c r="B190" s="5">
        <v>16012</v>
      </c>
      <c r="C190" s="5">
        <v>6506</v>
      </c>
      <c r="D190" s="5">
        <v>92483</v>
      </c>
      <c r="E190" s="5">
        <v>84618</v>
      </c>
      <c r="F190" s="6">
        <v>137.77000000000001</v>
      </c>
      <c r="G190" s="5">
        <v>11199032</v>
      </c>
      <c r="H190" s="5">
        <v>2057</v>
      </c>
      <c r="I190" s="9">
        <f t="shared" si="4"/>
        <v>91505</v>
      </c>
      <c r="J190" s="9">
        <f t="shared" si="5"/>
        <v>28431</v>
      </c>
    </row>
    <row r="191" spans="1:10" x14ac:dyDescent="0.25">
      <c r="A191" s="1">
        <v>31685</v>
      </c>
      <c r="B191" s="2">
        <v>12291</v>
      </c>
      <c r="C191" s="2">
        <v>4435</v>
      </c>
      <c r="D191" s="2">
        <v>104703</v>
      </c>
      <c r="E191" s="2">
        <v>69297</v>
      </c>
      <c r="F191" s="3">
        <v>141.58000000000001</v>
      </c>
      <c r="G191" s="2">
        <v>9389597</v>
      </c>
      <c r="H191" s="2">
        <v>1489</v>
      </c>
      <c r="I191" s="9">
        <f t="shared" si="4"/>
        <v>87596</v>
      </c>
      <c r="J191" s="9">
        <f t="shared" si="5"/>
        <v>28105</v>
      </c>
    </row>
    <row r="192" spans="1:10" x14ac:dyDescent="0.25">
      <c r="A192" s="4">
        <v>31716</v>
      </c>
      <c r="B192" s="5">
        <v>12908</v>
      </c>
      <c r="C192" s="5">
        <v>5018</v>
      </c>
      <c r="D192" s="5">
        <v>103819</v>
      </c>
      <c r="E192" s="5">
        <v>77809</v>
      </c>
      <c r="F192" s="6">
        <v>141.61000000000001</v>
      </c>
      <c r="G192" s="5">
        <v>10510583</v>
      </c>
      <c r="H192" s="5">
        <v>1638</v>
      </c>
      <c r="I192" s="9">
        <f t="shared" si="4"/>
        <v>86807</v>
      </c>
      <c r="J192" s="9">
        <f t="shared" si="5"/>
        <v>27448</v>
      </c>
    </row>
    <row r="193" spans="1:10" x14ac:dyDescent="0.25">
      <c r="A193" s="1">
        <v>31746</v>
      </c>
      <c r="B193" s="2">
        <v>15028</v>
      </c>
      <c r="C193" s="2">
        <v>4792</v>
      </c>
      <c r="D193" s="2">
        <v>97017</v>
      </c>
      <c r="E193" s="2">
        <v>69449</v>
      </c>
      <c r="F193" s="3">
        <v>141.38</v>
      </c>
      <c r="G193" s="2">
        <v>9376787</v>
      </c>
      <c r="H193" s="2">
        <v>1558</v>
      </c>
      <c r="I193" s="9">
        <f t="shared" si="4"/>
        <v>85898</v>
      </c>
      <c r="J193" s="9">
        <f t="shared" si="5"/>
        <v>27035</v>
      </c>
    </row>
    <row r="194" spans="1:10" x14ac:dyDescent="0.25">
      <c r="A194" s="4">
        <v>31777</v>
      </c>
      <c r="B194" s="5">
        <v>22175</v>
      </c>
      <c r="C194" s="5">
        <v>7527</v>
      </c>
      <c r="D194" s="5">
        <v>151651</v>
      </c>
      <c r="E194" s="5">
        <v>98053</v>
      </c>
      <c r="F194" s="6">
        <v>142.78</v>
      </c>
      <c r="G194" s="5">
        <v>13421381</v>
      </c>
      <c r="H194" s="5">
        <v>2063</v>
      </c>
      <c r="I194" s="9">
        <f t="shared" si="4"/>
        <v>84882</v>
      </c>
      <c r="J194" s="9">
        <f t="shared" si="5"/>
        <v>26739</v>
      </c>
    </row>
    <row r="195" spans="1:10" x14ac:dyDescent="0.25">
      <c r="A195" s="1">
        <v>31808</v>
      </c>
      <c r="B195" s="2">
        <v>19398</v>
      </c>
      <c r="C195" s="2">
        <v>13758</v>
      </c>
      <c r="D195" s="2">
        <v>158657</v>
      </c>
      <c r="E195" s="2">
        <v>124667</v>
      </c>
      <c r="F195" s="3">
        <v>144</v>
      </c>
      <c r="G195" s="2">
        <v>17300702</v>
      </c>
      <c r="H195" s="2">
        <v>2432</v>
      </c>
      <c r="I195" s="9">
        <f t="shared" si="4"/>
        <v>80826</v>
      </c>
      <c r="J195" s="9">
        <f t="shared" si="5"/>
        <v>26069</v>
      </c>
    </row>
    <row r="196" spans="1:10" x14ac:dyDescent="0.25">
      <c r="A196" s="4">
        <v>31836</v>
      </c>
      <c r="B196" s="5">
        <v>12077</v>
      </c>
      <c r="C196" s="5">
        <v>8424</v>
      </c>
      <c r="D196" s="5">
        <v>148908</v>
      </c>
      <c r="E196" s="5">
        <v>126448</v>
      </c>
      <c r="F196" s="6">
        <v>144.44</v>
      </c>
      <c r="G196" s="5">
        <v>17605684</v>
      </c>
      <c r="H196" s="5">
        <v>2637</v>
      </c>
      <c r="I196" s="9">
        <f t="shared" si="4"/>
        <v>79624</v>
      </c>
      <c r="J196" s="9">
        <f t="shared" si="5"/>
        <v>26276</v>
      </c>
    </row>
    <row r="197" spans="1:10" x14ac:dyDescent="0.25">
      <c r="A197" s="1">
        <v>31867</v>
      </c>
      <c r="B197" s="2">
        <v>10819</v>
      </c>
      <c r="C197" s="2">
        <v>6357</v>
      </c>
      <c r="D197" s="2">
        <v>154821</v>
      </c>
      <c r="E197" s="2">
        <v>119770</v>
      </c>
      <c r="F197" s="3">
        <v>144.21</v>
      </c>
      <c r="G197" s="2">
        <v>16616189</v>
      </c>
      <c r="H197" s="2">
        <v>2357</v>
      </c>
      <c r="I197" s="9">
        <f t="shared" si="4"/>
        <v>79199</v>
      </c>
      <c r="J197" s="9">
        <f t="shared" si="5"/>
        <v>26052</v>
      </c>
    </row>
    <row r="198" spans="1:10" x14ac:dyDescent="0.25">
      <c r="A198" s="4">
        <v>31897</v>
      </c>
      <c r="B198" s="5">
        <v>10922</v>
      </c>
      <c r="C198" s="5">
        <v>5555</v>
      </c>
      <c r="D198" s="5">
        <v>106646</v>
      </c>
      <c r="E198" s="5">
        <v>110081</v>
      </c>
      <c r="F198" s="6">
        <v>142.66999999999999</v>
      </c>
      <c r="G198" s="5">
        <v>15020055</v>
      </c>
      <c r="H198" s="5">
        <v>3030</v>
      </c>
      <c r="I198" s="9">
        <f t="shared" si="4"/>
        <v>78862</v>
      </c>
      <c r="J198" s="9">
        <f t="shared" si="5"/>
        <v>26252</v>
      </c>
    </row>
    <row r="199" spans="1:10" x14ac:dyDescent="0.25">
      <c r="A199" s="1">
        <v>31928</v>
      </c>
      <c r="B199" s="2">
        <v>8803</v>
      </c>
      <c r="C199" s="2">
        <v>3679</v>
      </c>
      <c r="D199" s="2">
        <v>76974</v>
      </c>
      <c r="E199" s="2">
        <v>67169</v>
      </c>
      <c r="F199" s="3">
        <v>140.22</v>
      </c>
      <c r="G199" s="2">
        <v>8966960</v>
      </c>
      <c r="H199" s="2">
        <v>1853</v>
      </c>
      <c r="I199" s="9">
        <f t="shared" si="4"/>
        <v>76331</v>
      </c>
      <c r="J199" s="9">
        <f t="shared" si="5"/>
        <v>25616</v>
      </c>
    </row>
    <row r="200" spans="1:10" x14ac:dyDescent="0.25">
      <c r="A200" s="4">
        <v>31958</v>
      </c>
      <c r="B200" s="5">
        <v>10950</v>
      </c>
      <c r="C200" s="5">
        <v>3777</v>
      </c>
      <c r="D200" s="5">
        <v>83617</v>
      </c>
      <c r="E200" s="5">
        <v>61161</v>
      </c>
      <c r="F200" s="6">
        <v>139.01</v>
      </c>
      <c r="G200" s="5">
        <v>8106831</v>
      </c>
      <c r="H200" s="5">
        <v>1603</v>
      </c>
      <c r="I200" s="9">
        <f t="shared" si="4"/>
        <v>75276</v>
      </c>
      <c r="J200" s="9">
        <f t="shared" si="5"/>
        <v>25034</v>
      </c>
    </row>
    <row r="201" spans="1:10" x14ac:dyDescent="0.25">
      <c r="A201" s="1">
        <v>31989</v>
      </c>
      <c r="B201" s="2">
        <v>10977</v>
      </c>
      <c r="C201" s="2">
        <v>5126</v>
      </c>
      <c r="D201" s="2">
        <v>72934</v>
      </c>
      <c r="E201" s="2">
        <v>67898</v>
      </c>
      <c r="F201" s="3">
        <v>138.06</v>
      </c>
      <c r="G201" s="2">
        <v>8967162</v>
      </c>
      <c r="H201" s="2">
        <v>1709</v>
      </c>
      <c r="I201" s="9">
        <f t="shared" si="4"/>
        <v>74954</v>
      </c>
      <c r="J201" s="9">
        <f t="shared" si="5"/>
        <v>24426</v>
      </c>
    </row>
    <row r="202" spans="1:10" x14ac:dyDescent="0.25">
      <c r="A202" s="4">
        <v>32020</v>
      </c>
      <c r="B202" s="5">
        <v>9425</v>
      </c>
      <c r="C202" s="5">
        <v>3611</v>
      </c>
      <c r="D202" s="5">
        <v>70146</v>
      </c>
      <c r="E202" s="5">
        <v>54401</v>
      </c>
      <c r="F202" s="6">
        <v>138.38</v>
      </c>
      <c r="G202" s="5">
        <v>7198747</v>
      </c>
      <c r="H202" s="5">
        <v>1291</v>
      </c>
      <c r="I202" s="9">
        <f t="shared" si="4"/>
        <v>72059</v>
      </c>
      <c r="J202" s="9">
        <f t="shared" si="5"/>
        <v>23660</v>
      </c>
    </row>
    <row r="203" spans="1:10" x14ac:dyDescent="0.25">
      <c r="A203" s="1">
        <v>32050</v>
      </c>
      <c r="B203" s="2">
        <v>7717</v>
      </c>
      <c r="C203" s="2">
        <v>3089</v>
      </c>
      <c r="D203" s="2">
        <v>62171</v>
      </c>
      <c r="E203" s="2">
        <v>52717</v>
      </c>
      <c r="F203" s="3">
        <v>140.88999999999999</v>
      </c>
      <c r="G203" s="2">
        <v>7084013</v>
      </c>
      <c r="H203" s="2">
        <v>1197</v>
      </c>
      <c r="I203" s="9">
        <f t="shared" si="4"/>
        <v>70713</v>
      </c>
      <c r="J203" s="9">
        <f t="shared" si="5"/>
        <v>23368</v>
      </c>
    </row>
    <row r="204" spans="1:10" x14ac:dyDescent="0.25">
      <c r="A204" s="4">
        <v>32081</v>
      </c>
      <c r="B204" s="5">
        <v>9037</v>
      </c>
      <c r="C204" s="5">
        <v>3661</v>
      </c>
      <c r="D204" s="5">
        <v>53930</v>
      </c>
      <c r="E204" s="5">
        <v>47490</v>
      </c>
      <c r="F204" s="6">
        <v>142.88</v>
      </c>
      <c r="G204" s="5">
        <v>6459311</v>
      </c>
      <c r="H204" s="5">
        <v>1173</v>
      </c>
      <c r="I204" s="9">
        <f t="shared" si="4"/>
        <v>69356</v>
      </c>
      <c r="J204" s="9">
        <f t="shared" si="5"/>
        <v>22903</v>
      </c>
    </row>
    <row r="205" spans="1:10" x14ac:dyDescent="0.25">
      <c r="A205" s="1">
        <v>32111</v>
      </c>
      <c r="B205" s="2">
        <v>11980</v>
      </c>
      <c r="C205" s="2">
        <v>3543</v>
      </c>
      <c r="D205" s="2">
        <v>64879</v>
      </c>
      <c r="E205" s="2">
        <v>48000</v>
      </c>
      <c r="F205" s="3">
        <v>145.31</v>
      </c>
      <c r="G205" s="2">
        <v>6658468</v>
      </c>
      <c r="H205" s="2">
        <v>1081</v>
      </c>
      <c r="I205" s="9">
        <f t="shared" si="4"/>
        <v>68107</v>
      </c>
      <c r="J205" s="9">
        <f t="shared" si="5"/>
        <v>22426</v>
      </c>
    </row>
    <row r="206" spans="1:10" x14ac:dyDescent="0.25">
      <c r="A206" s="4">
        <v>32142</v>
      </c>
      <c r="B206" s="5">
        <v>17165</v>
      </c>
      <c r="C206" s="5">
        <v>6285</v>
      </c>
      <c r="D206" s="5">
        <v>89930</v>
      </c>
      <c r="E206" s="5">
        <v>75425</v>
      </c>
      <c r="F206" s="6">
        <v>147.46</v>
      </c>
      <c r="G206" s="5">
        <v>10673667</v>
      </c>
      <c r="H206" s="5">
        <v>1636</v>
      </c>
      <c r="I206" s="9">
        <f t="shared" si="4"/>
        <v>66865</v>
      </c>
      <c r="J206" s="9">
        <f t="shared" si="5"/>
        <v>21999</v>
      </c>
    </row>
    <row r="207" spans="1:10" x14ac:dyDescent="0.25">
      <c r="A207" s="1">
        <v>32173</v>
      </c>
      <c r="B207" s="2">
        <v>17578</v>
      </c>
      <c r="C207" s="2">
        <v>12889</v>
      </c>
      <c r="D207" s="2">
        <v>111512</v>
      </c>
      <c r="E207" s="2">
        <v>97982</v>
      </c>
      <c r="F207" s="3">
        <v>150.13</v>
      </c>
      <c r="G207" s="2">
        <v>14136788</v>
      </c>
      <c r="H207" s="2">
        <v>1506</v>
      </c>
      <c r="I207" s="9">
        <f t="shared" ref="I207:I270" si="6">SUM(C196:C207)</f>
        <v>65996</v>
      </c>
      <c r="J207" s="9">
        <f t="shared" ref="J207:J270" si="7">SUM(H196:H207)</f>
        <v>21073</v>
      </c>
    </row>
    <row r="208" spans="1:10" x14ac:dyDescent="0.25">
      <c r="A208" s="4">
        <v>32202</v>
      </c>
      <c r="B208" s="5">
        <v>10610</v>
      </c>
      <c r="C208" s="5">
        <v>7779</v>
      </c>
      <c r="D208" s="5">
        <v>130470</v>
      </c>
      <c r="E208" s="5">
        <v>112535</v>
      </c>
      <c r="F208" s="6">
        <v>150.29</v>
      </c>
      <c r="G208" s="5">
        <v>16263704</v>
      </c>
      <c r="H208" s="5">
        <v>1528</v>
      </c>
      <c r="I208" s="9">
        <f t="shared" si="6"/>
        <v>65351</v>
      </c>
      <c r="J208" s="9">
        <f t="shared" si="7"/>
        <v>19964</v>
      </c>
    </row>
    <row r="209" spans="1:10" x14ac:dyDescent="0.25">
      <c r="A209" s="1">
        <v>32233</v>
      </c>
      <c r="B209" s="2">
        <v>8860</v>
      </c>
      <c r="C209" s="2">
        <v>5586</v>
      </c>
      <c r="D209" s="2">
        <v>119759</v>
      </c>
      <c r="E209" s="2">
        <v>119078</v>
      </c>
      <c r="F209" s="3">
        <v>150.24</v>
      </c>
      <c r="G209" s="2">
        <v>17205087</v>
      </c>
      <c r="H209" s="2">
        <v>2082</v>
      </c>
      <c r="I209" s="9">
        <f t="shared" si="6"/>
        <v>64580</v>
      </c>
      <c r="J209" s="9">
        <f t="shared" si="7"/>
        <v>19689</v>
      </c>
    </row>
    <row r="210" spans="1:10" x14ac:dyDescent="0.25">
      <c r="A210" s="4">
        <v>32263</v>
      </c>
      <c r="B210" s="5">
        <v>10456</v>
      </c>
      <c r="C210" s="5">
        <v>5773</v>
      </c>
      <c r="D210" s="5">
        <v>78299</v>
      </c>
      <c r="E210" s="5">
        <v>75812</v>
      </c>
      <c r="F210" s="6">
        <v>149.36000000000001</v>
      </c>
      <c r="G210" s="5">
        <v>10816526</v>
      </c>
      <c r="H210" s="5">
        <v>2077</v>
      </c>
      <c r="I210" s="9">
        <f t="shared" si="6"/>
        <v>64798</v>
      </c>
      <c r="J210" s="9">
        <f t="shared" si="7"/>
        <v>18736</v>
      </c>
    </row>
    <row r="211" spans="1:10" x14ac:dyDescent="0.25">
      <c r="A211" s="1">
        <v>32294</v>
      </c>
      <c r="B211" s="2">
        <v>6843</v>
      </c>
      <c r="C211" s="2">
        <v>3714</v>
      </c>
      <c r="D211" s="2">
        <v>59252</v>
      </c>
      <c r="E211" s="2">
        <v>55886</v>
      </c>
      <c r="F211" s="3">
        <v>146.21</v>
      </c>
      <c r="G211" s="2">
        <v>7698122</v>
      </c>
      <c r="H211" s="2">
        <v>1361</v>
      </c>
      <c r="I211" s="9">
        <f t="shared" si="6"/>
        <v>64833</v>
      </c>
      <c r="J211" s="9">
        <f t="shared" si="7"/>
        <v>18244</v>
      </c>
    </row>
    <row r="212" spans="1:10" x14ac:dyDescent="0.25">
      <c r="A212" s="4">
        <v>32324</v>
      </c>
      <c r="B212" s="5">
        <v>9171</v>
      </c>
      <c r="C212" s="5">
        <v>3826</v>
      </c>
      <c r="D212" s="5">
        <v>65480</v>
      </c>
      <c r="E212" s="5">
        <v>57399</v>
      </c>
      <c r="F212" s="6">
        <v>145.62</v>
      </c>
      <c r="G212" s="5">
        <v>7951925</v>
      </c>
      <c r="H212" s="5">
        <v>1244</v>
      </c>
      <c r="I212" s="9">
        <f t="shared" si="6"/>
        <v>64882</v>
      </c>
      <c r="J212" s="9">
        <f t="shared" si="7"/>
        <v>17885</v>
      </c>
    </row>
    <row r="213" spans="1:10" x14ac:dyDescent="0.25">
      <c r="A213" s="1">
        <v>32355</v>
      </c>
      <c r="B213" s="2">
        <v>10139</v>
      </c>
      <c r="C213" s="2">
        <v>4451</v>
      </c>
      <c r="D213" s="2">
        <v>55318</v>
      </c>
      <c r="E213" s="2">
        <v>50067</v>
      </c>
      <c r="F213" s="3">
        <v>145.27000000000001</v>
      </c>
      <c r="G213" s="2">
        <v>6930919</v>
      </c>
      <c r="H213" s="2">
        <v>1240</v>
      </c>
      <c r="I213" s="9">
        <f t="shared" si="6"/>
        <v>64207</v>
      </c>
      <c r="J213" s="9">
        <f t="shared" si="7"/>
        <v>17416</v>
      </c>
    </row>
    <row r="214" spans="1:10" x14ac:dyDescent="0.25">
      <c r="A214" s="4">
        <v>32386</v>
      </c>
      <c r="B214" s="5">
        <v>8843</v>
      </c>
      <c r="C214" s="5">
        <v>5615</v>
      </c>
      <c r="D214" s="5">
        <v>66682</v>
      </c>
      <c r="E214" s="5">
        <v>55128</v>
      </c>
      <c r="F214" s="6">
        <v>146.44</v>
      </c>
      <c r="G214" s="5">
        <v>7672742</v>
      </c>
      <c r="H214" s="5">
        <v>1052</v>
      </c>
      <c r="I214" s="9">
        <f t="shared" si="6"/>
        <v>66211</v>
      </c>
      <c r="J214" s="9">
        <f t="shared" si="7"/>
        <v>17177</v>
      </c>
    </row>
    <row r="215" spans="1:10" x14ac:dyDescent="0.25">
      <c r="A215" s="1">
        <v>32416</v>
      </c>
      <c r="B215" s="2">
        <v>5959</v>
      </c>
      <c r="C215" s="2">
        <v>4242</v>
      </c>
      <c r="D215" s="2">
        <v>50684</v>
      </c>
      <c r="E215" s="2">
        <v>46570</v>
      </c>
      <c r="F215" s="3">
        <v>151.27000000000001</v>
      </c>
      <c r="G215" s="2">
        <v>7135308</v>
      </c>
      <c r="H215" s="8">
        <v>976</v>
      </c>
      <c r="I215" s="9">
        <f t="shared" si="6"/>
        <v>67364</v>
      </c>
      <c r="J215" s="9">
        <f t="shared" si="7"/>
        <v>16956</v>
      </c>
    </row>
    <row r="216" spans="1:10" x14ac:dyDescent="0.25">
      <c r="A216" s="4">
        <v>32447</v>
      </c>
      <c r="B216" s="5">
        <v>7854</v>
      </c>
      <c r="C216" s="5">
        <v>2967</v>
      </c>
      <c r="D216" s="5">
        <v>44949</v>
      </c>
      <c r="E216" s="5">
        <v>40096</v>
      </c>
      <c r="F216" s="6">
        <v>152.04</v>
      </c>
      <c r="G216" s="5">
        <v>5800442</v>
      </c>
      <c r="H216" s="7">
        <v>892</v>
      </c>
      <c r="I216" s="9">
        <f t="shared" si="6"/>
        <v>66670</v>
      </c>
      <c r="J216" s="9">
        <f t="shared" si="7"/>
        <v>16675</v>
      </c>
    </row>
    <row r="217" spans="1:10" x14ac:dyDescent="0.25">
      <c r="A217" s="1">
        <v>32477</v>
      </c>
      <c r="B217" s="2">
        <v>11842</v>
      </c>
      <c r="C217" s="2">
        <v>3990</v>
      </c>
      <c r="D217" s="2">
        <v>63164</v>
      </c>
      <c r="E217" s="2">
        <v>51683</v>
      </c>
      <c r="F217" s="3">
        <v>151.22999999999999</v>
      </c>
      <c r="G217" s="2">
        <v>7459374</v>
      </c>
      <c r="H217" s="8">
        <v>982</v>
      </c>
      <c r="I217" s="9">
        <f t="shared" si="6"/>
        <v>67117</v>
      </c>
      <c r="J217" s="9">
        <f t="shared" si="7"/>
        <v>16576</v>
      </c>
    </row>
    <row r="218" spans="1:10" x14ac:dyDescent="0.25">
      <c r="A218" s="4">
        <v>32508</v>
      </c>
      <c r="B218" s="5">
        <v>18572</v>
      </c>
      <c r="C218" s="5">
        <v>6191</v>
      </c>
      <c r="D218" s="5">
        <v>75821</v>
      </c>
      <c r="E218" s="5">
        <v>66317</v>
      </c>
      <c r="F218" s="6">
        <v>153.54</v>
      </c>
      <c r="G218" s="5">
        <v>9668665</v>
      </c>
      <c r="H218" s="5">
        <v>1185</v>
      </c>
      <c r="I218" s="9">
        <f t="shared" si="6"/>
        <v>67023</v>
      </c>
      <c r="J218" s="9">
        <f t="shared" si="7"/>
        <v>16125</v>
      </c>
    </row>
    <row r="219" spans="1:10" x14ac:dyDescent="0.25">
      <c r="A219" s="1">
        <v>32539</v>
      </c>
      <c r="B219" s="2">
        <v>17928</v>
      </c>
      <c r="C219" s="2">
        <v>14424</v>
      </c>
      <c r="D219" s="2">
        <v>125013</v>
      </c>
      <c r="E219" s="2">
        <v>104505</v>
      </c>
      <c r="F219" s="3">
        <v>155.65</v>
      </c>
      <c r="G219" s="2">
        <v>15516963</v>
      </c>
      <c r="H219" s="2">
        <v>1496</v>
      </c>
      <c r="I219" s="9">
        <f t="shared" si="6"/>
        <v>68558</v>
      </c>
      <c r="J219" s="9">
        <f t="shared" si="7"/>
        <v>16115</v>
      </c>
    </row>
    <row r="220" spans="1:10" x14ac:dyDescent="0.25">
      <c r="A220" s="4">
        <v>32567</v>
      </c>
      <c r="B220" s="5">
        <v>11011</v>
      </c>
      <c r="C220" s="5">
        <v>8191</v>
      </c>
      <c r="D220" s="5">
        <v>115591</v>
      </c>
      <c r="E220" s="5">
        <v>112387</v>
      </c>
      <c r="F220" s="6">
        <v>156.94999999999999</v>
      </c>
      <c r="G220" s="5">
        <v>16961355</v>
      </c>
      <c r="H220" s="5">
        <v>1499</v>
      </c>
      <c r="I220" s="9">
        <f t="shared" si="6"/>
        <v>68970</v>
      </c>
      <c r="J220" s="9">
        <f t="shared" si="7"/>
        <v>16086</v>
      </c>
    </row>
    <row r="221" spans="1:10" x14ac:dyDescent="0.25">
      <c r="A221" s="1">
        <v>32598</v>
      </c>
      <c r="B221" s="2">
        <v>8153</v>
      </c>
      <c r="C221" s="2">
        <v>6940</v>
      </c>
      <c r="D221" s="2">
        <v>112555</v>
      </c>
      <c r="E221" s="2">
        <v>133378</v>
      </c>
      <c r="F221" s="3">
        <v>158.83000000000001</v>
      </c>
      <c r="G221" s="2">
        <v>20405595</v>
      </c>
      <c r="H221" s="2">
        <v>2136</v>
      </c>
      <c r="I221" s="9">
        <f t="shared" si="6"/>
        <v>70324</v>
      </c>
      <c r="J221" s="9">
        <f t="shared" si="7"/>
        <v>16140</v>
      </c>
    </row>
    <row r="222" spans="1:10" x14ac:dyDescent="0.25">
      <c r="A222" s="4">
        <v>32628</v>
      </c>
      <c r="B222" s="5">
        <v>8085</v>
      </c>
      <c r="C222" s="5">
        <v>3859</v>
      </c>
      <c r="D222" s="5">
        <v>79717</v>
      </c>
      <c r="E222" s="5">
        <v>73705</v>
      </c>
      <c r="F222" s="6">
        <v>156.65</v>
      </c>
      <c r="G222" s="5">
        <v>11009810</v>
      </c>
      <c r="H222" s="5">
        <v>1732</v>
      </c>
      <c r="I222" s="9">
        <f t="shared" si="6"/>
        <v>68410</v>
      </c>
      <c r="J222" s="9">
        <f t="shared" si="7"/>
        <v>15795</v>
      </c>
    </row>
    <row r="223" spans="1:10" x14ac:dyDescent="0.25">
      <c r="A223" s="1">
        <v>32659</v>
      </c>
      <c r="B223" s="2">
        <v>9336</v>
      </c>
      <c r="C223" s="2">
        <v>3710</v>
      </c>
      <c r="D223" s="2">
        <v>73038</v>
      </c>
      <c r="E223" s="2">
        <v>56587</v>
      </c>
      <c r="F223" s="3">
        <v>152.87</v>
      </c>
      <c r="G223" s="2">
        <v>8183367</v>
      </c>
      <c r="H223" s="2">
        <v>1425</v>
      </c>
      <c r="I223" s="9">
        <f t="shared" si="6"/>
        <v>68406</v>
      </c>
      <c r="J223" s="9">
        <f t="shared" si="7"/>
        <v>15859</v>
      </c>
    </row>
    <row r="224" spans="1:10" x14ac:dyDescent="0.25">
      <c r="A224" s="4">
        <v>32689</v>
      </c>
      <c r="B224" s="5">
        <v>8866</v>
      </c>
      <c r="C224" s="5">
        <v>4643</v>
      </c>
      <c r="D224" s="5">
        <v>54289</v>
      </c>
      <c r="E224" s="5">
        <v>60080</v>
      </c>
      <c r="F224" s="6">
        <v>151.28</v>
      </c>
      <c r="G224" s="5">
        <v>8643108</v>
      </c>
      <c r="H224" s="5">
        <v>1221</v>
      </c>
      <c r="I224" s="9">
        <f t="shared" si="6"/>
        <v>69223</v>
      </c>
      <c r="J224" s="9">
        <f t="shared" si="7"/>
        <v>15836</v>
      </c>
    </row>
    <row r="225" spans="1:11" x14ac:dyDescent="0.25">
      <c r="A225" s="1">
        <v>32720</v>
      </c>
      <c r="B225" s="2">
        <v>8734</v>
      </c>
      <c r="C225" s="2">
        <v>5988</v>
      </c>
      <c r="D225" s="2">
        <v>65407</v>
      </c>
      <c r="E225" s="2">
        <v>55615</v>
      </c>
      <c r="F225" s="3">
        <v>150.91</v>
      </c>
      <c r="G225" s="2">
        <v>7944774</v>
      </c>
      <c r="H225" s="2">
        <v>1158</v>
      </c>
      <c r="I225" s="9">
        <f t="shared" si="6"/>
        <v>70760</v>
      </c>
      <c r="J225" s="9">
        <f t="shared" si="7"/>
        <v>15754</v>
      </c>
    </row>
    <row r="226" spans="1:11" x14ac:dyDescent="0.25">
      <c r="A226" s="4">
        <v>32751</v>
      </c>
      <c r="B226" s="5">
        <v>10400</v>
      </c>
      <c r="C226" s="5">
        <v>6348</v>
      </c>
      <c r="D226" s="5">
        <v>62361</v>
      </c>
      <c r="E226" s="5">
        <v>61773</v>
      </c>
      <c r="F226" s="6">
        <v>154.6</v>
      </c>
      <c r="G226" s="5">
        <v>9138570</v>
      </c>
      <c r="H226" s="5">
        <v>1107</v>
      </c>
      <c r="I226" s="9">
        <f t="shared" si="6"/>
        <v>71493</v>
      </c>
      <c r="J226" s="9">
        <f t="shared" si="7"/>
        <v>15809</v>
      </c>
    </row>
    <row r="227" spans="1:11" x14ac:dyDescent="0.25">
      <c r="A227" s="1">
        <v>32781</v>
      </c>
      <c r="B227" s="2">
        <v>5845</v>
      </c>
      <c r="C227" s="2">
        <v>3750</v>
      </c>
      <c r="D227" s="2">
        <v>45604</v>
      </c>
      <c r="E227" s="2">
        <v>47620</v>
      </c>
      <c r="F227" s="3">
        <v>152.53</v>
      </c>
      <c r="G227" s="2">
        <v>6890628</v>
      </c>
      <c r="H227" s="8">
        <v>986</v>
      </c>
      <c r="I227" s="9">
        <f t="shared" si="6"/>
        <v>71001</v>
      </c>
      <c r="J227" s="9">
        <f t="shared" si="7"/>
        <v>15819</v>
      </c>
    </row>
    <row r="228" spans="1:11" x14ac:dyDescent="0.25">
      <c r="A228" s="4">
        <v>32812</v>
      </c>
      <c r="B228" s="5">
        <v>12495</v>
      </c>
      <c r="C228" s="5">
        <v>3611</v>
      </c>
      <c r="D228" s="5">
        <v>57347</v>
      </c>
      <c r="E228" s="5">
        <v>39941</v>
      </c>
      <c r="F228" s="6">
        <v>155.35</v>
      </c>
      <c r="G228" s="5">
        <v>5891690</v>
      </c>
      <c r="H228" s="7">
        <v>845</v>
      </c>
      <c r="I228" s="9">
        <f t="shared" si="6"/>
        <v>71645</v>
      </c>
      <c r="J228" s="9">
        <f t="shared" si="7"/>
        <v>15772</v>
      </c>
    </row>
    <row r="229" spans="1:11" x14ac:dyDescent="0.25">
      <c r="A229" s="1">
        <v>32842</v>
      </c>
      <c r="B229" s="2">
        <v>13707</v>
      </c>
      <c r="C229" s="2">
        <v>5067</v>
      </c>
      <c r="D229" s="2">
        <v>57002</v>
      </c>
      <c r="E229" s="2">
        <v>58779</v>
      </c>
      <c r="F229" s="3">
        <v>157.30000000000001</v>
      </c>
      <c r="G229" s="2">
        <v>8845573</v>
      </c>
      <c r="H229" s="2">
        <v>1074</v>
      </c>
      <c r="I229" s="9">
        <f t="shared" si="6"/>
        <v>72722</v>
      </c>
      <c r="J229" s="9">
        <f t="shared" si="7"/>
        <v>15864</v>
      </c>
    </row>
    <row r="230" spans="1:11" x14ac:dyDescent="0.25">
      <c r="A230" s="4">
        <v>32873</v>
      </c>
      <c r="B230" s="5">
        <v>23798</v>
      </c>
      <c r="C230" s="5">
        <v>6862</v>
      </c>
      <c r="D230" s="5">
        <v>79533</v>
      </c>
      <c r="E230" s="5">
        <v>69894</v>
      </c>
      <c r="F230" s="6">
        <v>158.94</v>
      </c>
      <c r="G230" s="5">
        <v>10582785</v>
      </c>
      <c r="H230" s="5">
        <v>1291</v>
      </c>
      <c r="I230" s="9">
        <f t="shared" si="6"/>
        <v>73393</v>
      </c>
      <c r="J230" s="9">
        <f t="shared" si="7"/>
        <v>15970</v>
      </c>
    </row>
    <row r="231" spans="1:11" x14ac:dyDescent="0.25">
      <c r="A231" s="1">
        <v>32904</v>
      </c>
      <c r="B231" s="2">
        <v>18417</v>
      </c>
      <c r="C231" s="2">
        <v>16413</v>
      </c>
      <c r="D231" s="2">
        <v>138650</v>
      </c>
      <c r="E231" s="2">
        <v>125152</v>
      </c>
      <c r="F231" s="3">
        <v>160.79</v>
      </c>
      <c r="G231" s="2">
        <v>19053412</v>
      </c>
      <c r="H231" s="2">
        <v>1757</v>
      </c>
      <c r="I231" s="9">
        <f t="shared" si="6"/>
        <v>75382</v>
      </c>
      <c r="J231" s="9">
        <f t="shared" si="7"/>
        <v>16231</v>
      </c>
    </row>
    <row r="232" spans="1:11" x14ac:dyDescent="0.25">
      <c r="A232" s="4">
        <v>32932</v>
      </c>
      <c r="B232" s="5">
        <v>10084</v>
      </c>
      <c r="C232" s="5">
        <v>6739</v>
      </c>
      <c r="D232" s="5">
        <v>115120</v>
      </c>
      <c r="E232" s="5">
        <v>98510</v>
      </c>
      <c r="F232" s="6">
        <v>161.13999999999999</v>
      </c>
      <c r="G232" s="5">
        <v>15285807</v>
      </c>
      <c r="H232" s="5">
        <v>1139</v>
      </c>
      <c r="I232" s="9">
        <f t="shared" si="6"/>
        <v>73930</v>
      </c>
      <c r="J232" s="9">
        <f t="shared" si="7"/>
        <v>15871</v>
      </c>
    </row>
    <row r="233" spans="1:11" x14ac:dyDescent="0.25">
      <c r="A233" s="1">
        <v>32963</v>
      </c>
      <c r="B233" s="2">
        <v>11194</v>
      </c>
      <c r="C233" s="2">
        <v>7153</v>
      </c>
      <c r="D233" s="2">
        <v>114870</v>
      </c>
      <c r="E233" s="2">
        <v>123655</v>
      </c>
      <c r="F233" s="3">
        <v>162.34</v>
      </c>
      <c r="G233" s="2">
        <v>19354209</v>
      </c>
      <c r="H233" s="2">
        <v>1901</v>
      </c>
      <c r="I233" s="9">
        <f t="shared" si="6"/>
        <v>74143</v>
      </c>
      <c r="J233" s="9">
        <f t="shared" si="7"/>
        <v>15636</v>
      </c>
    </row>
    <row r="234" spans="1:11" x14ac:dyDescent="0.25">
      <c r="A234" s="4">
        <v>32993</v>
      </c>
      <c r="B234" s="5">
        <v>8944</v>
      </c>
      <c r="C234" s="5">
        <v>4680</v>
      </c>
      <c r="D234" s="5">
        <v>96048</v>
      </c>
      <c r="E234" s="5">
        <v>82943</v>
      </c>
      <c r="F234" s="6">
        <v>161.81</v>
      </c>
      <c r="G234" s="5">
        <v>12859877</v>
      </c>
      <c r="H234" s="5">
        <v>1880</v>
      </c>
      <c r="I234" s="9">
        <f t="shared" si="6"/>
        <v>74964</v>
      </c>
      <c r="J234" s="9">
        <f t="shared" si="7"/>
        <v>15784</v>
      </c>
    </row>
    <row r="235" spans="1:11" x14ac:dyDescent="0.25">
      <c r="A235" s="1">
        <v>33024</v>
      </c>
      <c r="B235" s="2">
        <v>7955</v>
      </c>
      <c r="C235" s="2">
        <v>4128</v>
      </c>
      <c r="D235" s="2">
        <v>77453</v>
      </c>
      <c r="E235" s="2">
        <v>72453</v>
      </c>
      <c r="F235" s="3">
        <v>158.41</v>
      </c>
      <c r="G235" s="2">
        <v>10929589</v>
      </c>
      <c r="H235" s="2">
        <v>1581</v>
      </c>
      <c r="I235" s="9">
        <f t="shared" si="6"/>
        <v>75382</v>
      </c>
      <c r="J235" s="9">
        <f t="shared" si="7"/>
        <v>15940</v>
      </c>
    </row>
    <row r="236" spans="1:11" x14ac:dyDescent="0.25">
      <c r="A236" s="4">
        <v>33054</v>
      </c>
      <c r="B236" s="5">
        <v>7483</v>
      </c>
      <c r="C236" s="5">
        <v>3550</v>
      </c>
      <c r="D236" s="5">
        <v>61890</v>
      </c>
      <c r="E236" s="5">
        <v>61344</v>
      </c>
      <c r="F236" s="6">
        <v>155.05000000000001</v>
      </c>
      <c r="G236" s="5">
        <v>9082021</v>
      </c>
      <c r="H236" s="5">
        <v>1273</v>
      </c>
      <c r="I236" s="9">
        <f t="shared" si="6"/>
        <v>74289</v>
      </c>
      <c r="J236" s="9">
        <f t="shared" si="7"/>
        <v>15992</v>
      </c>
    </row>
    <row r="237" spans="1:11" x14ac:dyDescent="0.25">
      <c r="A237" s="1">
        <v>33085</v>
      </c>
      <c r="B237" s="2">
        <v>12236</v>
      </c>
      <c r="C237" s="2">
        <v>5158</v>
      </c>
      <c r="D237" s="2">
        <v>69807</v>
      </c>
      <c r="E237" s="2">
        <v>57135</v>
      </c>
      <c r="F237" s="3">
        <v>154.19</v>
      </c>
      <c r="G237" s="2">
        <v>8395043</v>
      </c>
      <c r="H237" s="2">
        <v>1256</v>
      </c>
      <c r="I237" s="9">
        <f t="shared" si="6"/>
        <v>73459</v>
      </c>
      <c r="J237" s="9">
        <f t="shared" si="7"/>
        <v>16090</v>
      </c>
      <c r="K237">
        <v>1000</v>
      </c>
    </row>
    <row r="238" spans="1:11" x14ac:dyDescent="0.25">
      <c r="A238" s="4">
        <v>33116</v>
      </c>
      <c r="B238" s="5">
        <v>10132</v>
      </c>
      <c r="C238" s="5">
        <v>6311</v>
      </c>
      <c r="D238" s="5">
        <v>66794</v>
      </c>
      <c r="E238" s="5">
        <v>66087</v>
      </c>
      <c r="F238" s="6">
        <v>157.69999999999999</v>
      </c>
      <c r="G238" s="5">
        <v>10007247</v>
      </c>
      <c r="H238" s="5">
        <v>1254</v>
      </c>
      <c r="I238" s="9">
        <f t="shared" si="6"/>
        <v>73422</v>
      </c>
      <c r="J238" s="9">
        <f t="shared" si="7"/>
        <v>16237</v>
      </c>
      <c r="K238">
        <v>1000</v>
      </c>
    </row>
    <row r="239" spans="1:11" x14ac:dyDescent="0.25">
      <c r="A239" s="1">
        <v>33146</v>
      </c>
      <c r="B239" s="2">
        <v>6139</v>
      </c>
      <c r="C239" s="2">
        <v>3899</v>
      </c>
      <c r="D239" s="2">
        <v>51788</v>
      </c>
      <c r="E239" s="2">
        <v>46904</v>
      </c>
      <c r="F239" s="3">
        <v>159.41</v>
      </c>
      <c r="G239" s="2">
        <v>7154973</v>
      </c>
      <c r="H239" s="8">
        <v>833</v>
      </c>
      <c r="I239" s="9">
        <f t="shared" si="6"/>
        <v>73571</v>
      </c>
      <c r="J239" s="9">
        <f t="shared" si="7"/>
        <v>16084</v>
      </c>
      <c r="K239">
        <v>1000</v>
      </c>
    </row>
    <row r="240" spans="1:11" x14ac:dyDescent="0.25">
      <c r="A240" s="4">
        <v>33177</v>
      </c>
      <c r="B240" s="5">
        <v>15093</v>
      </c>
      <c r="C240" s="5">
        <v>4525</v>
      </c>
      <c r="D240" s="5">
        <v>66587</v>
      </c>
      <c r="E240" s="5">
        <v>53878</v>
      </c>
      <c r="F240" s="6">
        <v>163.02000000000001</v>
      </c>
      <c r="G240" s="5">
        <v>8396520</v>
      </c>
      <c r="H240" s="5">
        <v>1054</v>
      </c>
      <c r="I240" s="9">
        <f t="shared" si="6"/>
        <v>74485</v>
      </c>
      <c r="J240" s="9">
        <f t="shared" si="7"/>
        <v>16293</v>
      </c>
      <c r="K240">
        <v>1000</v>
      </c>
    </row>
    <row r="241" spans="1:11" x14ac:dyDescent="0.25">
      <c r="A241" s="1">
        <v>33207</v>
      </c>
      <c r="B241" s="2">
        <v>20982</v>
      </c>
      <c r="C241" s="2">
        <v>7078</v>
      </c>
      <c r="D241" s="2">
        <v>70883</v>
      </c>
      <c r="E241" s="2">
        <v>69145</v>
      </c>
      <c r="F241" s="3">
        <v>165.28</v>
      </c>
      <c r="G241" s="2">
        <v>10910984</v>
      </c>
      <c r="H241" s="2">
        <v>1086</v>
      </c>
      <c r="I241" s="9">
        <f t="shared" si="6"/>
        <v>76496</v>
      </c>
      <c r="J241" s="9">
        <f t="shared" si="7"/>
        <v>16305</v>
      </c>
      <c r="K241">
        <v>1000</v>
      </c>
    </row>
    <row r="242" spans="1:11" x14ac:dyDescent="0.25">
      <c r="A242" s="4">
        <v>33238</v>
      </c>
      <c r="B242" s="5">
        <v>29074</v>
      </c>
      <c r="C242" s="5">
        <v>12617</v>
      </c>
      <c r="D242" s="5">
        <v>102295</v>
      </c>
      <c r="E242" s="5">
        <v>89598</v>
      </c>
      <c r="F242" s="6">
        <v>166.85</v>
      </c>
      <c r="G242" s="5">
        <v>14134917</v>
      </c>
      <c r="H242" s="5">
        <v>1542</v>
      </c>
      <c r="I242" s="9">
        <f t="shared" si="6"/>
        <v>82251</v>
      </c>
      <c r="J242" s="9">
        <f t="shared" si="7"/>
        <v>16556</v>
      </c>
      <c r="K242">
        <v>1000</v>
      </c>
    </row>
    <row r="243" spans="1:11" x14ac:dyDescent="0.25">
      <c r="A243" s="1">
        <v>33269</v>
      </c>
      <c r="B243" s="2">
        <v>21378</v>
      </c>
      <c r="C243" s="2">
        <v>21164</v>
      </c>
      <c r="D243" s="2">
        <v>164029</v>
      </c>
      <c r="E243" s="2">
        <v>156081</v>
      </c>
      <c r="F243" s="3">
        <v>167.39</v>
      </c>
      <c r="G243" s="2">
        <v>24527558</v>
      </c>
      <c r="H243" s="2">
        <v>1853</v>
      </c>
      <c r="I243" s="9">
        <f t="shared" si="6"/>
        <v>87002</v>
      </c>
      <c r="J243" s="9">
        <f t="shared" si="7"/>
        <v>16652</v>
      </c>
      <c r="K243">
        <v>1000</v>
      </c>
    </row>
    <row r="244" spans="1:11" x14ac:dyDescent="0.25">
      <c r="A244" s="4">
        <v>33297</v>
      </c>
      <c r="B244" s="5">
        <v>12665</v>
      </c>
      <c r="C244" s="5">
        <v>9215</v>
      </c>
      <c r="D244" s="5">
        <v>146135</v>
      </c>
      <c r="E244" s="5">
        <v>135859</v>
      </c>
      <c r="F244" s="6">
        <v>167.14</v>
      </c>
      <c r="G244" s="5">
        <v>21912661</v>
      </c>
      <c r="H244" s="5">
        <v>1485</v>
      </c>
      <c r="I244" s="9">
        <f t="shared" si="6"/>
        <v>89478</v>
      </c>
      <c r="J244" s="9">
        <f t="shared" si="7"/>
        <v>16998</v>
      </c>
      <c r="K244">
        <v>1000</v>
      </c>
    </row>
    <row r="245" spans="1:11" x14ac:dyDescent="0.25">
      <c r="A245" s="1">
        <v>33328</v>
      </c>
      <c r="B245" s="2">
        <v>11588</v>
      </c>
      <c r="C245" s="2">
        <v>7082</v>
      </c>
      <c r="D245" s="2">
        <v>138664</v>
      </c>
      <c r="E245" s="2">
        <v>135498</v>
      </c>
      <c r="F245" s="3">
        <v>167.2</v>
      </c>
      <c r="G245" s="2">
        <v>21848152</v>
      </c>
      <c r="H245" s="2">
        <v>2050</v>
      </c>
      <c r="I245" s="9">
        <f t="shared" si="6"/>
        <v>89407</v>
      </c>
      <c r="J245" s="9">
        <f t="shared" si="7"/>
        <v>17147</v>
      </c>
      <c r="K245">
        <v>1000</v>
      </c>
    </row>
    <row r="246" spans="1:11" x14ac:dyDescent="0.25">
      <c r="A246" s="4">
        <v>33358</v>
      </c>
      <c r="B246" s="5">
        <v>12979</v>
      </c>
      <c r="C246" s="5">
        <v>5814</v>
      </c>
      <c r="D246" s="5">
        <v>126649</v>
      </c>
      <c r="E246" s="5">
        <v>105945</v>
      </c>
      <c r="F246" s="6">
        <v>166.21</v>
      </c>
      <c r="G246" s="5">
        <v>16896651</v>
      </c>
      <c r="H246" s="5">
        <v>2374</v>
      </c>
      <c r="I246" s="9">
        <f t="shared" si="6"/>
        <v>90541</v>
      </c>
      <c r="J246" s="9">
        <f t="shared" si="7"/>
        <v>17641</v>
      </c>
    </row>
    <row r="247" spans="1:11" x14ac:dyDescent="0.25">
      <c r="A247" s="1">
        <v>33389</v>
      </c>
      <c r="B247" s="2">
        <v>10221</v>
      </c>
      <c r="C247" s="2">
        <v>5664</v>
      </c>
      <c r="D247" s="2">
        <v>92419</v>
      </c>
      <c r="E247" s="2">
        <v>97392</v>
      </c>
      <c r="F247" s="3">
        <v>166.38</v>
      </c>
      <c r="G247" s="2">
        <v>15455497</v>
      </c>
      <c r="H247" s="2">
        <v>2295</v>
      </c>
      <c r="I247" s="9">
        <f t="shared" si="6"/>
        <v>92077</v>
      </c>
      <c r="J247" s="9">
        <f t="shared" si="7"/>
        <v>18355</v>
      </c>
    </row>
    <row r="248" spans="1:11" x14ac:dyDescent="0.25">
      <c r="A248" s="4">
        <v>33419</v>
      </c>
      <c r="B248" s="5">
        <v>11339</v>
      </c>
      <c r="C248" s="5">
        <v>5310</v>
      </c>
      <c r="D248" s="5">
        <v>77627</v>
      </c>
      <c r="E248" s="5">
        <v>73177</v>
      </c>
      <c r="F248" s="6">
        <v>164.87</v>
      </c>
      <c r="G248" s="5">
        <v>11540597</v>
      </c>
      <c r="H248" s="5">
        <v>1718</v>
      </c>
      <c r="I248" s="9">
        <f t="shared" si="6"/>
        <v>93837</v>
      </c>
      <c r="J248" s="9">
        <f t="shared" si="7"/>
        <v>18800</v>
      </c>
    </row>
    <row r="249" spans="1:11" x14ac:dyDescent="0.25">
      <c r="A249" s="1">
        <v>33450</v>
      </c>
      <c r="B249" s="2">
        <v>16842</v>
      </c>
      <c r="C249" s="2">
        <v>6612</v>
      </c>
      <c r="D249" s="2">
        <v>92654</v>
      </c>
      <c r="E249" s="2">
        <v>77019</v>
      </c>
      <c r="F249" s="3">
        <v>162.74</v>
      </c>
      <c r="G249" s="2">
        <v>11994252</v>
      </c>
      <c r="H249" s="2">
        <v>1775</v>
      </c>
      <c r="I249" s="9">
        <f t="shared" si="6"/>
        <v>95291</v>
      </c>
      <c r="J249" s="9">
        <f t="shared" si="7"/>
        <v>19319</v>
      </c>
    </row>
    <row r="250" spans="1:11" x14ac:dyDescent="0.25">
      <c r="A250" s="4">
        <v>33481</v>
      </c>
      <c r="B250" s="5">
        <v>11425</v>
      </c>
      <c r="C250" s="5">
        <v>7342</v>
      </c>
      <c r="D250" s="5">
        <v>79931</v>
      </c>
      <c r="E250" s="5">
        <v>78375</v>
      </c>
      <c r="F250" s="6">
        <v>163.05000000000001</v>
      </c>
      <c r="G250" s="5">
        <v>12567354</v>
      </c>
      <c r="H250" s="5">
        <v>1602</v>
      </c>
      <c r="I250" s="9">
        <f t="shared" si="6"/>
        <v>96322</v>
      </c>
      <c r="J250" s="9">
        <f t="shared" si="7"/>
        <v>19667</v>
      </c>
    </row>
    <row r="251" spans="1:11" x14ac:dyDescent="0.25">
      <c r="A251" s="1">
        <v>33511</v>
      </c>
      <c r="B251" s="2">
        <v>7980</v>
      </c>
      <c r="C251" s="2">
        <v>3721</v>
      </c>
      <c r="D251" s="2">
        <v>71405</v>
      </c>
      <c r="E251" s="2">
        <v>58630</v>
      </c>
      <c r="F251" s="3">
        <v>165.55</v>
      </c>
      <c r="G251" s="2">
        <v>9237079</v>
      </c>
      <c r="H251" s="2">
        <v>1299</v>
      </c>
      <c r="I251" s="9">
        <f t="shared" si="6"/>
        <v>96144</v>
      </c>
      <c r="J251" s="9">
        <f t="shared" si="7"/>
        <v>20133</v>
      </c>
    </row>
    <row r="252" spans="1:11" x14ac:dyDescent="0.25">
      <c r="A252" s="4">
        <v>33542</v>
      </c>
      <c r="B252" s="5">
        <v>13981</v>
      </c>
      <c r="C252" s="5">
        <v>4527</v>
      </c>
      <c r="D252" s="5">
        <v>73080</v>
      </c>
      <c r="E252" s="5">
        <v>68970</v>
      </c>
      <c r="F252" s="6">
        <v>167.43</v>
      </c>
      <c r="G252" s="5">
        <v>10997298</v>
      </c>
      <c r="H252" s="5">
        <v>1586</v>
      </c>
      <c r="I252" s="9">
        <f t="shared" si="6"/>
        <v>96146</v>
      </c>
      <c r="J252" s="9">
        <f t="shared" si="7"/>
        <v>20665</v>
      </c>
    </row>
    <row r="253" spans="1:11" x14ac:dyDescent="0.25">
      <c r="A253" s="1">
        <v>33572</v>
      </c>
      <c r="B253" s="2">
        <v>21396</v>
      </c>
      <c r="C253" s="2">
        <v>7022</v>
      </c>
      <c r="D253" s="2">
        <v>86773</v>
      </c>
      <c r="E253" s="2">
        <v>81904</v>
      </c>
      <c r="F253" s="3">
        <v>171.35</v>
      </c>
      <c r="G253" s="2">
        <v>13356515</v>
      </c>
      <c r="H253" s="2">
        <v>1594</v>
      </c>
      <c r="I253" s="9">
        <f t="shared" si="6"/>
        <v>96090</v>
      </c>
      <c r="J253" s="9">
        <f t="shared" si="7"/>
        <v>21173</v>
      </c>
    </row>
    <row r="254" spans="1:11" x14ac:dyDescent="0.25">
      <c r="A254" s="4">
        <v>33603</v>
      </c>
      <c r="B254" s="5">
        <v>29896</v>
      </c>
      <c r="C254" s="5">
        <v>9350</v>
      </c>
      <c r="D254" s="5">
        <v>143119</v>
      </c>
      <c r="E254" s="5">
        <v>107590</v>
      </c>
      <c r="F254" s="6">
        <v>170.54</v>
      </c>
      <c r="G254" s="5">
        <v>17443040</v>
      </c>
      <c r="H254" s="5">
        <v>2169</v>
      </c>
      <c r="I254" s="9">
        <f t="shared" si="6"/>
        <v>92823</v>
      </c>
      <c r="J254" s="9">
        <f t="shared" si="7"/>
        <v>21800</v>
      </c>
    </row>
    <row r="255" spans="1:11" x14ac:dyDescent="0.25">
      <c r="A255" s="1">
        <v>33634</v>
      </c>
      <c r="B255" s="2">
        <v>24148</v>
      </c>
      <c r="C255" s="2">
        <v>22897</v>
      </c>
      <c r="D255" s="2">
        <v>177527</v>
      </c>
      <c r="E255" s="2">
        <v>185469</v>
      </c>
      <c r="F255" s="3">
        <v>172.78</v>
      </c>
      <c r="G255" s="2">
        <v>30165755</v>
      </c>
      <c r="H255" s="2">
        <v>3013</v>
      </c>
      <c r="I255" s="9">
        <f t="shared" si="6"/>
        <v>94556</v>
      </c>
      <c r="J255" s="9">
        <f t="shared" si="7"/>
        <v>22960</v>
      </c>
    </row>
    <row r="256" spans="1:11" x14ac:dyDescent="0.25">
      <c r="A256" s="4">
        <v>33663</v>
      </c>
      <c r="B256" s="5">
        <v>11140</v>
      </c>
      <c r="C256" s="5">
        <v>9002</v>
      </c>
      <c r="D256" s="5">
        <v>151845</v>
      </c>
      <c r="E256" s="5">
        <v>143249</v>
      </c>
      <c r="F256" s="6">
        <v>170.77</v>
      </c>
      <c r="G256" s="5">
        <v>23493342</v>
      </c>
      <c r="H256" s="5">
        <v>2353</v>
      </c>
      <c r="I256" s="9">
        <f t="shared" si="6"/>
        <v>94343</v>
      </c>
      <c r="J256" s="9">
        <f t="shared" si="7"/>
        <v>23828</v>
      </c>
    </row>
    <row r="257" spans="1:10" x14ac:dyDescent="0.25">
      <c r="A257" s="1">
        <v>33694</v>
      </c>
      <c r="B257" s="2">
        <v>10255</v>
      </c>
      <c r="C257" s="2">
        <v>6814</v>
      </c>
      <c r="D257" s="2">
        <v>158005</v>
      </c>
      <c r="E257" s="2">
        <v>136345</v>
      </c>
      <c r="F257" s="3">
        <v>171.22</v>
      </c>
      <c r="G257" s="2">
        <v>22391047</v>
      </c>
      <c r="H257" s="2">
        <v>2940</v>
      </c>
      <c r="I257" s="9">
        <f t="shared" si="6"/>
        <v>94075</v>
      </c>
      <c r="J257" s="9">
        <f t="shared" si="7"/>
        <v>24718</v>
      </c>
    </row>
    <row r="258" spans="1:10" x14ac:dyDescent="0.25">
      <c r="A258" s="4">
        <v>33724</v>
      </c>
      <c r="B258" s="5">
        <v>10990</v>
      </c>
      <c r="C258" s="5">
        <v>5069</v>
      </c>
      <c r="D258" s="5">
        <v>119474</v>
      </c>
      <c r="E258" s="5">
        <v>118032</v>
      </c>
      <c r="F258" s="6">
        <v>169.4</v>
      </c>
      <c r="G258" s="5">
        <v>19074449</v>
      </c>
      <c r="H258" s="5">
        <v>3494</v>
      </c>
      <c r="I258" s="9">
        <f t="shared" si="6"/>
        <v>93330</v>
      </c>
      <c r="J258" s="9">
        <f t="shared" si="7"/>
        <v>25838</v>
      </c>
    </row>
    <row r="259" spans="1:10" x14ac:dyDescent="0.25">
      <c r="A259" s="1">
        <v>33755</v>
      </c>
      <c r="B259" s="2">
        <v>9106</v>
      </c>
      <c r="C259" s="2">
        <v>4620</v>
      </c>
      <c r="D259" s="2">
        <v>88803</v>
      </c>
      <c r="E259" s="2">
        <v>83745</v>
      </c>
      <c r="F259" s="3">
        <v>167.2</v>
      </c>
      <c r="G259" s="2">
        <v>13281162</v>
      </c>
      <c r="H259" s="2">
        <v>2446</v>
      </c>
      <c r="I259" s="9">
        <f t="shared" si="6"/>
        <v>92286</v>
      </c>
      <c r="J259" s="9">
        <f t="shared" si="7"/>
        <v>25989</v>
      </c>
    </row>
    <row r="260" spans="1:10" x14ac:dyDescent="0.25">
      <c r="A260" s="4">
        <v>33785</v>
      </c>
      <c r="B260" s="5">
        <v>9320</v>
      </c>
      <c r="C260" s="5">
        <v>4757</v>
      </c>
      <c r="D260" s="5">
        <v>85064</v>
      </c>
      <c r="E260" s="5">
        <v>74401</v>
      </c>
      <c r="F260" s="6">
        <v>164.25</v>
      </c>
      <c r="G260" s="5">
        <v>11608454</v>
      </c>
      <c r="H260" s="5">
        <v>2172</v>
      </c>
      <c r="I260" s="9">
        <f t="shared" si="6"/>
        <v>91733</v>
      </c>
      <c r="J260" s="9">
        <f t="shared" si="7"/>
        <v>26443</v>
      </c>
    </row>
    <row r="261" spans="1:10" x14ac:dyDescent="0.25">
      <c r="A261" s="1">
        <v>33816</v>
      </c>
      <c r="B261" s="2">
        <v>16452</v>
      </c>
      <c r="C261" s="2">
        <v>7519</v>
      </c>
      <c r="D261" s="2">
        <v>94463</v>
      </c>
      <c r="E261" s="2">
        <v>86482</v>
      </c>
      <c r="F261" s="3">
        <v>164.63</v>
      </c>
      <c r="G261" s="2">
        <v>13562863</v>
      </c>
      <c r="H261" s="2">
        <v>2309</v>
      </c>
      <c r="I261" s="9">
        <f t="shared" si="6"/>
        <v>92640</v>
      </c>
      <c r="J261" s="9">
        <f t="shared" si="7"/>
        <v>26977</v>
      </c>
    </row>
    <row r="262" spans="1:10" x14ac:dyDescent="0.25">
      <c r="A262" s="4">
        <v>33847</v>
      </c>
      <c r="B262" s="5">
        <v>8631</v>
      </c>
      <c r="C262" s="5">
        <v>5385</v>
      </c>
      <c r="D262" s="5">
        <v>83445</v>
      </c>
      <c r="E262" s="5">
        <v>72163</v>
      </c>
      <c r="F262" s="6">
        <v>165.68</v>
      </c>
      <c r="G262" s="5">
        <v>11433116</v>
      </c>
      <c r="H262" s="5">
        <v>1946</v>
      </c>
      <c r="I262" s="9">
        <f t="shared" si="6"/>
        <v>90683</v>
      </c>
      <c r="J262" s="9">
        <f t="shared" si="7"/>
        <v>27321</v>
      </c>
    </row>
    <row r="263" spans="1:10" x14ac:dyDescent="0.25">
      <c r="A263" s="1">
        <v>33877</v>
      </c>
      <c r="B263" s="2">
        <v>9022</v>
      </c>
      <c r="C263" s="2">
        <v>3989</v>
      </c>
      <c r="D263" s="2">
        <v>75628</v>
      </c>
      <c r="E263" s="2">
        <v>65970</v>
      </c>
      <c r="F263" s="3">
        <v>168.34</v>
      </c>
      <c r="G263" s="2">
        <v>10585325</v>
      </c>
      <c r="H263" s="2">
        <v>1768</v>
      </c>
      <c r="I263" s="9">
        <f t="shared" si="6"/>
        <v>90951</v>
      </c>
      <c r="J263" s="9">
        <f t="shared" si="7"/>
        <v>27790</v>
      </c>
    </row>
    <row r="264" spans="1:10" x14ac:dyDescent="0.25">
      <c r="A264" s="4">
        <v>33908</v>
      </c>
      <c r="B264" s="5">
        <v>11299</v>
      </c>
      <c r="C264" s="5">
        <v>4739</v>
      </c>
      <c r="D264" s="5">
        <v>65354</v>
      </c>
      <c r="E264" s="5">
        <v>64353</v>
      </c>
      <c r="F264" s="6">
        <v>173.66</v>
      </c>
      <c r="G264" s="5">
        <v>10636121</v>
      </c>
      <c r="H264" s="5">
        <v>1451</v>
      </c>
      <c r="I264" s="9">
        <f t="shared" si="6"/>
        <v>91163</v>
      </c>
      <c r="J264" s="9">
        <f t="shared" si="7"/>
        <v>27655</v>
      </c>
    </row>
    <row r="265" spans="1:10" x14ac:dyDescent="0.25">
      <c r="A265" s="1">
        <v>33938</v>
      </c>
      <c r="B265" s="2">
        <v>13659</v>
      </c>
      <c r="C265" s="2">
        <v>4916</v>
      </c>
      <c r="D265" s="2">
        <v>79006</v>
      </c>
      <c r="E265" s="2">
        <v>64448</v>
      </c>
      <c r="F265" s="3">
        <v>174.98</v>
      </c>
      <c r="G265" s="2">
        <v>10743457</v>
      </c>
      <c r="H265" s="2">
        <v>1504</v>
      </c>
      <c r="I265" s="9">
        <f t="shared" si="6"/>
        <v>89057</v>
      </c>
      <c r="J265" s="9">
        <f t="shared" si="7"/>
        <v>27565</v>
      </c>
    </row>
    <row r="266" spans="1:10" x14ac:dyDescent="0.25">
      <c r="A266" s="4">
        <v>33969</v>
      </c>
      <c r="B266" s="5">
        <v>24455</v>
      </c>
      <c r="C266" s="5">
        <v>8897</v>
      </c>
      <c r="D266" s="5">
        <v>113476</v>
      </c>
      <c r="E266" s="5">
        <v>105717</v>
      </c>
      <c r="F266" s="6">
        <v>176.98</v>
      </c>
      <c r="G266" s="5">
        <v>17825335</v>
      </c>
      <c r="H266" s="5">
        <v>2106</v>
      </c>
      <c r="I266" s="9">
        <f t="shared" si="6"/>
        <v>88604</v>
      </c>
      <c r="J266" s="9">
        <f t="shared" si="7"/>
        <v>27502</v>
      </c>
    </row>
    <row r="267" spans="1:10" x14ac:dyDescent="0.25">
      <c r="A267" s="1">
        <v>34000</v>
      </c>
      <c r="B267" s="2">
        <v>16962</v>
      </c>
      <c r="C267" s="2">
        <v>17546</v>
      </c>
      <c r="D267" s="2">
        <v>137420</v>
      </c>
      <c r="E267" s="2">
        <v>130699</v>
      </c>
      <c r="F267" s="3">
        <v>179.69</v>
      </c>
      <c r="G267" s="2">
        <v>22293096</v>
      </c>
      <c r="H267" s="2">
        <v>2165</v>
      </c>
      <c r="I267" s="9">
        <f t="shared" si="6"/>
        <v>83253</v>
      </c>
      <c r="J267" s="9">
        <f t="shared" si="7"/>
        <v>26654</v>
      </c>
    </row>
    <row r="268" spans="1:10" x14ac:dyDescent="0.25">
      <c r="A268" s="4">
        <v>34028</v>
      </c>
      <c r="B268" s="5">
        <v>11992</v>
      </c>
      <c r="C268" s="5">
        <v>8040</v>
      </c>
      <c r="D268" s="5">
        <v>134118</v>
      </c>
      <c r="E268" s="5">
        <v>126718</v>
      </c>
      <c r="F268" s="6">
        <v>179.73</v>
      </c>
      <c r="G268" s="5">
        <v>21854748</v>
      </c>
      <c r="H268" s="5">
        <v>2008</v>
      </c>
      <c r="I268" s="9">
        <f t="shared" si="6"/>
        <v>82291</v>
      </c>
      <c r="J268" s="9">
        <f t="shared" si="7"/>
        <v>26309</v>
      </c>
    </row>
    <row r="269" spans="1:10" x14ac:dyDescent="0.25">
      <c r="A269" s="1">
        <v>34059</v>
      </c>
      <c r="B269" s="2">
        <v>10106</v>
      </c>
      <c r="C269" s="2">
        <v>7234</v>
      </c>
      <c r="D269" s="2">
        <v>159103</v>
      </c>
      <c r="E269" s="2">
        <v>139262</v>
      </c>
      <c r="F269" s="3">
        <v>180.05</v>
      </c>
      <c r="G269" s="2">
        <v>24087479</v>
      </c>
      <c r="H269" s="2">
        <v>2795</v>
      </c>
      <c r="I269" s="9">
        <f t="shared" si="6"/>
        <v>82711</v>
      </c>
      <c r="J269" s="9">
        <f t="shared" si="7"/>
        <v>26164</v>
      </c>
    </row>
    <row r="270" spans="1:10" x14ac:dyDescent="0.25">
      <c r="A270" s="4">
        <v>34089</v>
      </c>
      <c r="B270" s="5">
        <v>9772</v>
      </c>
      <c r="C270" s="5">
        <v>4926</v>
      </c>
      <c r="D270" s="5">
        <v>108614</v>
      </c>
      <c r="E270" s="5">
        <v>110799</v>
      </c>
      <c r="F270" s="6">
        <v>177.87</v>
      </c>
      <c r="G270" s="5">
        <v>18745238</v>
      </c>
      <c r="H270" s="5">
        <v>3243</v>
      </c>
      <c r="I270" s="9">
        <f t="shared" si="6"/>
        <v>82568</v>
      </c>
      <c r="J270" s="9">
        <f t="shared" si="7"/>
        <v>25913</v>
      </c>
    </row>
    <row r="271" spans="1:10" x14ac:dyDescent="0.25">
      <c r="A271" s="1">
        <v>34120</v>
      </c>
      <c r="B271" s="2">
        <v>7490</v>
      </c>
      <c r="C271" s="2">
        <v>3916</v>
      </c>
      <c r="D271" s="2">
        <v>76859</v>
      </c>
      <c r="E271" s="2">
        <v>72157</v>
      </c>
      <c r="F271" s="3">
        <v>174.93</v>
      </c>
      <c r="G271" s="2">
        <v>11910060</v>
      </c>
      <c r="H271" s="2">
        <v>2073</v>
      </c>
      <c r="I271" s="9">
        <f t="shared" ref="I271:I334" si="8">SUM(C260:C271)</f>
        <v>81864</v>
      </c>
      <c r="J271" s="9">
        <f t="shared" ref="J271:J334" si="9">SUM(H260:H271)</f>
        <v>25540</v>
      </c>
    </row>
    <row r="272" spans="1:10" x14ac:dyDescent="0.25">
      <c r="A272" s="4">
        <v>34150</v>
      </c>
      <c r="B272" s="5">
        <v>9334</v>
      </c>
      <c r="C272" s="5">
        <v>3995</v>
      </c>
      <c r="D272" s="5">
        <v>83336</v>
      </c>
      <c r="E272" s="5">
        <v>70294</v>
      </c>
      <c r="F272" s="6">
        <v>170.73</v>
      </c>
      <c r="G272" s="5">
        <v>11380462</v>
      </c>
      <c r="H272" s="5">
        <v>2117</v>
      </c>
      <c r="I272" s="9">
        <f t="shared" si="8"/>
        <v>81102</v>
      </c>
      <c r="J272" s="9">
        <f t="shared" si="9"/>
        <v>25485</v>
      </c>
    </row>
    <row r="273" spans="1:10" x14ac:dyDescent="0.25">
      <c r="A273" s="1">
        <v>34181</v>
      </c>
      <c r="B273" s="2">
        <v>22661</v>
      </c>
      <c r="C273" s="2">
        <v>6684</v>
      </c>
      <c r="D273" s="2">
        <v>82140</v>
      </c>
      <c r="E273" s="2">
        <v>70581</v>
      </c>
      <c r="F273" s="3">
        <v>170.99</v>
      </c>
      <c r="G273" s="2">
        <v>11422696</v>
      </c>
      <c r="H273" s="2">
        <v>1997</v>
      </c>
      <c r="I273" s="9">
        <f t="shared" si="8"/>
        <v>80267</v>
      </c>
      <c r="J273" s="9">
        <f t="shared" si="9"/>
        <v>25173</v>
      </c>
    </row>
    <row r="274" spans="1:10" x14ac:dyDescent="0.25">
      <c r="A274" s="4">
        <v>34212</v>
      </c>
      <c r="B274" s="5">
        <v>9678</v>
      </c>
      <c r="C274" s="5">
        <v>9877</v>
      </c>
      <c r="D274" s="5">
        <v>89633</v>
      </c>
      <c r="E274" s="5">
        <v>79062</v>
      </c>
      <c r="F274" s="6">
        <v>172.53</v>
      </c>
      <c r="G274" s="5">
        <v>12920533</v>
      </c>
      <c r="H274" s="5">
        <v>1860</v>
      </c>
      <c r="I274" s="9">
        <f t="shared" si="8"/>
        <v>84759</v>
      </c>
      <c r="J274" s="9">
        <f t="shared" si="9"/>
        <v>25087</v>
      </c>
    </row>
    <row r="275" spans="1:10" x14ac:dyDescent="0.25">
      <c r="A275" s="1">
        <v>34242</v>
      </c>
      <c r="B275" s="2">
        <v>8397</v>
      </c>
      <c r="C275" s="2">
        <v>3806</v>
      </c>
      <c r="D275" s="2">
        <v>66344</v>
      </c>
      <c r="E275" s="2">
        <v>64907</v>
      </c>
      <c r="F275" s="3">
        <v>172.73</v>
      </c>
      <c r="G275" s="2">
        <v>10631702</v>
      </c>
      <c r="H275" s="2">
        <v>1748</v>
      </c>
      <c r="I275" s="9">
        <f t="shared" si="8"/>
        <v>84576</v>
      </c>
      <c r="J275" s="9">
        <f t="shared" si="9"/>
        <v>25067</v>
      </c>
    </row>
    <row r="276" spans="1:10" x14ac:dyDescent="0.25">
      <c r="A276" s="4">
        <v>34273</v>
      </c>
      <c r="B276" s="5">
        <v>10397</v>
      </c>
      <c r="C276" s="5">
        <v>3582</v>
      </c>
      <c r="D276" s="5">
        <v>56904</v>
      </c>
      <c r="E276" s="5">
        <v>51227</v>
      </c>
      <c r="F276" s="6">
        <v>174.8</v>
      </c>
      <c r="G276" s="5">
        <v>8470933</v>
      </c>
      <c r="H276" s="5">
        <v>1413</v>
      </c>
      <c r="I276" s="9">
        <f t="shared" si="8"/>
        <v>83419</v>
      </c>
      <c r="J276" s="9">
        <f t="shared" si="9"/>
        <v>25029</v>
      </c>
    </row>
    <row r="277" spans="1:10" x14ac:dyDescent="0.25">
      <c r="A277" s="1">
        <v>34303</v>
      </c>
      <c r="B277" s="2">
        <v>13573</v>
      </c>
      <c r="C277" s="2">
        <v>3907</v>
      </c>
      <c r="D277" s="2">
        <v>76804</v>
      </c>
      <c r="E277" s="2">
        <v>54161</v>
      </c>
      <c r="F277" s="3">
        <v>174.84</v>
      </c>
      <c r="G277" s="2">
        <v>8972413</v>
      </c>
      <c r="H277" s="2">
        <v>1345</v>
      </c>
      <c r="I277" s="9">
        <f t="shared" si="8"/>
        <v>82410</v>
      </c>
      <c r="J277" s="9">
        <f t="shared" si="9"/>
        <v>24870</v>
      </c>
    </row>
    <row r="278" spans="1:10" x14ac:dyDescent="0.25">
      <c r="A278" s="4">
        <v>34334</v>
      </c>
      <c r="B278" s="5">
        <v>28627</v>
      </c>
      <c r="C278" s="5">
        <v>9052</v>
      </c>
      <c r="D278" s="5">
        <v>94779</v>
      </c>
      <c r="E278" s="5">
        <v>92996</v>
      </c>
      <c r="F278" s="6">
        <v>179.7</v>
      </c>
      <c r="G278" s="5">
        <v>15830008</v>
      </c>
      <c r="H278" s="5">
        <v>2091</v>
      </c>
      <c r="I278" s="9">
        <f t="shared" si="8"/>
        <v>82565</v>
      </c>
      <c r="J278" s="9">
        <f t="shared" si="9"/>
        <v>24855</v>
      </c>
    </row>
    <row r="279" spans="1:10" x14ac:dyDescent="0.25">
      <c r="A279" s="1">
        <v>34365</v>
      </c>
      <c r="B279" s="2">
        <v>20326</v>
      </c>
      <c r="C279" s="2">
        <v>18313</v>
      </c>
      <c r="D279" s="2">
        <v>154996</v>
      </c>
      <c r="E279" s="2">
        <v>124284</v>
      </c>
      <c r="F279" s="3">
        <v>183.84</v>
      </c>
      <c r="G279" s="2">
        <v>21598969</v>
      </c>
      <c r="H279" s="2">
        <v>2065</v>
      </c>
      <c r="I279" s="9">
        <f t="shared" si="8"/>
        <v>83332</v>
      </c>
      <c r="J279" s="9">
        <f t="shared" si="9"/>
        <v>24755</v>
      </c>
    </row>
    <row r="280" spans="1:10" x14ac:dyDescent="0.25">
      <c r="A280" s="4">
        <v>34393</v>
      </c>
      <c r="B280" s="5">
        <v>10707</v>
      </c>
      <c r="C280" s="5">
        <v>9277</v>
      </c>
      <c r="D280" s="5">
        <v>133748</v>
      </c>
      <c r="E280" s="5">
        <v>126777</v>
      </c>
      <c r="F280" s="6">
        <v>185.46</v>
      </c>
      <c r="G280" s="5">
        <v>22565996</v>
      </c>
      <c r="H280" s="5">
        <v>1782</v>
      </c>
      <c r="I280" s="9">
        <f t="shared" si="8"/>
        <v>84569</v>
      </c>
      <c r="J280" s="9">
        <f t="shared" si="9"/>
        <v>24529</v>
      </c>
    </row>
    <row r="281" spans="1:10" x14ac:dyDescent="0.25">
      <c r="A281" s="1">
        <v>34424</v>
      </c>
      <c r="B281" s="2">
        <v>8552</v>
      </c>
      <c r="C281" s="2">
        <v>6252</v>
      </c>
      <c r="D281" s="2">
        <v>122652</v>
      </c>
      <c r="E281" s="2">
        <v>135568</v>
      </c>
      <c r="F281" s="3">
        <v>185.55</v>
      </c>
      <c r="G281" s="2">
        <v>24076708</v>
      </c>
      <c r="H281" s="2">
        <v>2469</v>
      </c>
      <c r="I281" s="9">
        <f t="shared" si="8"/>
        <v>83587</v>
      </c>
      <c r="J281" s="9">
        <f t="shared" si="9"/>
        <v>24203</v>
      </c>
    </row>
    <row r="282" spans="1:10" x14ac:dyDescent="0.25">
      <c r="A282" s="4">
        <v>34454</v>
      </c>
      <c r="B282" s="5">
        <v>8137</v>
      </c>
      <c r="C282" s="5">
        <v>3897</v>
      </c>
      <c r="D282" s="5">
        <v>78632</v>
      </c>
      <c r="E282" s="5">
        <v>75275</v>
      </c>
      <c r="F282" s="6">
        <v>181.93</v>
      </c>
      <c r="G282" s="5">
        <v>12942878</v>
      </c>
      <c r="H282" s="5">
        <v>2116</v>
      </c>
      <c r="I282" s="9">
        <f t="shared" si="8"/>
        <v>82558</v>
      </c>
      <c r="J282" s="9">
        <f t="shared" si="9"/>
        <v>23076</v>
      </c>
    </row>
    <row r="283" spans="1:10" x14ac:dyDescent="0.25">
      <c r="A283" s="1">
        <v>34485</v>
      </c>
      <c r="B283" s="2">
        <v>6529</v>
      </c>
      <c r="C283" s="2">
        <v>3759</v>
      </c>
      <c r="D283" s="2">
        <v>70268</v>
      </c>
      <c r="E283" s="2">
        <v>56204</v>
      </c>
      <c r="F283" s="3">
        <v>180.23</v>
      </c>
      <c r="G283" s="2">
        <v>9460430</v>
      </c>
      <c r="H283" s="2">
        <v>1537</v>
      </c>
      <c r="I283" s="9">
        <f t="shared" si="8"/>
        <v>82401</v>
      </c>
      <c r="J283" s="9">
        <f t="shared" si="9"/>
        <v>22540</v>
      </c>
    </row>
    <row r="284" spans="1:10" x14ac:dyDescent="0.25">
      <c r="A284" s="4">
        <v>34515</v>
      </c>
      <c r="B284" s="5">
        <v>7521</v>
      </c>
      <c r="C284" s="5">
        <v>3652</v>
      </c>
      <c r="D284" s="5">
        <v>55387</v>
      </c>
      <c r="E284" s="5">
        <v>59457</v>
      </c>
      <c r="F284" s="6">
        <v>176.97</v>
      </c>
      <c r="G284" s="5">
        <v>9890807</v>
      </c>
      <c r="H284" s="5">
        <v>1465</v>
      </c>
      <c r="I284" s="9">
        <f t="shared" si="8"/>
        <v>82058</v>
      </c>
      <c r="J284" s="9">
        <f t="shared" si="9"/>
        <v>21888</v>
      </c>
    </row>
    <row r="285" spans="1:10" x14ac:dyDescent="0.25">
      <c r="A285" s="1">
        <v>34546</v>
      </c>
      <c r="B285" s="2">
        <v>10860</v>
      </c>
      <c r="C285" s="2">
        <v>4489</v>
      </c>
      <c r="D285" s="2">
        <v>57300</v>
      </c>
      <c r="E285" s="2">
        <v>50752</v>
      </c>
      <c r="F285" s="3">
        <v>174.82</v>
      </c>
      <c r="G285" s="2">
        <v>8420933</v>
      </c>
      <c r="H285" s="2">
        <v>1180</v>
      </c>
      <c r="I285" s="9">
        <f t="shared" si="8"/>
        <v>79863</v>
      </c>
      <c r="J285" s="9">
        <f t="shared" si="9"/>
        <v>21071</v>
      </c>
    </row>
    <row r="286" spans="1:10" x14ac:dyDescent="0.25">
      <c r="A286" s="4">
        <v>34577</v>
      </c>
      <c r="B286" s="5">
        <v>6769</v>
      </c>
      <c r="C286" s="5">
        <v>4598</v>
      </c>
      <c r="D286" s="5">
        <v>67435</v>
      </c>
      <c r="E286" s="5">
        <v>57175</v>
      </c>
      <c r="F286" s="6">
        <v>178.88</v>
      </c>
      <c r="G286" s="5">
        <v>9691022</v>
      </c>
      <c r="H286" s="5">
        <v>1302</v>
      </c>
      <c r="I286" s="9">
        <f t="shared" si="8"/>
        <v>74584</v>
      </c>
      <c r="J286" s="9">
        <f t="shared" si="9"/>
        <v>20513</v>
      </c>
    </row>
    <row r="287" spans="1:10" x14ac:dyDescent="0.25">
      <c r="A287" s="1">
        <v>34607</v>
      </c>
      <c r="B287" s="2">
        <v>6376</v>
      </c>
      <c r="C287" s="2">
        <v>2787</v>
      </c>
      <c r="D287" s="2">
        <v>46761</v>
      </c>
      <c r="E287" s="2">
        <v>42228</v>
      </c>
      <c r="F287" s="3">
        <v>180.67</v>
      </c>
      <c r="G287" s="2">
        <v>7177954</v>
      </c>
      <c r="H287" s="8">
        <v>991</v>
      </c>
      <c r="I287" s="9">
        <f t="shared" si="8"/>
        <v>73565</v>
      </c>
      <c r="J287" s="9">
        <f t="shared" si="9"/>
        <v>19756</v>
      </c>
    </row>
    <row r="288" spans="1:10" x14ac:dyDescent="0.25">
      <c r="A288" s="4">
        <v>34638</v>
      </c>
      <c r="B288" s="5">
        <v>6894</v>
      </c>
      <c r="C288" s="5">
        <v>2789</v>
      </c>
      <c r="D288" s="5">
        <v>51162</v>
      </c>
      <c r="E288" s="5">
        <v>37579</v>
      </c>
      <c r="F288" s="6">
        <v>184.37</v>
      </c>
      <c r="G288" s="5">
        <v>6511648</v>
      </c>
      <c r="H288" s="7">
        <v>888</v>
      </c>
      <c r="I288" s="9">
        <f t="shared" si="8"/>
        <v>72772</v>
      </c>
      <c r="J288" s="9">
        <f t="shared" si="9"/>
        <v>19231</v>
      </c>
    </row>
    <row r="289" spans="1:10" x14ac:dyDescent="0.25">
      <c r="A289" s="1">
        <v>34668</v>
      </c>
      <c r="B289" s="2">
        <v>11458</v>
      </c>
      <c r="C289" s="2">
        <v>4136</v>
      </c>
      <c r="D289" s="2">
        <v>51524</v>
      </c>
      <c r="E289" s="2">
        <v>49633</v>
      </c>
      <c r="F289" s="3">
        <v>183.03</v>
      </c>
      <c r="G289" s="2">
        <v>8582375</v>
      </c>
      <c r="H289" s="2">
        <v>1096</v>
      </c>
      <c r="I289" s="9">
        <f t="shared" si="8"/>
        <v>73001</v>
      </c>
      <c r="J289" s="9">
        <f t="shared" si="9"/>
        <v>18982</v>
      </c>
    </row>
    <row r="290" spans="1:10" x14ac:dyDescent="0.25">
      <c r="A290" s="4">
        <v>34699</v>
      </c>
      <c r="B290" s="5">
        <v>22324</v>
      </c>
      <c r="C290" s="5">
        <v>7235</v>
      </c>
      <c r="D290" s="5">
        <v>77191</v>
      </c>
      <c r="E290" s="5">
        <v>67951</v>
      </c>
      <c r="F290" s="6">
        <v>189.35</v>
      </c>
      <c r="G290" s="5">
        <v>12208803</v>
      </c>
      <c r="H290" s="5">
        <v>1338</v>
      </c>
      <c r="I290" s="9">
        <f t="shared" si="8"/>
        <v>71184</v>
      </c>
      <c r="J290" s="9">
        <f t="shared" si="9"/>
        <v>18229</v>
      </c>
    </row>
    <row r="291" spans="1:10" x14ac:dyDescent="0.25">
      <c r="A291" s="1">
        <v>34730</v>
      </c>
      <c r="B291" s="2">
        <v>17469</v>
      </c>
      <c r="C291" s="2">
        <v>17385</v>
      </c>
      <c r="D291" s="2">
        <v>139793</v>
      </c>
      <c r="E291" s="2">
        <v>104718</v>
      </c>
      <c r="F291" s="3">
        <v>193.32</v>
      </c>
      <c r="G291" s="2">
        <v>19224933</v>
      </c>
      <c r="H291" s="2">
        <v>1267</v>
      </c>
      <c r="I291" s="9">
        <f t="shared" si="8"/>
        <v>70256</v>
      </c>
      <c r="J291" s="9">
        <f t="shared" si="9"/>
        <v>17431</v>
      </c>
    </row>
    <row r="292" spans="1:10" x14ac:dyDescent="0.25">
      <c r="A292" s="4">
        <v>34758</v>
      </c>
      <c r="B292" s="5">
        <v>8840</v>
      </c>
      <c r="C292" s="5">
        <v>7863</v>
      </c>
      <c r="D292" s="5">
        <v>114020</v>
      </c>
      <c r="E292" s="5">
        <v>107710</v>
      </c>
      <c r="F292" s="6">
        <v>195.15</v>
      </c>
      <c r="G292" s="5">
        <v>20239182</v>
      </c>
      <c r="H292" s="5">
        <v>1167</v>
      </c>
      <c r="I292" s="9">
        <f t="shared" si="8"/>
        <v>68842</v>
      </c>
      <c r="J292" s="9">
        <f t="shared" si="9"/>
        <v>16816</v>
      </c>
    </row>
    <row r="293" spans="1:10" x14ac:dyDescent="0.25">
      <c r="A293" s="1">
        <v>34789</v>
      </c>
      <c r="B293" s="2">
        <v>10226</v>
      </c>
      <c r="C293" s="2">
        <v>5847</v>
      </c>
      <c r="D293" s="2">
        <v>106469</v>
      </c>
      <c r="E293" s="2">
        <v>123542</v>
      </c>
      <c r="F293" s="3">
        <v>196.6</v>
      </c>
      <c r="G293" s="2">
        <v>23363660</v>
      </c>
      <c r="H293" s="2">
        <v>1832</v>
      </c>
      <c r="I293" s="9">
        <f t="shared" si="8"/>
        <v>68437</v>
      </c>
      <c r="J293" s="9">
        <f t="shared" si="9"/>
        <v>16179</v>
      </c>
    </row>
    <row r="294" spans="1:10" x14ac:dyDescent="0.25">
      <c r="A294" s="4">
        <v>34819</v>
      </c>
      <c r="B294" s="5">
        <v>9327</v>
      </c>
      <c r="C294" s="5">
        <v>4342</v>
      </c>
      <c r="D294" s="5">
        <v>78438</v>
      </c>
      <c r="E294" s="5">
        <v>72817</v>
      </c>
      <c r="F294" s="6">
        <v>194.03</v>
      </c>
      <c r="G294" s="5">
        <v>13409875</v>
      </c>
      <c r="H294" s="5">
        <v>1582</v>
      </c>
      <c r="I294" s="9">
        <f t="shared" si="8"/>
        <v>68882</v>
      </c>
      <c r="J294" s="9">
        <f t="shared" si="9"/>
        <v>15645</v>
      </c>
    </row>
    <row r="295" spans="1:10" x14ac:dyDescent="0.25">
      <c r="A295" s="1">
        <v>34850</v>
      </c>
      <c r="B295" s="2">
        <v>10317</v>
      </c>
      <c r="C295" s="2">
        <v>5267</v>
      </c>
      <c r="D295" s="2">
        <v>78771</v>
      </c>
      <c r="E295" s="2">
        <v>60790</v>
      </c>
      <c r="F295" s="3">
        <v>193.48</v>
      </c>
      <c r="G295" s="2">
        <v>11031812</v>
      </c>
      <c r="H295" s="2">
        <v>1160</v>
      </c>
      <c r="I295" s="9">
        <f t="shared" si="8"/>
        <v>70390</v>
      </c>
      <c r="J295" s="9">
        <f t="shared" si="9"/>
        <v>15268</v>
      </c>
    </row>
    <row r="296" spans="1:10" x14ac:dyDescent="0.25">
      <c r="A296" s="4">
        <v>34880</v>
      </c>
      <c r="B296" s="5">
        <v>10781</v>
      </c>
      <c r="C296" s="5">
        <v>5518</v>
      </c>
      <c r="D296" s="5">
        <v>62847</v>
      </c>
      <c r="E296" s="5">
        <v>67119</v>
      </c>
      <c r="F296" s="6">
        <v>190.58</v>
      </c>
      <c r="G296" s="5">
        <v>12099434</v>
      </c>
      <c r="H296" s="5">
        <v>1258</v>
      </c>
      <c r="I296" s="9">
        <f t="shared" si="8"/>
        <v>72256</v>
      </c>
      <c r="J296" s="9">
        <f t="shared" si="9"/>
        <v>15061</v>
      </c>
    </row>
    <row r="297" spans="1:10" x14ac:dyDescent="0.25">
      <c r="A297" s="1">
        <v>34911</v>
      </c>
      <c r="B297" s="2">
        <v>11172</v>
      </c>
      <c r="C297" s="2">
        <v>6423</v>
      </c>
      <c r="D297" s="2">
        <v>76406</v>
      </c>
      <c r="E297" s="2">
        <v>56939</v>
      </c>
      <c r="F297" s="3">
        <v>187.65</v>
      </c>
      <c r="G297" s="2">
        <v>10081123</v>
      </c>
      <c r="H297" s="2">
        <v>1174</v>
      </c>
      <c r="I297" s="9">
        <f t="shared" si="8"/>
        <v>74190</v>
      </c>
      <c r="J297" s="9">
        <f t="shared" si="9"/>
        <v>15055</v>
      </c>
    </row>
    <row r="298" spans="1:10" x14ac:dyDescent="0.25">
      <c r="A298" s="4">
        <v>34942</v>
      </c>
      <c r="B298" s="5">
        <v>8608</v>
      </c>
      <c r="C298" s="5">
        <v>4978</v>
      </c>
      <c r="D298" s="5">
        <v>58618</v>
      </c>
      <c r="E298" s="5">
        <v>61078</v>
      </c>
      <c r="F298" s="6">
        <v>189.83</v>
      </c>
      <c r="G298" s="5">
        <v>11044053</v>
      </c>
      <c r="H298" s="5">
        <v>1203</v>
      </c>
      <c r="I298" s="9">
        <f t="shared" si="8"/>
        <v>74570</v>
      </c>
      <c r="J298" s="9">
        <f t="shared" si="9"/>
        <v>14956</v>
      </c>
    </row>
    <row r="299" spans="1:10" x14ac:dyDescent="0.25">
      <c r="A299" s="1">
        <v>34972</v>
      </c>
      <c r="B299" s="2">
        <v>6620</v>
      </c>
      <c r="C299" s="2">
        <v>2629</v>
      </c>
      <c r="D299" s="2">
        <v>47874</v>
      </c>
      <c r="E299" s="2">
        <v>42098</v>
      </c>
      <c r="F299" s="3">
        <v>193.77</v>
      </c>
      <c r="G299" s="2">
        <v>7726279</v>
      </c>
      <c r="H299" s="8">
        <v>811</v>
      </c>
      <c r="I299" s="9">
        <f t="shared" si="8"/>
        <v>74412</v>
      </c>
      <c r="J299" s="9">
        <f t="shared" si="9"/>
        <v>14776</v>
      </c>
    </row>
    <row r="300" spans="1:10" x14ac:dyDescent="0.25">
      <c r="A300" s="4">
        <v>35003</v>
      </c>
      <c r="B300" s="5">
        <v>9943</v>
      </c>
      <c r="C300" s="5">
        <v>4242</v>
      </c>
      <c r="D300" s="5">
        <v>59744</v>
      </c>
      <c r="E300" s="5">
        <v>43341</v>
      </c>
      <c r="F300" s="6">
        <v>196.14</v>
      </c>
      <c r="G300" s="5">
        <v>8056117</v>
      </c>
      <c r="H300" s="7">
        <v>876</v>
      </c>
      <c r="I300" s="9">
        <f t="shared" si="8"/>
        <v>75865</v>
      </c>
      <c r="J300" s="9">
        <f t="shared" si="9"/>
        <v>14764</v>
      </c>
    </row>
    <row r="301" spans="1:10" x14ac:dyDescent="0.25">
      <c r="A301" s="1">
        <v>35033</v>
      </c>
      <c r="B301" s="2">
        <v>15282</v>
      </c>
      <c r="C301" s="2">
        <v>6040</v>
      </c>
      <c r="D301" s="2">
        <v>63914</v>
      </c>
      <c r="E301" s="2">
        <v>63196</v>
      </c>
      <c r="F301" s="3">
        <v>196.21</v>
      </c>
      <c r="G301" s="2">
        <v>11763412</v>
      </c>
      <c r="H301" s="2">
        <v>1173</v>
      </c>
      <c r="I301" s="9">
        <f t="shared" si="8"/>
        <v>77769</v>
      </c>
      <c r="J301" s="9">
        <f t="shared" si="9"/>
        <v>14841</v>
      </c>
    </row>
    <row r="302" spans="1:10" x14ac:dyDescent="0.25">
      <c r="A302" s="4">
        <v>35064</v>
      </c>
      <c r="B302" s="5">
        <v>25967</v>
      </c>
      <c r="C302" s="5">
        <v>7933</v>
      </c>
      <c r="D302" s="5">
        <v>89659</v>
      </c>
      <c r="E302" s="5">
        <v>75925</v>
      </c>
      <c r="F302" s="6">
        <v>198.57</v>
      </c>
      <c r="G302" s="5">
        <v>14344103</v>
      </c>
      <c r="H302" s="5">
        <v>1271</v>
      </c>
      <c r="I302" s="9">
        <f t="shared" si="8"/>
        <v>78467</v>
      </c>
      <c r="J302" s="9">
        <f t="shared" si="9"/>
        <v>14774</v>
      </c>
    </row>
    <row r="303" spans="1:10" x14ac:dyDescent="0.25">
      <c r="A303" s="1">
        <v>35095</v>
      </c>
      <c r="B303" s="2">
        <v>18659</v>
      </c>
      <c r="C303" s="2">
        <v>19361</v>
      </c>
      <c r="D303" s="2">
        <v>158123</v>
      </c>
      <c r="E303" s="2">
        <v>142486</v>
      </c>
      <c r="F303" s="3">
        <v>201.65</v>
      </c>
      <c r="G303" s="2">
        <v>27270665</v>
      </c>
      <c r="H303" s="2">
        <v>1653</v>
      </c>
      <c r="I303" s="9">
        <f t="shared" si="8"/>
        <v>80443</v>
      </c>
      <c r="J303" s="9">
        <f t="shared" si="9"/>
        <v>15160</v>
      </c>
    </row>
    <row r="304" spans="1:10" x14ac:dyDescent="0.25">
      <c r="A304" s="4">
        <v>35124</v>
      </c>
      <c r="B304" s="5">
        <v>13322</v>
      </c>
      <c r="C304" s="5">
        <v>9601</v>
      </c>
      <c r="D304" s="5">
        <v>135299</v>
      </c>
      <c r="E304" s="5">
        <v>127550</v>
      </c>
      <c r="F304" s="6">
        <v>203.05</v>
      </c>
      <c r="G304" s="5">
        <v>24948489</v>
      </c>
      <c r="H304" s="5">
        <v>1372</v>
      </c>
      <c r="I304" s="9">
        <f t="shared" si="8"/>
        <v>82181</v>
      </c>
      <c r="J304" s="9">
        <f t="shared" si="9"/>
        <v>15365</v>
      </c>
    </row>
    <row r="305" spans="1:10" x14ac:dyDescent="0.25">
      <c r="A305" s="1">
        <v>35155</v>
      </c>
      <c r="B305" s="2">
        <v>10097</v>
      </c>
      <c r="C305" s="2">
        <v>5717</v>
      </c>
      <c r="D305" s="2">
        <v>122316</v>
      </c>
      <c r="E305" s="2">
        <v>116243</v>
      </c>
      <c r="F305" s="3">
        <v>201.65</v>
      </c>
      <c r="G305" s="2">
        <v>22469933</v>
      </c>
      <c r="H305" s="2">
        <v>1668</v>
      </c>
      <c r="I305" s="9">
        <f t="shared" si="8"/>
        <v>82051</v>
      </c>
      <c r="J305" s="9">
        <f t="shared" si="9"/>
        <v>15201</v>
      </c>
    </row>
    <row r="306" spans="1:10" x14ac:dyDescent="0.25">
      <c r="A306" s="4">
        <v>35185</v>
      </c>
      <c r="B306" s="5">
        <v>10452</v>
      </c>
      <c r="C306" s="5">
        <v>5016</v>
      </c>
      <c r="D306" s="5">
        <v>107685</v>
      </c>
      <c r="E306" s="5">
        <v>87844</v>
      </c>
      <c r="F306" s="6">
        <v>198.97</v>
      </c>
      <c r="G306" s="5">
        <v>16612514</v>
      </c>
      <c r="H306" s="5">
        <v>1920</v>
      </c>
      <c r="I306" s="9">
        <f t="shared" si="8"/>
        <v>82725</v>
      </c>
      <c r="J306" s="9">
        <f t="shared" si="9"/>
        <v>15539</v>
      </c>
    </row>
    <row r="307" spans="1:10" x14ac:dyDescent="0.25">
      <c r="A307" s="1">
        <v>35216</v>
      </c>
      <c r="B307" s="2">
        <v>11232</v>
      </c>
      <c r="C307" s="2">
        <v>5796</v>
      </c>
      <c r="D307" s="2">
        <v>75654</v>
      </c>
      <c r="E307" s="2">
        <v>83361</v>
      </c>
      <c r="F307" s="3">
        <v>198.48</v>
      </c>
      <c r="G307" s="2">
        <v>15586973</v>
      </c>
      <c r="H307" s="2">
        <v>1650</v>
      </c>
      <c r="I307" s="9">
        <f t="shared" si="8"/>
        <v>83254</v>
      </c>
      <c r="J307" s="9">
        <f t="shared" si="9"/>
        <v>16029</v>
      </c>
    </row>
    <row r="308" spans="1:10" x14ac:dyDescent="0.25">
      <c r="A308" s="4">
        <v>35246</v>
      </c>
      <c r="B308" s="5">
        <v>7762</v>
      </c>
      <c r="C308" s="5">
        <v>4306</v>
      </c>
      <c r="D308" s="5">
        <v>66334</v>
      </c>
      <c r="E308" s="5">
        <v>60693</v>
      </c>
      <c r="F308" s="6">
        <v>196.04</v>
      </c>
      <c r="G308" s="5">
        <v>11217285</v>
      </c>
      <c r="H308" s="5">
        <v>1190</v>
      </c>
      <c r="I308" s="9">
        <f t="shared" si="8"/>
        <v>82042</v>
      </c>
      <c r="J308" s="9">
        <f t="shared" si="9"/>
        <v>15961</v>
      </c>
    </row>
    <row r="309" spans="1:10" x14ac:dyDescent="0.25">
      <c r="A309" s="1">
        <v>35277</v>
      </c>
      <c r="B309" s="2">
        <v>11669</v>
      </c>
      <c r="C309" s="2">
        <v>5848</v>
      </c>
      <c r="D309" s="2">
        <v>81076</v>
      </c>
      <c r="E309" s="2">
        <v>71312</v>
      </c>
      <c r="F309" s="3">
        <v>193.7</v>
      </c>
      <c r="G309" s="2">
        <v>13112481</v>
      </c>
      <c r="H309" s="2">
        <v>1593</v>
      </c>
      <c r="I309" s="9">
        <f t="shared" si="8"/>
        <v>81467</v>
      </c>
      <c r="J309" s="9">
        <f t="shared" si="9"/>
        <v>16380</v>
      </c>
    </row>
    <row r="310" spans="1:10" x14ac:dyDescent="0.25">
      <c r="A310" s="4">
        <v>35308</v>
      </c>
      <c r="B310" s="5">
        <v>7859</v>
      </c>
      <c r="C310" s="5">
        <v>4136</v>
      </c>
      <c r="D310" s="5">
        <v>61911</v>
      </c>
      <c r="E310" s="5">
        <v>57394</v>
      </c>
      <c r="F310" s="6">
        <v>196.61</v>
      </c>
      <c r="G310" s="5">
        <v>10708511</v>
      </c>
      <c r="H310" s="5">
        <v>1078</v>
      </c>
      <c r="I310" s="9">
        <f t="shared" si="8"/>
        <v>80625</v>
      </c>
      <c r="J310" s="9">
        <f t="shared" si="9"/>
        <v>16255</v>
      </c>
    </row>
    <row r="311" spans="1:10" x14ac:dyDescent="0.25">
      <c r="A311" s="1">
        <v>35338</v>
      </c>
      <c r="B311" s="2">
        <v>6799</v>
      </c>
      <c r="C311" s="2">
        <v>2876</v>
      </c>
      <c r="D311" s="2">
        <v>62771</v>
      </c>
      <c r="E311" s="2">
        <v>47445</v>
      </c>
      <c r="F311" s="3">
        <v>200.36</v>
      </c>
      <c r="G311" s="2">
        <v>8997805</v>
      </c>
      <c r="H311" s="8">
        <v>960</v>
      </c>
      <c r="I311" s="9">
        <f t="shared" si="8"/>
        <v>80872</v>
      </c>
      <c r="J311" s="9">
        <f t="shared" si="9"/>
        <v>16404</v>
      </c>
    </row>
    <row r="312" spans="1:10" x14ac:dyDescent="0.25">
      <c r="A312" s="4">
        <v>35369</v>
      </c>
      <c r="B312" s="5">
        <v>9634</v>
      </c>
      <c r="C312" s="5">
        <v>3893</v>
      </c>
      <c r="D312" s="5">
        <v>54216</v>
      </c>
      <c r="E312" s="5">
        <v>57386</v>
      </c>
      <c r="F312" s="6">
        <v>203.93</v>
      </c>
      <c r="G312" s="5">
        <v>11103839</v>
      </c>
      <c r="H312" s="5">
        <v>1111</v>
      </c>
      <c r="I312" s="9">
        <f t="shared" si="8"/>
        <v>80523</v>
      </c>
      <c r="J312" s="9">
        <f t="shared" si="9"/>
        <v>16639</v>
      </c>
    </row>
    <row r="313" spans="1:10" x14ac:dyDescent="0.25">
      <c r="A313" s="1">
        <v>35399</v>
      </c>
      <c r="B313" s="2">
        <v>14037</v>
      </c>
      <c r="C313" s="2">
        <v>4038</v>
      </c>
      <c r="D313" s="2">
        <v>60403</v>
      </c>
      <c r="E313" s="2">
        <v>51788</v>
      </c>
      <c r="F313" s="3">
        <v>201.83</v>
      </c>
      <c r="G313" s="2">
        <v>9886917</v>
      </c>
      <c r="H313" s="2">
        <v>1023</v>
      </c>
      <c r="I313" s="9">
        <f t="shared" si="8"/>
        <v>78521</v>
      </c>
      <c r="J313" s="9">
        <f t="shared" si="9"/>
        <v>16489</v>
      </c>
    </row>
    <row r="314" spans="1:10" x14ac:dyDescent="0.25">
      <c r="A314" s="4">
        <v>35430</v>
      </c>
      <c r="B314" s="5">
        <v>25496</v>
      </c>
      <c r="C314" s="5">
        <v>8258</v>
      </c>
      <c r="D314" s="5">
        <v>119740</v>
      </c>
      <c r="E314" s="5">
        <v>80576</v>
      </c>
      <c r="F314" s="6">
        <v>204.4</v>
      </c>
      <c r="G314" s="5">
        <v>15666435</v>
      </c>
      <c r="H314" s="5">
        <v>1372</v>
      </c>
      <c r="I314" s="9">
        <f t="shared" si="8"/>
        <v>78846</v>
      </c>
      <c r="J314" s="9">
        <f t="shared" si="9"/>
        <v>16590</v>
      </c>
    </row>
    <row r="315" spans="1:10" x14ac:dyDescent="0.25">
      <c r="A315" s="1">
        <v>35461</v>
      </c>
      <c r="B315" s="2">
        <v>18711</v>
      </c>
      <c r="C315" s="2">
        <v>20963</v>
      </c>
      <c r="D315" s="2">
        <v>133438</v>
      </c>
      <c r="E315" s="2">
        <v>152515</v>
      </c>
      <c r="F315" s="3">
        <v>207.18</v>
      </c>
      <c r="G315" s="2">
        <v>29796318</v>
      </c>
      <c r="H315" s="2">
        <v>1712</v>
      </c>
      <c r="I315" s="9">
        <f t="shared" si="8"/>
        <v>80448</v>
      </c>
      <c r="J315" s="9">
        <f t="shared" si="9"/>
        <v>16649</v>
      </c>
    </row>
    <row r="316" spans="1:10" x14ac:dyDescent="0.25">
      <c r="A316" s="4">
        <v>35489</v>
      </c>
      <c r="B316" s="5">
        <v>9824</v>
      </c>
      <c r="C316" s="5">
        <v>8783</v>
      </c>
      <c r="D316" s="5">
        <v>132015</v>
      </c>
      <c r="E316" s="5">
        <v>124447</v>
      </c>
      <c r="F316" s="6">
        <v>208.57</v>
      </c>
      <c r="G316" s="5">
        <v>25016951</v>
      </c>
      <c r="H316" s="5">
        <v>1325</v>
      </c>
      <c r="I316" s="9">
        <f t="shared" si="8"/>
        <v>79630</v>
      </c>
      <c r="J316" s="9">
        <f t="shared" si="9"/>
        <v>16602</v>
      </c>
    </row>
    <row r="317" spans="1:10" x14ac:dyDescent="0.25">
      <c r="A317" s="1">
        <v>35520</v>
      </c>
      <c r="B317" s="2">
        <v>8749</v>
      </c>
      <c r="C317" s="2">
        <v>5772</v>
      </c>
      <c r="D317" s="2">
        <v>140010</v>
      </c>
      <c r="E317" s="2">
        <v>114912</v>
      </c>
      <c r="F317" s="3">
        <v>208.48</v>
      </c>
      <c r="G317" s="2">
        <v>23036665</v>
      </c>
      <c r="H317" s="2">
        <v>1959</v>
      </c>
      <c r="I317" s="9">
        <f t="shared" si="8"/>
        <v>79685</v>
      </c>
      <c r="J317" s="9">
        <f t="shared" si="9"/>
        <v>16893</v>
      </c>
    </row>
    <row r="318" spans="1:10" x14ac:dyDescent="0.25">
      <c r="A318" s="4">
        <v>35550</v>
      </c>
      <c r="B318" s="5">
        <v>9998</v>
      </c>
      <c r="C318" s="5">
        <v>5288</v>
      </c>
      <c r="D318" s="5">
        <v>80854</v>
      </c>
      <c r="E318" s="5">
        <v>94484</v>
      </c>
      <c r="F318" s="6">
        <v>203.6</v>
      </c>
      <c r="G318" s="5">
        <v>18320559</v>
      </c>
      <c r="H318" s="5">
        <v>2023</v>
      </c>
      <c r="I318" s="9">
        <f t="shared" si="8"/>
        <v>79957</v>
      </c>
      <c r="J318" s="9">
        <f t="shared" si="9"/>
        <v>16996</v>
      </c>
    </row>
    <row r="319" spans="1:10" x14ac:dyDescent="0.25">
      <c r="A319" s="1">
        <v>35581</v>
      </c>
      <c r="B319" s="2">
        <v>8589</v>
      </c>
      <c r="C319" s="2">
        <v>3957</v>
      </c>
      <c r="D319" s="2">
        <v>62992</v>
      </c>
      <c r="E319" s="2">
        <v>59291</v>
      </c>
      <c r="F319" s="3">
        <v>201.42</v>
      </c>
      <c r="G319" s="2">
        <v>11247742</v>
      </c>
      <c r="H319" s="2">
        <v>1263</v>
      </c>
      <c r="I319" s="9">
        <f t="shared" si="8"/>
        <v>78118</v>
      </c>
      <c r="J319" s="9">
        <f t="shared" si="9"/>
        <v>16609</v>
      </c>
    </row>
    <row r="320" spans="1:10" x14ac:dyDescent="0.25">
      <c r="A320" s="4">
        <v>35611</v>
      </c>
      <c r="B320" s="5">
        <v>7524</v>
      </c>
      <c r="C320" s="5">
        <v>4133</v>
      </c>
      <c r="D320" s="5">
        <v>71365</v>
      </c>
      <c r="E320" s="5">
        <v>54803</v>
      </c>
      <c r="F320" s="6">
        <v>198.85</v>
      </c>
      <c r="G320" s="5">
        <v>10344805</v>
      </c>
      <c r="H320" s="5">
        <v>1264</v>
      </c>
      <c r="I320" s="9">
        <f t="shared" si="8"/>
        <v>77945</v>
      </c>
      <c r="J320" s="9">
        <f t="shared" si="9"/>
        <v>16683</v>
      </c>
    </row>
    <row r="321" spans="1:10" x14ac:dyDescent="0.25">
      <c r="A321" s="1">
        <v>35642</v>
      </c>
      <c r="B321" s="2">
        <v>12634</v>
      </c>
      <c r="C321" s="2">
        <v>5948</v>
      </c>
      <c r="D321" s="2">
        <v>62736</v>
      </c>
      <c r="E321" s="2">
        <v>65514</v>
      </c>
      <c r="F321" s="3">
        <v>196.68</v>
      </c>
      <c r="G321" s="2">
        <v>12292450</v>
      </c>
      <c r="H321" s="2">
        <v>1321</v>
      </c>
      <c r="I321" s="9">
        <f t="shared" si="8"/>
        <v>78045</v>
      </c>
      <c r="J321" s="9">
        <f t="shared" si="9"/>
        <v>16411</v>
      </c>
    </row>
    <row r="322" spans="1:10" x14ac:dyDescent="0.25">
      <c r="A322" s="4">
        <v>35673</v>
      </c>
      <c r="B322" s="5">
        <v>7523</v>
      </c>
      <c r="C322" s="5">
        <v>3781</v>
      </c>
      <c r="D322" s="5">
        <v>55925</v>
      </c>
      <c r="E322" s="5">
        <v>49406</v>
      </c>
      <c r="F322" s="6">
        <v>197.63</v>
      </c>
      <c r="G322" s="5">
        <v>9277453</v>
      </c>
      <c r="H322" s="5">
        <v>1015</v>
      </c>
      <c r="I322" s="9">
        <f t="shared" si="8"/>
        <v>77690</v>
      </c>
      <c r="J322" s="9">
        <f t="shared" si="9"/>
        <v>16348</v>
      </c>
    </row>
    <row r="323" spans="1:10" x14ac:dyDescent="0.25">
      <c r="A323" s="1">
        <v>35703</v>
      </c>
      <c r="B323" s="2">
        <v>5914</v>
      </c>
      <c r="C323" s="2">
        <v>2887</v>
      </c>
      <c r="D323" s="2">
        <v>55613</v>
      </c>
      <c r="E323" s="2">
        <v>42036</v>
      </c>
      <c r="F323" s="3">
        <v>202.61</v>
      </c>
      <c r="G323" s="2">
        <v>8066978</v>
      </c>
      <c r="H323" s="8">
        <v>917</v>
      </c>
      <c r="I323" s="9">
        <f t="shared" si="8"/>
        <v>77701</v>
      </c>
      <c r="J323" s="9">
        <f t="shared" si="9"/>
        <v>16305</v>
      </c>
    </row>
    <row r="324" spans="1:10" x14ac:dyDescent="0.25">
      <c r="A324" s="4">
        <v>35734</v>
      </c>
      <c r="B324" s="5">
        <v>8212</v>
      </c>
      <c r="C324" s="5">
        <v>2995</v>
      </c>
      <c r="D324" s="5">
        <v>43209</v>
      </c>
      <c r="E324" s="5">
        <v>45595</v>
      </c>
      <c r="F324" s="6">
        <v>204.35</v>
      </c>
      <c r="G324" s="5">
        <v>8851633</v>
      </c>
      <c r="H324" s="5">
        <v>1070</v>
      </c>
      <c r="I324" s="9">
        <f t="shared" si="8"/>
        <v>76803</v>
      </c>
      <c r="J324" s="9">
        <f t="shared" si="9"/>
        <v>16264</v>
      </c>
    </row>
    <row r="325" spans="1:10" x14ac:dyDescent="0.25">
      <c r="A325" s="1">
        <v>35764</v>
      </c>
      <c r="B325" s="2">
        <v>10457</v>
      </c>
      <c r="C325" s="2">
        <v>3592</v>
      </c>
      <c r="D325" s="2">
        <v>49907</v>
      </c>
      <c r="E325" s="2">
        <v>42046</v>
      </c>
      <c r="F325" s="3">
        <v>205.84</v>
      </c>
      <c r="G325" s="2">
        <v>8222322</v>
      </c>
      <c r="H325" s="8">
        <v>844</v>
      </c>
      <c r="I325" s="9">
        <f t="shared" si="8"/>
        <v>76357</v>
      </c>
      <c r="J325" s="9">
        <f t="shared" si="9"/>
        <v>16085</v>
      </c>
    </row>
    <row r="326" spans="1:10" x14ac:dyDescent="0.25">
      <c r="A326" s="4">
        <v>35795</v>
      </c>
      <c r="B326" s="5">
        <v>25167</v>
      </c>
      <c r="C326" s="5">
        <v>11056</v>
      </c>
      <c r="D326" s="5">
        <v>99910</v>
      </c>
      <c r="E326" s="5">
        <v>86747</v>
      </c>
      <c r="F326" s="6">
        <v>211.09</v>
      </c>
      <c r="G326" s="5">
        <v>17297082</v>
      </c>
      <c r="H326" s="5">
        <v>1401</v>
      </c>
      <c r="I326" s="9">
        <f t="shared" si="8"/>
        <v>79155</v>
      </c>
      <c r="J326" s="9">
        <f t="shared" si="9"/>
        <v>16114</v>
      </c>
    </row>
    <row r="327" spans="1:10" x14ac:dyDescent="0.25">
      <c r="A327" s="1">
        <v>35826</v>
      </c>
      <c r="B327" s="2">
        <v>15749</v>
      </c>
      <c r="C327" s="2">
        <v>16389</v>
      </c>
      <c r="D327" s="2">
        <v>116679</v>
      </c>
      <c r="E327" s="2">
        <v>111693</v>
      </c>
      <c r="F327" s="3">
        <v>216.08</v>
      </c>
      <c r="G327" s="2">
        <v>22809460</v>
      </c>
      <c r="H327" s="2">
        <v>1307</v>
      </c>
      <c r="I327" s="9">
        <f t="shared" si="8"/>
        <v>74581</v>
      </c>
      <c r="J327" s="9">
        <f t="shared" si="9"/>
        <v>15709</v>
      </c>
    </row>
    <row r="328" spans="1:10" x14ac:dyDescent="0.25">
      <c r="A328" s="4">
        <v>35854</v>
      </c>
      <c r="B328" s="5">
        <v>8731</v>
      </c>
      <c r="C328" s="5">
        <v>6973</v>
      </c>
      <c r="D328" s="5">
        <v>109203</v>
      </c>
      <c r="E328" s="5">
        <v>103234</v>
      </c>
      <c r="F328" s="6">
        <v>216.25</v>
      </c>
      <c r="G328" s="5">
        <v>21552651</v>
      </c>
      <c r="H328" s="5">
        <v>1134</v>
      </c>
      <c r="I328" s="9">
        <f t="shared" si="8"/>
        <v>72771</v>
      </c>
      <c r="J328" s="9">
        <f t="shared" si="9"/>
        <v>15518</v>
      </c>
    </row>
    <row r="329" spans="1:10" x14ac:dyDescent="0.25">
      <c r="A329" s="1">
        <v>35885</v>
      </c>
      <c r="B329" s="2">
        <v>8839</v>
      </c>
      <c r="C329" s="2">
        <v>5286</v>
      </c>
      <c r="D329" s="2">
        <v>122763</v>
      </c>
      <c r="E329" s="2">
        <v>98583</v>
      </c>
      <c r="F329" s="3">
        <v>216.36</v>
      </c>
      <c r="G329" s="2">
        <v>20561195</v>
      </c>
      <c r="H329" s="2">
        <v>1430</v>
      </c>
      <c r="I329" s="9">
        <f t="shared" si="8"/>
        <v>72285</v>
      </c>
      <c r="J329" s="9">
        <f t="shared" si="9"/>
        <v>14989</v>
      </c>
    </row>
    <row r="330" spans="1:10" x14ac:dyDescent="0.25">
      <c r="A330" s="4">
        <v>35915</v>
      </c>
      <c r="B330" s="5">
        <v>7542</v>
      </c>
      <c r="C330" s="5">
        <v>3987</v>
      </c>
      <c r="D330" s="5">
        <v>69828</v>
      </c>
      <c r="E330" s="5">
        <v>85053</v>
      </c>
      <c r="F330" s="6">
        <v>213.97</v>
      </c>
      <c r="G330" s="5">
        <v>17313471</v>
      </c>
      <c r="H330" s="5">
        <v>1890</v>
      </c>
      <c r="I330" s="9">
        <f t="shared" si="8"/>
        <v>70984</v>
      </c>
      <c r="J330" s="9">
        <f t="shared" si="9"/>
        <v>14856</v>
      </c>
    </row>
    <row r="331" spans="1:10" x14ac:dyDescent="0.25">
      <c r="A331" s="1">
        <v>35946</v>
      </c>
      <c r="B331" s="2">
        <v>7053</v>
      </c>
      <c r="C331" s="2">
        <v>3192</v>
      </c>
      <c r="D331" s="2">
        <v>48065</v>
      </c>
      <c r="E331" s="2">
        <v>44099</v>
      </c>
      <c r="F331" s="3">
        <v>208.35</v>
      </c>
      <c r="G331" s="2">
        <v>8658261</v>
      </c>
      <c r="H331" s="2">
        <v>1013</v>
      </c>
      <c r="I331" s="9">
        <f t="shared" si="8"/>
        <v>70219</v>
      </c>
      <c r="J331" s="9">
        <f t="shared" si="9"/>
        <v>14606</v>
      </c>
    </row>
    <row r="332" spans="1:10" x14ac:dyDescent="0.25">
      <c r="A332" s="4">
        <v>35976</v>
      </c>
      <c r="B332" s="5">
        <v>8309</v>
      </c>
      <c r="C332" s="5">
        <v>3527</v>
      </c>
      <c r="D332" s="5">
        <v>56012</v>
      </c>
      <c r="E332" s="5">
        <v>42001</v>
      </c>
      <c r="F332" s="6">
        <v>202.06</v>
      </c>
      <c r="G332" s="5">
        <v>8047969</v>
      </c>
      <c r="H332" s="7">
        <v>979</v>
      </c>
      <c r="I332" s="9">
        <f t="shared" si="8"/>
        <v>69613</v>
      </c>
      <c r="J332" s="9">
        <f t="shared" si="9"/>
        <v>14321</v>
      </c>
    </row>
    <row r="333" spans="1:10" x14ac:dyDescent="0.25">
      <c r="A333" s="1">
        <v>36007</v>
      </c>
      <c r="B333" s="2">
        <v>11089</v>
      </c>
      <c r="C333" s="2">
        <v>6165</v>
      </c>
      <c r="D333" s="2">
        <v>51177</v>
      </c>
      <c r="E333" s="2">
        <v>53701</v>
      </c>
      <c r="F333" s="3">
        <v>202.14</v>
      </c>
      <c r="G333" s="2">
        <v>10386587</v>
      </c>
      <c r="H333" s="2">
        <v>1025</v>
      </c>
      <c r="I333" s="9">
        <f t="shared" si="8"/>
        <v>69830</v>
      </c>
      <c r="J333" s="9">
        <f t="shared" si="9"/>
        <v>14025</v>
      </c>
    </row>
    <row r="334" spans="1:10" x14ac:dyDescent="0.25">
      <c r="A334" s="4">
        <v>36038</v>
      </c>
      <c r="B334" s="5">
        <v>9876</v>
      </c>
      <c r="C334" s="5">
        <v>3799</v>
      </c>
      <c r="D334" s="5">
        <v>55028</v>
      </c>
      <c r="E334" s="5">
        <v>41201</v>
      </c>
      <c r="F334" s="6">
        <v>206.19</v>
      </c>
      <c r="G334" s="5">
        <v>8124935</v>
      </c>
      <c r="H334" s="7">
        <v>712</v>
      </c>
      <c r="I334" s="9">
        <f t="shared" si="8"/>
        <v>69848</v>
      </c>
      <c r="J334" s="9">
        <f t="shared" si="9"/>
        <v>13722</v>
      </c>
    </row>
    <row r="335" spans="1:10" x14ac:dyDescent="0.25">
      <c r="A335" s="1">
        <v>36068</v>
      </c>
      <c r="B335" s="2">
        <v>11728</v>
      </c>
      <c r="C335" s="2">
        <v>3445</v>
      </c>
      <c r="D335" s="2">
        <v>39518</v>
      </c>
      <c r="E335" s="2">
        <v>42788</v>
      </c>
      <c r="F335" s="3">
        <v>214.14</v>
      </c>
      <c r="G335" s="2">
        <v>8765967</v>
      </c>
      <c r="H335" s="8">
        <v>831</v>
      </c>
      <c r="I335" s="9">
        <f t="shared" ref="I335:I398" si="10">SUM(C324:C335)</f>
        <v>70406</v>
      </c>
      <c r="J335" s="9">
        <f t="shared" ref="J335:J398" si="11">SUM(H324:H335)</f>
        <v>13636</v>
      </c>
    </row>
    <row r="336" spans="1:10" x14ac:dyDescent="0.25">
      <c r="A336" s="4">
        <v>36099</v>
      </c>
      <c r="B336" s="5">
        <v>8907</v>
      </c>
      <c r="C336" s="5">
        <v>5569</v>
      </c>
      <c r="D336" s="5">
        <v>43230</v>
      </c>
      <c r="E336" s="5">
        <v>39151</v>
      </c>
      <c r="F336" s="6">
        <v>220.42</v>
      </c>
      <c r="G336" s="5">
        <v>8248516</v>
      </c>
      <c r="H336" s="7">
        <v>709</v>
      </c>
      <c r="I336" s="9">
        <f t="shared" si="10"/>
        <v>72980</v>
      </c>
      <c r="J336" s="9">
        <f t="shared" si="11"/>
        <v>13275</v>
      </c>
    </row>
    <row r="337" spans="1:10" x14ac:dyDescent="0.25">
      <c r="A337" s="1">
        <v>36129</v>
      </c>
      <c r="B337" s="2">
        <v>10849</v>
      </c>
      <c r="C337" s="2">
        <v>3938</v>
      </c>
      <c r="D337" s="2">
        <v>59416</v>
      </c>
      <c r="E337" s="2">
        <v>40085</v>
      </c>
      <c r="F337" s="3">
        <v>216.57</v>
      </c>
      <c r="G337" s="2">
        <v>8283572</v>
      </c>
      <c r="H337" s="8">
        <v>742</v>
      </c>
      <c r="I337" s="9">
        <f t="shared" si="10"/>
        <v>73326</v>
      </c>
      <c r="J337" s="9">
        <f t="shared" si="11"/>
        <v>13173</v>
      </c>
    </row>
    <row r="338" spans="1:10" x14ac:dyDescent="0.25">
      <c r="A338" s="4">
        <v>36160</v>
      </c>
      <c r="B338" s="5">
        <v>30969</v>
      </c>
      <c r="C338" s="5">
        <v>10113</v>
      </c>
      <c r="D338" s="5">
        <v>80337</v>
      </c>
      <c r="E338" s="5">
        <v>81911</v>
      </c>
      <c r="F338" s="6">
        <v>223.09</v>
      </c>
      <c r="G338" s="5">
        <v>17424200</v>
      </c>
      <c r="H338" s="5">
        <v>1150</v>
      </c>
      <c r="I338" s="9">
        <f t="shared" si="10"/>
        <v>72383</v>
      </c>
      <c r="J338" s="9">
        <f t="shared" si="11"/>
        <v>12922</v>
      </c>
    </row>
    <row r="339" spans="1:10" x14ac:dyDescent="0.25">
      <c r="A339" s="1">
        <v>36191</v>
      </c>
      <c r="B339" s="2">
        <v>20634</v>
      </c>
      <c r="C339" s="2">
        <v>20831</v>
      </c>
      <c r="D339" s="2">
        <v>130462</v>
      </c>
      <c r="E339" s="2">
        <v>123919</v>
      </c>
      <c r="F339" s="3">
        <v>230.23</v>
      </c>
      <c r="G339" s="2">
        <v>27282349</v>
      </c>
      <c r="H339" s="2">
        <v>1104</v>
      </c>
      <c r="I339" s="9">
        <f t="shared" si="10"/>
        <v>76825</v>
      </c>
      <c r="J339" s="9">
        <f t="shared" si="11"/>
        <v>12719</v>
      </c>
    </row>
    <row r="340" spans="1:10" x14ac:dyDescent="0.25">
      <c r="A340" s="4">
        <v>36219</v>
      </c>
      <c r="B340" s="5">
        <v>7917</v>
      </c>
      <c r="C340" s="5">
        <v>6680</v>
      </c>
      <c r="D340" s="5">
        <v>111886</v>
      </c>
      <c r="E340" s="5">
        <v>108291</v>
      </c>
      <c r="F340" s="6">
        <v>226.77</v>
      </c>
      <c r="G340" s="5">
        <v>23766404</v>
      </c>
      <c r="H340" s="5">
        <v>1167</v>
      </c>
      <c r="I340" s="9">
        <f t="shared" si="10"/>
        <v>76532</v>
      </c>
      <c r="J340" s="9">
        <f t="shared" si="11"/>
        <v>12752</v>
      </c>
    </row>
    <row r="341" spans="1:10" x14ac:dyDescent="0.25">
      <c r="A341" s="1">
        <v>36250</v>
      </c>
      <c r="B341" s="2">
        <v>9264</v>
      </c>
      <c r="C341" s="2">
        <v>5100</v>
      </c>
      <c r="D341" s="2">
        <v>121619</v>
      </c>
      <c r="E341" s="2">
        <v>115885</v>
      </c>
      <c r="F341" s="3">
        <v>226.13</v>
      </c>
      <c r="G341" s="2">
        <v>25352856</v>
      </c>
      <c r="H341" s="2">
        <v>1750</v>
      </c>
      <c r="I341" s="9">
        <f t="shared" si="10"/>
        <v>76346</v>
      </c>
      <c r="J341" s="9">
        <f t="shared" si="11"/>
        <v>13072</v>
      </c>
    </row>
    <row r="342" spans="1:10" x14ac:dyDescent="0.25">
      <c r="A342" s="4">
        <v>36280</v>
      </c>
      <c r="B342" s="5">
        <v>9853</v>
      </c>
      <c r="C342" s="5">
        <v>4772</v>
      </c>
      <c r="D342" s="5">
        <v>69268</v>
      </c>
      <c r="E342" s="5">
        <v>67463</v>
      </c>
      <c r="F342" s="6">
        <v>223.1</v>
      </c>
      <c r="G342" s="5">
        <v>14398873</v>
      </c>
      <c r="H342" s="5">
        <v>1571</v>
      </c>
      <c r="I342" s="9">
        <f t="shared" si="10"/>
        <v>77131</v>
      </c>
      <c r="J342" s="9">
        <f t="shared" si="11"/>
        <v>12753</v>
      </c>
    </row>
    <row r="343" spans="1:10" x14ac:dyDescent="0.25">
      <c r="A343" s="1">
        <v>36311</v>
      </c>
      <c r="B343" s="2">
        <v>11078</v>
      </c>
      <c r="C343" s="2">
        <v>3891</v>
      </c>
      <c r="D343" s="2">
        <v>58923</v>
      </c>
      <c r="E343" s="2">
        <v>55169</v>
      </c>
      <c r="F343" s="3">
        <v>224.09</v>
      </c>
      <c r="G343" s="2">
        <v>11822259</v>
      </c>
      <c r="H343" s="2">
        <v>1176</v>
      </c>
      <c r="I343" s="9">
        <f t="shared" si="10"/>
        <v>77830</v>
      </c>
      <c r="J343" s="9">
        <f t="shared" si="11"/>
        <v>12916</v>
      </c>
    </row>
    <row r="344" spans="1:10" x14ac:dyDescent="0.25">
      <c r="A344" s="4">
        <v>36341</v>
      </c>
      <c r="B344" s="5">
        <v>9349</v>
      </c>
      <c r="C344" s="5">
        <v>4615</v>
      </c>
      <c r="D344" s="5">
        <v>67930</v>
      </c>
      <c r="E344" s="5">
        <v>63276</v>
      </c>
      <c r="F344" s="6">
        <v>219.48</v>
      </c>
      <c r="G344" s="5">
        <v>13299691</v>
      </c>
      <c r="H344" s="5">
        <v>1296</v>
      </c>
      <c r="I344" s="9">
        <f t="shared" si="10"/>
        <v>78918</v>
      </c>
      <c r="J344" s="9">
        <f t="shared" si="11"/>
        <v>13233</v>
      </c>
    </row>
    <row r="345" spans="1:10" x14ac:dyDescent="0.25">
      <c r="A345" s="1">
        <v>36372</v>
      </c>
      <c r="B345" s="2">
        <v>15524</v>
      </c>
      <c r="C345" s="2">
        <v>6604</v>
      </c>
      <c r="D345" s="2">
        <v>61316</v>
      </c>
      <c r="E345" s="2">
        <v>55398</v>
      </c>
      <c r="F345" s="3">
        <v>219.36</v>
      </c>
      <c r="G345" s="2">
        <v>11659895</v>
      </c>
      <c r="H345" s="2">
        <v>1071</v>
      </c>
      <c r="I345" s="9">
        <f t="shared" si="10"/>
        <v>79357</v>
      </c>
      <c r="J345" s="9">
        <f t="shared" si="11"/>
        <v>13279</v>
      </c>
    </row>
    <row r="346" spans="1:10" x14ac:dyDescent="0.25">
      <c r="A346" s="4">
        <v>36403</v>
      </c>
      <c r="B346" s="5">
        <v>9920</v>
      </c>
      <c r="C346" s="5">
        <v>5098</v>
      </c>
      <c r="D346" s="5">
        <v>69403</v>
      </c>
      <c r="E346" s="5">
        <v>54623</v>
      </c>
      <c r="F346" s="6">
        <v>223.29</v>
      </c>
      <c r="G346" s="5">
        <v>11727541</v>
      </c>
      <c r="H346" s="7">
        <v>857</v>
      </c>
      <c r="I346" s="9">
        <f t="shared" si="10"/>
        <v>80656</v>
      </c>
      <c r="J346" s="9">
        <f t="shared" si="11"/>
        <v>13424</v>
      </c>
    </row>
    <row r="347" spans="1:10" x14ac:dyDescent="0.25">
      <c r="A347" s="1">
        <v>36433</v>
      </c>
      <c r="B347" s="2">
        <v>9257</v>
      </c>
      <c r="C347" s="2">
        <v>4000</v>
      </c>
      <c r="D347" s="2">
        <v>47296</v>
      </c>
      <c r="E347" s="2">
        <v>52984</v>
      </c>
      <c r="F347" s="3">
        <v>228.81</v>
      </c>
      <c r="G347" s="2">
        <v>11567095</v>
      </c>
      <c r="H347" s="2">
        <v>1044</v>
      </c>
      <c r="I347" s="9">
        <f t="shared" si="10"/>
        <v>81211</v>
      </c>
      <c r="J347" s="9">
        <f t="shared" si="11"/>
        <v>13637</v>
      </c>
    </row>
    <row r="348" spans="1:10" x14ac:dyDescent="0.25">
      <c r="A348" s="4">
        <v>36464</v>
      </c>
      <c r="B348" s="5">
        <v>11595</v>
      </c>
      <c r="C348" s="5">
        <v>3757</v>
      </c>
      <c r="D348" s="5">
        <v>46161</v>
      </c>
      <c r="E348" s="5">
        <v>42035</v>
      </c>
      <c r="F348" s="6">
        <v>232.81</v>
      </c>
      <c r="G348" s="5">
        <v>9412587</v>
      </c>
      <c r="H348" s="7">
        <v>859</v>
      </c>
      <c r="I348" s="9">
        <f t="shared" si="10"/>
        <v>79399</v>
      </c>
      <c r="J348" s="9">
        <f t="shared" si="11"/>
        <v>13787</v>
      </c>
    </row>
    <row r="349" spans="1:10" x14ac:dyDescent="0.25">
      <c r="A349" s="1">
        <v>36494</v>
      </c>
      <c r="B349" s="2">
        <v>10925</v>
      </c>
      <c r="C349" s="2">
        <v>4668</v>
      </c>
      <c r="D349" s="2">
        <v>64935</v>
      </c>
      <c r="E349" s="2">
        <v>45559</v>
      </c>
      <c r="F349" s="3">
        <v>234.2</v>
      </c>
      <c r="G349" s="2">
        <v>10274502</v>
      </c>
      <c r="H349" s="8">
        <v>853</v>
      </c>
      <c r="I349" s="9">
        <f t="shared" si="10"/>
        <v>80129</v>
      </c>
      <c r="J349" s="9">
        <f t="shared" si="11"/>
        <v>13898</v>
      </c>
    </row>
    <row r="350" spans="1:10" x14ac:dyDescent="0.25">
      <c r="A350" s="4">
        <v>36525</v>
      </c>
      <c r="B350" s="5">
        <v>27886</v>
      </c>
      <c r="C350" s="5">
        <v>10503</v>
      </c>
      <c r="D350" s="5">
        <v>82081</v>
      </c>
      <c r="E350" s="5">
        <v>84915</v>
      </c>
      <c r="F350" s="6">
        <v>234.39</v>
      </c>
      <c r="G350" s="5">
        <v>19057745</v>
      </c>
      <c r="H350" s="5">
        <v>1325</v>
      </c>
      <c r="I350" s="9">
        <f t="shared" si="10"/>
        <v>80519</v>
      </c>
      <c r="J350" s="9">
        <f t="shared" si="11"/>
        <v>14073</v>
      </c>
    </row>
    <row r="351" spans="1:10" x14ac:dyDescent="0.25">
      <c r="A351" s="1">
        <v>36556</v>
      </c>
      <c r="B351" s="2">
        <v>18783</v>
      </c>
      <c r="C351" s="2">
        <v>19299</v>
      </c>
      <c r="D351" s="2">
        <v>151465</v>
      </c>
      <c r="E351" s="2">
        <v>118252</v>
      </c>
      <c r="F351" s="3">
        <v>240.87</v>
      </c>
      <c r="G351" s="2">
        <v>27275634</v>
      </c>
      <c r="H351" s="2">
        <v>1259</v>
      </c>
      <c r="I351" s="9">
        <f t="shared" si="10"/>
        <v>78987</v>
      </c>
      <c r="J351" s="9">
        <f t="shared" si="11"/>
        <v>14228</v>
      </c>
    </row>
    <row r="352" spans="1:10" x14ac:dyDescent="0.25">
      <c r="A352" s="4">
        <v>36585</v>
      </c>
      <c r="B352" s="5">
        <v>10557</v>
      </c>
      <c r="C352" s="5">
        <v>8279</v>
      </c>
      <c r="D352" s="5">
        <v>122461</v>
      </c>
      <c r="E352" s="5">
        <v>118309</v>
      </c>
      <c r="F352" s="6">
        <v>239.59</v>
      </c>
      <c r="G352" s="5">
        <v>27480496</v>
      </c>
      <c r="H352" s="5">
        <v>1143</v>
      </c>
      <c r="I352" s="9">
        <f t="shared" si="10"/>
        <v>80586</v>
      </c>
      <c r="J352" s="9">
        <f t="shared" si="11"/>
        <v>14204</v>
      </c>
    </row>
    <row r="353" spans="1:11" x14ac:dyDescent="0.25">
      <c r="A353" s="1">
        <v>36616</v>
      </c>
      <c r="B353" s="2">
        <v>9223</v>
      </c>
      <c r="C353" s="2">
        <v>5523</v>
      </c>
      <c r="D353" s="2">
        <v>101975</v>
      </c>
      <c r="E353" s="2">
        <v>122987</v>
      </c>
      <c r="F353" s="3">
        <v>239.03</v>
      </c>
      <c r="G353" s="2">
        <v>28419193</v>
      </c>
      <c r="H353" s="2">
        <v>1814</v>
      </c>
      <c r="I353" s="9">
        <f t="shared" si="10"/>
        <v>81009</v>
      </c>
      <c r="J353" s="9">
        <f t="shared" si="11"/>
        <v>14268</v>
      </c>
    </row>
    <row r="354" spans="1:11" x14ac:dyDescent="0.25">
      <c r="A354" s="4">
        <v>36646</v>
      </c>
      <c r="B354" s="5">
        <v>7503</v>
      </c>
      <c r="C354" s="5">
        <v>3810</v>
      </c>
      <c r="D354" s="5">
        <v>70895</v>
      </c>
      <c r="E354" s="5">
        <v>73892</v>
      </c>
      <c r="F354" s="6">
        <v>236.29</v>
      </c>
      <c r="G354" s="5">
        <v>16819391</v>
      </c>
      <c r="H354" s="5">
        <v>1582</v>
      </c>
      <c r="I354" s="9">
        <f t="shared" si="10"/>
        <v>80047</v>
      </c>
      <c r="J354" s="9">
        <f t="shared" si="11"/>
        <v>14279</v>
      </c>
    </row>
    <row r="355" spans="1:11" x14ac:dyDescent="0.25">
      <c r="A355" s="1">
        <v>36677</v>
      </c>
      <c r="B355" s="2">
        <v>7917</v>
      </c>
      <c r="C355" s="2">
        <v>4218</v>
      </c>
      <c r="D355" s="2">
        <v>71082</v>
      </c>
      <c r="E355" s="2">
        <v>57295</v>
      </c>
      <c r="F355" s="3">
        <v>233.2</v>
      </c>
      <c r="G355" s="2">
        <v>12773144</v>
      </c>
      <c r="H355" s="2">
        <v>1190</v>
      </c>
      <c r="I355" s="9">
        <f t="shared" si="10"/>
        <v>80374</v>
      </c>
      <c r="J355" s="9">
        <f t="shared" si="11"/>
        <v>14293</v>
      </c>
    </row>
    <row r="356" spans="1:11" x14ac:dyDescent="0.25">
      <c r="A356" s="4">
        <v>36707</v>
      </c>
      <c r="B356" s="5">
        <v>9723</v>
      </c>
      <c r="C356" s="5">
        <v>5332</v>
      </c>
      <c r="D356" s="5">
        <v>60078</v>
      </c>
      <c r="E356" s="5">
        <v>66187</v>
      </c>
      <c r="F356" s="6">
        <v>230.64</v>
      </c>
      <c r="G356" s="5">
        <v>14611532</v>
      </c>
      <c r="H356" s="5">
        <v>1307</v>
      </c>
      <c r="I356" s="9">
        <f t="shared" si="10"/>
        <v>81091</v>
      </c>
      <c r="J356" s="9">
        <f t="shared" si="11"/>
        <v>14304</v>
      </c>
    </row>
    <row r="357" spans="1:11" x14ac:dyDescent="0.25">
      <c r="A357" s="1">
        <v>36738</v>
      </c>
      <c r="B357" s="2">
        <v>11583</v>
      </c>
      <c r="C357" s="2">
        <v>6759</v>
      </c>
      <c r="D357" s="2">
        <v>77524</v>
      </c>
      <c r="E357" s="2">
        <v>59632</v>
      </c>
      <c r="F357" s="3">
        <v>232.07</v>
      </c>
      <c r="G357" s="2">
        <v>13312987</v>
      </c>
      <c r="H357" s="2">
        <v>1112</v>
      </c>
      <c r="I357" s="9">
        <f t="shared" si="10"/>
        <v>81246</v>
      </c>
      <c r="J357" s="9">
        <f t="shared" si="11"/>
        <v>14345</v>
      </c>
    </row>
    <row r="358" spans="1:11" x14ac:dyDescent="0.25">
      <c r="A358" s="4">
        <v>36769</v>
      </c>
      <c r="B358" s="5">
        <v>7961</v>
      </c>
      <c r="C358" s="5">
        <v>4385</v>
      </c>
      <c r="D358" s="5">
        <v>59478</v>
      </c>
      <c r="E358" s="5">
        <v>67027</v>
      </c>
      <c r="F358" s="6">
        <v>232.55</v>
      </c>
      <c r="G358" s="5">
        <v>14991345</v>
      </c>
      <c r="H358" s="5">
        <v>1229</v>
      </c>
      <c r="I358" s="9">
        <f t="shared" si="10"/>
        <v>80533</v>
      </c>
      <c r="J358" s="9">
        <f t="shared" si="11"/>
        <v>14717</v>
      </c>
    </row>
    <row r="359" spans="1:11" x14ac:dyDescent="0.25">
      <c r="A359" s="1">
        <v>36799</v>
      </c>
      <c r="B359" s="2">
        <v>7404</v>
      </c>
      <c r="C359" s="2">
        <v>3366</v>
      </c>
      <c r="D359" s="2">
        <v>51761</v>
      </c>
      <c r="E359" s="2">
        <v>48149</v>
      </c>
      <c r="F359" s="3">
        <v>237.74</v>
      </c>
      <c r="G359" s="2">
        <v>10992082</v>
      </c>
      <c r="H359" s="2">
        <v>1023</v>
      </c>
      <c r="I359" s="9">
        <f t="shared" si="10"/>
        <v>79899</v>
      </c>
      <c r="J359" s="9">
        <f t="shared" si="11"/>
        <v>14696</v>
      </c>
    </row>
    <row r="360" spans="1:11" x14ac:dyDescent="0.25">
      <c r="A360" s="4">
        <v>36830</v>
      </c>
      <c r="B360" s="5">
        <v>9762</v>
      </c>
      <c r="C360" s="5">
        <v>4655</v>
      </c>
      <c r="D360" s="5">
        <v>65629</v>
      </c>
      <c r="E360" s="5">
        <v>49773</v>
      </c>
      <c r="F360" s="6">
        <v>241.15</v>
      </c>
      <c r="G360" s="5">
        <v>11551020</v>
      </c>
      <c r="H360" s="5">
        <v>1010</v>
      </c>
      <c r="I360" s="9">
        <f t="shared" si="10"/>
        <v>80797</v>
      </c>
      <c r="J360" s="9">
        <f t="shared" si="11"/>
        <v>14847</v>
      </c>
    </row>
    <row r="361" spans="1:11" x14ac:dyDescent="0.25">
      <c r="A361" s="1">
        <v>36860</v>
      </c>
      <c r="B361" s="2">
        <v>18335</v>
      </c>
      <c r="C361" s="2">
        <v>6849</v>
      </c>
      <c r="D361" s="2">
        <v>71172</v>
      </c>
      <c r="E361" s="2">
        <v>73123</v>
      </c>
      <c r="F361" s="3">
        <v>241.18</v>
      </c>
      <c r="G361" s="2">
        <v>16806341</v>
      </c>
      <c r="H361" s="2">
        <v>1423</v>
      </c>
      <c r="I361" s="9">
        <f t="shared" si="10"/>
        <v>82978</v>
      </c>
      <c r="J361" s="9">
        <f t="shared" si="11"/>
        <v>15417</v>
      </c>
    </row>
    <row r="362" spans="1:11" x14ac:dyDescent="0.25">
      <c r="A362" s="4">
        <v>36891</v>
      </c>
      <c r="B362" s="5">
        <v>34580</v>
      </c>
      <c r="C362" s="5">
        <v>11980</v>
      </c>
      <c r="D362" s="5">
        <v>105628</v>
      </c>
      <c r="E362" s="5">
        <v>95168</v>
      </c>
      <c r="F362" s="6">
        <v>248.2</v>
      </c>
      <c r="G362" s="5">
        <v>22707767</v>
      </c>
      <c r="H362" s="5">
        <v>1534</v>
      </c>
      <c r="I362" s="9">
        <f t="shared" si="10"/>
        <v>84455</v>
      </c>
      <c r="J362" s="9">
        <f t="shared" si="11"/>
        <v>15626</v>
      </c>
    </row>
    <row r="363" spans="1:11" x14ac:dyDescent="0.25">
      <c r="A363" s="1">
        <v>36922</v>
      </c>
      <c r="B363" s="2">
        <v>17707</v>
      </c>
      <c r="C363" s="2">
        <v>25033</v>
      </c>
      <c r="D363" s="2">
        <v>186625</v>
      </c>
      <c r="E363" s="2">
        <v>176018</v>
      </c>
      <c r="F363" s="3">
        <v>250.19</v>
      </c>
      <c r="G363" s="2">
        <v>41817004</v>
      </c>
      <c r="H363" s="2">
        <v>1832</v>
      </c>
      <c r="I363" s="9">
        <f t="shared" si="10"/>
        <v>90189</v>
      </c>
      <c r="J363" s="17">
        <f t="shared" si="11"/>
        <v>16199</v>
      </c>
    </row>
    <row r="364" spans="1:11" x14ac:dyDescent="0.25">
      <c r="A364" s="4">
        <v>36950</v>
      </c>
      <c r="B364" s="5">
        <v>12561</v>
      </c>
      <c r="C364" s="5">
        <v>8566</v>
      </c>
      <c r="D364" s="5">
        <v>143388</v>
      </c>
      <c r="E364" s="5">
        <v>136167</v>
      </c>
      <c r="F364" s="6">
        <v>248.83</v>
      </c>
      <c r="G364" s="5">
        <v>32831343</v>
      </c>
      <c r="H364" s="5">
        <v>1432</v>
      </c>
      <c r="I364" s="9">
        <f t="shared" si="10"/>
        <v>90476</v>
      </c>
      <c r="J364" s="9">
        <f t="shared" si="11"/>
        <v>16488</v>
      </c>
    </row>
    <row r="365" spans="1:11" x14ac:dyDescent="0.25">
      <c r="A365" s="1">
        <v>36981</v>
      </c>
      <c r="B365" s="2">
        <v>13552</v>
      </c>
      <c r="C365" s="2">
        <v>6679</v>
      </c>
      <c r="D365" s="2">
        <v>137409</v>
      </c>
      <c r="E365" s="2">
        <v>132534</v>
      </c>
      <c r="F365" s="3">
        <v>248.4</v>
      </c>
      <c r="G365" s="2">
        <v>31918388</v>
      </c>
      <c r="H365" s="2">
        <v>2103</v>
      </c>
      <c r="I365" s="9">
        <f t="shared" si="10"/>
        <v>91632</v>
      </c>
      <c r="J365" s="9">
        <f t="shared" si="11"/>
        <v>16777</v>
      </c>
      <c r="K365">
        <v>1000</v>
      </c>
    </row>
    <row r="366" spans="1:11" x14ac:dyDescent="0.25">
      <c r="A366" s="4">
        <v>37011</v>
      </c>
      <c r="B366" s="5">
        <v>15012</v>
      </c>
      <c r="C366" s="5">
        <v>6418</v>
      </c>
      <c r="D366" s="5">
        <v>133421</v>
      </c>
      <c r="E366" s="5">
        <v>106049</v>
      </c>
      <c r="F366" s="6">
        <v>246.64</v>
      </c>
      <c r="G366" s="5">
        <v>25063101</v>
      </c>
      <c r="H366" s="5">
        <v>2069</v>
      </c>
      <c r="I366" s="9">
        <f t="shared" si="10"/>
        <v>94240</v>
      </c>
      <c r="J366" s="9">
        <f t="shared" si="11"/>
        <v>17264</v>
      </c>
      <c r="K366">
        <v>1000</v>
      </c>
    </row>
    <row r="367" spans="1:11" x14ac:dyDescent="0.25">
      <c r="A367" s="1">
        <v>37042</v>
      </c>
      <c r="B367" s="2">
        <v>13308</v>
      </c>
      <c r="C367" s="2">
        <v>9693</v>
      </c>
      <c r="D367" s="2">
        <v>90633</v>
      </c>
      <c r="E367" s="2">
        <v>104138</v>
      </c>
      <c r="F367" s="3">
        <v>246.77</v>
      </c>
      <c r="G367" s="2">
        <v>24627739</v>
      </c>
      <c r="H367" s="2">
        <v>1884</v>
      </c>
      <c r="I367" s="9">
        <f t="shared" si="10"/>
        <v>99715</v>
      </c>
      <c r="J367" s="9">
        <f t="shared" si="11"/>
        <v>17958</v>
      </c>
      <c r="K367">
        <v>1000</v>
      </c>
    </row>
    <row r="368" spans="1:11" x14ac:dyDescent="0.25">
      <c r="A368" s="4">
        <v>37072</v>
      </c>
      <c r="B368" s="5">
        <v>14665</v>
      </c>
      <c r="C368" s="5">
        <v>5600</v>
      </c>
      <c r="D368" s="5">
        <v>85753</v>
      </c>
      <c r="E368" s="5">
        <v>79841</v>
      </c>
      <c r="F368" s="6">
        <v>242.8</v>
      </c>
      <c r="G368" s="5">
        <v>18598715</v>
      </c>
      <c r="H368" s="5">
        <v>1611</v>
      </c>
      <c r="I368" s="9">
        <f t="shared" si="10"/>
        <v>99983</v>
      </c>
      <c r="J368" s="9">
        <f t="shared" si="11"/>
        <v>18262</v>
      </c>
      <c r="K368">
        <v>1000</v>
      </c>
    </row>
    <row r="369" spans="1:11" x14ac:dyDescent="0.25">
      <c r="A369" s="1">
        <v>37103</v>
      </c>
      <c r="B369" s="2">
        <v>21709</v>
      </c>
      <c r="C369" s="2">
        <v>10742</v>
      </c>
      <c r="D369" s="2">
        <v>118737</v>
      </c>
      <c r="E369" s="2">
        <v>89531</v>
      </c>
      <c r="F369" s="3">
        <v>243.11</v>
      </c>
      <c r="G369" s="2">
        <v>20747006</v>
      </c>
      <c r="H369" s="2">
        <v>1599</v>
      </c>
      <c r="I369" s="9">
        <f t="shared" si="10"/>
        <v>103966</v>
      </c>
      <c r="J369" s="9">
        <f t="shared" si="11"/>
        <v>18749</v>
      </c>
      <c r="K369">
        <v>1000</v>
      </c>
    </row>
    <row r="370" spans="1:11" x14ac:dyDescent="0.25">
      <c r="A370" s="4">
        <v>37134</v>
      </c>
      <c r="B370" s="5">
        <v>13312</v>
      </c>
      <c r="C370" s="5">
        <v>7167</v>
      </c>
      <c r="D370" s="5">
        <v>89296</v>
      </c>
      <c r="E370" s="5">
        <v>101194</v>
      </c>
      <c r="F370" s="6">
        <v>249.16</v>
      </c>
      <c r="G370" s="5">
        <v>24210311</v>
      </c>
      <c r="H370" s="5">
        <v>1758</v>
      </c>
      <c r="I370" s="9">
        <f t="shared" si="10"/>
        <v>106748</v>
      </c>
      <c r="J370" s="9">
        <f t="shared" si="11"/>
        <v>19278</v>
      </c>
      <c r="K370">
        <v>1000</v>
      </c>
    </row>
    <row r="371" spans="1:11" x14ac:dyDescent="0.25">
      <c r="A371" s="1">
        <v>37164</v>
      </c>
      <c r="B371" s="2">
        <v>15162</v>
      </c>
      <c r="C371" s="2">
        <v>5012</v>
      </c>
      <c r="D371" s="2">
        <v>81657</v>
      </c>
      <c r="E371" s="2">
        <v>74716</v>
      </c>
      <c r="F371" s="3">
        <v>250.2</v>
      </c>
      <c r="G371" s="2">
        <v>17853088</v>
      </c>
      <c r="H371" s="2">
        <v>1472</v>
      </c>
      <c r="I371" s="9">
        <f t="shared" si="10"/>
        <v>108394</v>
      </c>
      <c r="J371" s="9">
        <f t="shared" si="11"/>
        <v>19727</v>
      </c>
      <c r="K371">
        <v>1000</v>
      </c>
    </row>
    <row r="372" spans="1:11" x14ac:dyDescent="0.25">
      <c r="A372" s="4">
        <v>37195</v>
      </c>
      <c r="B372" s="5">
        <v>19484</v>
      </c>
      <c r="C372" s="5">
        <v>7915</v>
      </c>
      <c r="D372" s="5">
        <v>115093</v>
      </c>
      <c r="E372" s="5">
        <v>103686</v>
      </c>
      <c r="F372" s="6">
        <v>255.87</v>
      </c>
      <c r="G372" s="5">
        <v>25489351</v>
      </c>
      <c r="H372" s="5">
        <v>1881</v>
      </c>
      <c r="I372" s="9">
        <f t="shared" si="10"/>
        <v>111654</v>
      </c>
      <c r="J372" s="9">
        <f t="shared" si="11"/>
        <v>20598</v>
      </c>
      <c r="K372">
        <v>1000</v>
      </c>
    </row>
    <row r="373" spans="1:11" x14ac:dyDescent="0.25">
      <c r="A373" s="1">
        <v>37225</v>
      </c>
      <c r="B373" s="2">
        <v>24788</v>
      </c>
      <c r="C373" s="2">
        <v>9805</v>
      </c>
      <c r="D373" s="2">
        <v>106619</v>
      </c>
      <c r="E373" s="2">
        <v>100655</v>
      </c>
      <c r="F373" s="3">
        <v>254.55</v>
      </c>
      <c r="G373" s="2">
        <v>24449501</v>
      </c>
      <c r="H373" s="2">
        <v>1691</v>
      </c>
      <c r="I373" s="9">
        <f t="shared" si="10"/>
        <v>114610</v>
      </c>
      <c r="J373" s="9">
        <f t="shared" si="11"/>
        <v>20866</v>
      </c>
      <c r="K373">
        <v>1000</v>
      </c>
    </row>
    <row r="374" spans="1:11" x14ac:dyDescent="0.25">
      <c r="A374" s="4">
        <v>37256</v>
      </c>
      <c r="B374" s="5">
        <v>30509</v>
      </c>
      <c r="C374" s="5">
        <v>11353</v>
      </c>
      <c r="D374" s="5">
        <v>171444</v>
      </c>
      <c r="E374" s="5">
        <v>120115</v>
      </c>
      <c r="F374" s="6">
        <v>255.23</v>
      </c>
      <c r="G374" s="5">
        <v>29539602</v>
      </c>
      <c r="H374" s="5">
        <v>2024</v>
      </c>
      <c r="I374" s="9">
        <f t="shared" si="10"/>
        <v>113983</v>
      </c>
      <c r="J374" s="9">
        <f t="shared" si="11"/>
        <v>21356</v>
      </c>
    </row>
    <row r="375" spans="1:11" x14ac:dyDescent="0.25">
      <c r="A375" s="1">
        <v>37287</v>
      </c>
      <c r="B375" s="2">
        <v>27631</v>
      </c>
      <c r="C375" s="2">
        <v>27714</v>
      </c>
      <c r="D375" s="2">
        <v>187638</v>
      </c>
      <c r="E375" s="2">
        <v>214309</v>
      </c>
      <c r="F375" s="3">
        <v>258.14999999999998</v>
      </c>
      <c r="G375" s="2">
        <v>52849403</v>
      </c>
      <c r="H375" s="2">
        <v>2886</v>
      </c>
      <c r="I375" s="9">
        <f t="shared" si="10"/>
        <v>116664</v>
      </c>
      <c r="J375" s="9">
        <f t="shared" si="11"/>
        <v>22410</v>
      </c>
    </row>
    <row r="376" spans="1:11" x14ac:dyDescent="0.25">
      <c r="A376" s="4">
        <v>37315</v>
      </c>
      <c r="B376" s="5">
        <v>14150</v>
      </c>
      <c r="C376" s="5">
        <v>9792</v>
      </c>
      <c r="D376" s="5">
        <v>178752</v>
      </c>
      <c r="E376" s="5">
        <v>169885</v>
      </c>
      <c r="F376" s="6">
        <v>256.74</v>
      </c>
      <c r="G376" s="5">
        <v>42319885</v>
      </c>
      <c r="H376" s="5">
        <v>2189</v>
      </c>
      <c r="I376" s="9">
        <f t="shared" si="10"/>
        <v>117890</v>
      </c>
      <c r="J376" s="9">
        <f t="shared" si="11"/>
        <v>23167</v>
      </c>
    </row>
    <row r="377" spans="1:11" x14ac:dyDescent="0.25">
      <c r="A377" s="1">
        <v>37346</v>
      </c>
      <c r="B377" s="2">
        <v>13826</v>
      </c>
      <c r="C377" s="2">
        <v>6991</v>
      </c>
      <c r="D377" s="2">
        <v>169005</v>
      </c>
      <c r="E377" s="2">
        <v>160729</v>
      </c>
      <c r="F377" s="3">
        <v>256.17</v>
      </c>
      <c r="G377" s="2">
        <v>39884256</v>
      </c>
      <c r="H377" s="2">
        <v>2882</v>
      </c>
      <c r="I377" s="9">
        <f t="shared" si="10"/>
        <v>118202</v>
      </c>
      <c r="J377" s="9">
        <f t="shared" si="11"/>
        <v>23946</v>
      </c>
    </row>
    <row r="378" spans="1:11" x14ac:dyDescent="0.25">
      <c r="A378" s="4">
        <v>37376</v>
      </c>
      <c r="B378" s="5">
        <v>15120</v>
      </c>
      <c r="C378" s="5">
        <v>6851</v>
      </c>
      <c r="D378" s="5">
        <v>167103</v>
      </c>
      <c r="E378" s="5">
        <v>131702</v>
      </c>
      <c r="F378" s="6">
        <v>253.44</v>
      </c>
      <c r="G378" s="5">
        <v>32129453</v>
      </c>
      <c r="H378" s="5">
        <v>3518</v>
      </c>
      <c r="I378" s="9">
        <f t="shared" si="10"/>
        <v>118635</v>
      </c>
      <c r="J378" s="9">
        <f t="shared" si="11"/>
        <v>25395</v>
      </c>
    </row>
    <row r="379" spans="1:11" x14ac:dyDescent="0.25">
      <c r="A379" s="1">
        <v>37407</v>
      </c>
      <c r="B379" s="2">
        <v>12852</v>
      </c>
      <c r="C379" s="2">
        <v>6821</v>
      </c>
      <c r="D379" s="2">
        <v>109310</v>
      </c>
      <c r="E379" s="2">
        <v>124078</v>
      </c>
      <c r="F379" s="3">
        <v>250.51</v>
      </c>
      <c r="G379" s="2">
        <v>29778327</v>
      </c>
      <c r="H379" s="2">
        <v>3433</v>
      </c>
      <c r="I379" s="9">
        <f t="shared" si="10"/>
        <v>115763</v>
      </c>
      <c r="J379" s="9">
        <f t="shared" si="11"/>
        <v>26944</v>
      </c>
    </row>
    <row r="380" spans="1:11" x14ac:dyDescent="0.25">
      <c r="A380" s="4">
        <v>37437</v>
      </c>
      <c r="B380" s="5">
        <v>12136</v>
      </c>
      <c r="C380" s="5">
        <v>6593</v>
      </c>
      <c r="D380" s="5">
        <v>103415</v>
      </c>
      <c r="E380" s="5">
        <v>94316</v>
      </c>
      <c r="F380" s="6">
        <v>248.91</v>
      </c>
      <c r="G380" s="5">
        <v>22529481</v>
      </c>
      <c r="H380" s="5">
        <v>2390</v>
      </c>
      <c r="I380" s="9">
        <f t="shared" si="10"/>
        <v>116756</v>
      </c>
      <c r="J380" s="9">
        <f t="shared" si="11"/>
        <v>27723</v>
      </c>
    </row>
    <row r="381" spans="1:11" x14ac:dyDescent="0.25">
      <c r="A381" s="1">
        <v>37468</v>
      </c>
      <c r="B381" s="2">
        <v>17356</v>
      </c>
      <c r="C381" s="2">
        <v>8784</v>
      </c>
      <c r="D381" s="2">
        <v>131436</v>
      </c>
      <c r="E381" s="2">
        <v>116549</v>
      </c>
      <c r="F381" s="3">
        <v>247.62</v>
      </c>
      <c r="G381" s="2">
        <v>27693886</v>
      </c>
      <c r="H381" s="2">
        <v>3208</v>
      </c>
      <c r="I381" s="9">
        <f t="shared" si="10"/>
        <v>114798</v>
      </c>
      <c r="J381" s="9">
        <f t="shared" si="11"/>
        <v>29332</v>
      </c>
    </row>
    <row r="382" spans="1:11" x14ac:dyDescent="0.25">
      <c r="A382" s="4">
        <v>37499</v>
      </c>
      <c r="B382" s="5">
        <v>13968</v>
      </c>
      <c r="C382" s="5">
        <v>6580</v>
      </c>
      <c r="D382" s="5">
        <v>102190</v>
      </c>
      <c r="E382" s="5">
        <v>93380</v>
      </c>
      <c r="F382" s="6">
        <v>250.01</v>
      </c>
      <c r="G382" s="5">
        <v>22424759</v>
      </c>
      <c r="H382" s="5">
        <v>2282</v>
      </c>
      <c r="I382" s="9">
        <f t="shared" si="10"/>
        <v>114211</v>
      </c>
      <c r="J382" s="9">
        <f t="shared" si="11"/>
        <v>29856</v>
      </c>
    </row>
    <row r="383" spans="1:11" x14ac:dyDescent="0.25">
      <c r="A383" s="1">
        <v>37529</v>
      </c>
      <c r="B383" s="2">
        <v>12145</v>
      </c>
      <c r="C383" s="2">
        <v>5418</v>
      </c>
      <c r="D383" s="2">
        <v>110344</v>
      </c>
      <c r="E383" s="2">
        <v>81975</v>
      </c>
      <c r="F383" s="3">
        <v>254.63</v>
      </c>
      <c r="G383" s="2">
        <v>20021393</v>
      </c>
      <c r="H383" s="2">
        <v>2219</v>
      </c>
      <c r="I383" s="9">
        <f t="shared" si="10"/>
        <v>114617</v>
      </c>
      <c r="J383" s="9">
        <f t="shared" si="11"/>
        <v>30603</v>
      </c>
    </row>
    <row r="384" spans="1:11" x14ac:dyDescent="0.25">
      <c r="A384" s="4">
        <v>37560</v>
      </c>
      <c r="B384" s="5">
        <v>17957</v>
      </c>
      <c r="C384" s="5">
        <v>7574</v>
      </c>
      <c r="D384" s="5">
        <v>97478</v>
      </c>
      <c r="E384" s="5">
        <v>102814</v>
      </c>
      <c r="F384" s="6">
        <v>258.67</v>
      </c>
      <c r="G384" s="5">
        <v>25507113</v>
      </c>
      <c r="H384" s="5">
        <v>2480</v>
      </c>
      <c r="I384" s="9">
        <f t="shared" si="10"/>
        <v>114276</v>
      </c>
      <c r="J384" s="9">
        <f t="shared" si="11"/>
        <v>31202</v>
      </c>
    </row>
    <row r="385" spans="1:10" x14ac:dyDescent="0.25">
      <c r="A385" s="1">
        <v>37590</v>
      </c>
      <c r="B385" s="2">
        <v>18185</v>
      </c>
      <c r="C385" s="2">
        <v>6621</v>
      </c>
      <c r="D385" s="2">
        <v>99927</v>
      </c>
      <c r="E385" s="2">
        <v>89315</v>
      </c>
      <c r="F385" s="3">
        <v>256.64999999999998</v>
      </c>
      <c r="G385" s="2">
        <v>21963783</v>
      </c>
      <c r="H385" s="2">
        <v>2005</v>
      </c>
      <c r="I385" s="9">
        <f t="shared" si="10"/>
        <v>111092</v>
      </c>
      <c r="J385" s="9">
        <f t="shared" si="11"/>
        <v>31516</v>
      </c>
    </row>
    <row r="386" spans="1:10" x14ac:dyDescent="0.25">
      <c r="A386" s="4">
        <v>37621</v>
      </c>
      <c r="B386" s="5">
        <v>33788</v>
      </c>
      <c r="C386" s="5">
        <v>11672</v>
      </c>
      <c r="D386" s="5">
        <v>173584</v>
      </c>
      <c r="E386" s="5">
        <v>119133</v>
      </c>
      <c r="F386" s="6">
        <v>259.99</v>
      </c>
      <c r="G386" s="5">
        <v>29596721</v>
      </c>
      <c r="H386" s="5">
        <v>2546</v>
      </c>
      <c r="I386" s="9">
        <f t="shared" si="10"/>
        <v>111411</v>
      </c>
      <c r="J386" s="9">
        <f t="shared" si="11"/>
        <v>32038</v>
      </c>
    </row>
    <row r="387" spans="1:10" x14ac:dyDescent="0.25">
      <c r="A387" s="1">
        <v>37652</v>
      </c>
      <c r="B387" s="2">
        <v>23434</v>
      </c>
      <c r="C387" s="2">
        <v>25551</v>
      </c>
      <c r="D387" s="2">
        <v>181624</v>
      </c>
      <c r="E387" s="2">
        <v>204842</v>
      </c>
      <c r="F387" s="3">
        <v>263.06</v>
      </c>
      <c r="G387" s="2">
        <v>51395988</v>
      </c>
      <c r="H387" s="2">
        <v>3328</v>
      </c>
      <c r="I387" s="9">
        <f t="shared" si="10"/>
        <v>109248</v>
      </c>
      <c r="J387" s="9">
        <f t="shared" si="11"/>
        <v>32480</v>
      </c>
    </row>
    <row r="388" spans="1:10" x14ac:dyDescent="0.25">
      <c r="A388" s="4">
        <v>37680</v>
      </c>
      <c r="B388" s="5">
        <v>14325</v>
      </c>
      <c r="C388" s="5">
        <v>10764</v>
      </c>
      <c r="D388" s="5">
        <v>182606</v>
      </c>
      <c r="E388" s="5">
        <v>170709</v>
      </c>
      <c r="F388" s="6">
        <v>263.17</v>
      </c>
      <c r="G388" s="5">
        <v>43462628</v>
      </c>
      <c r="H388" s="5">
        <v>2546</v>
      </c>
      <c r="I388" s="9">
        <f t="shared" si="10"/>
        <v>110220</v>
      </c>
      <c r="J388" s="9">
        <f t="shared" si="11"/>
        <v>32837</v>
      </c>
    </row>
    <row r="389" spans="1:10" x14ac:dyDescent="0.25">
      <c r="A389" s="1">
        <v>37711</v>
      </c>
      <c r="B389" s="2">
        <v>13444</v>
      </c>
      <c r="C389" s="2">
        <v>7709</v>
      </c>
      <c r="D389" s="2">
        <v>210354</v>
      </c>
      <c r="E389" s="2">
        <v>165378</v>
      </c>
      <c r="F389" s="3">
        <v>262.83999999999997</v>
      </c>
      <c r="G389" s="2">
        <v>41990337</v>
      </c>
      <c r="H389" s="2">
        <v>2972</v>
      </c>
      <c r="I389" s="9">
        <f t="shared" si="10"/>
        <v>110938</v>
      </c>
      <c r="J389" s="9">
        <f t="shared" si="11"/>
        <v>32927</v>
      </c>
    </row>
    <row r="390" spans="1:10" x14ac:dyDescent="0.25">
      <c r="A390" s="4">
        <v>37741</v>
      </c>
      <c r="B390" s="5">
        <v>14587</v>
      </c>
      <c r="C390" s="5">
        <v>7790</v>
      </c>
      <c r="D390" s="5">
        <v>134317</v>
      </c>
      <c r="E390" s="5">
        <v>154973</v>
      </c>
      <c r="F390" s="6">
        <v>260.95</v>
      </c>
      <c r="G390" s="5">
        <v>38765352</v>
      </c>
      <c r="H390" s="5">
        <v>3914</v>
      </c>
      <c r="I390" s="9">
        <f t="shared" si="10"/>
        <v>111877</v>
      </c>
      <c r="J390" s="9">
        <f t="shared" si="11"/>
        <v>33323</v>
      </c>
    </row>
    <row r="391" spans="1:10" x14ac:dyDescent="0.25">
      <c r="A391" s="1">
        <v>37772</v>
      </c>
      <c r="B391" s="2">
        <v>16301</v>
      </c>
      <c r="C391" s="2">
        <v>5816</v>
      </c>
      <c r="D391" s="2">
        <v>114211</v>
      </c>
      <c r="E391" s="2">
        <v>104995</v>
      </c>
      <c r="F391" s="3">
        <v>260.08</v>
      </c>
      <c r="G391" s="2">
        <v>26076499</v>
      </c>
      <c r="H391" s="2">
        <v>2769</v>
      </c>
      <c r="I391" s="9">
        <f t="shared" si="10"/>
        <v>110872</v>
      </c>
      <c r="J391" s="9">
        <f t="shared" si="11"/>
        <v>32659</v>
      </c>
    </row>
    <row r="392" spans="1:10" x14ac:dyDescent="0.25">
      <c r="A392" s="4">
        <v>37802</v>
      </c>
      <c r="B392" s="5">
        <v>13151</v>
      </c>
      <c r="C392" s="5">
        <v>7170</v>
      </c>
      <c r="D392" s="5">
        <v>134631</v>
      </c>
      <c r="E392" s="5">
        <v>100905</v>
      </c>
      <c r="F392" s="6">
        <v>255.22</v>
      </c>
      <c r="G392" s="5">
        <v>24630287</v>
      </c>
      <c r="H392" s="5">
        <v>2458</v>
      </c>
      <c r="I392" s="9">
        <f t="shared" si="10"/>
        <v>111449</v>
      </c>
      <c r="J392" s="9">
        <f t="shared" si="11"/>
        <v>32727</v>
      </c>
    </row>
    <row r="393" spans="1:10" x14ac:dyDescent="0.25">
      <c r="A393" s="1">
        <v>37833</v>
      </c>
      <c r="B393" s="2">
        <v>20577</v>
      </c>
      <c r="C393" s="2">
        <v>10953</v>
      </c>
      <c r="D393" s="2">
        <v>121734</v>
      </c>
      <c r="E393" s="2">
        <v>129064</v>
      </c>
      <c r="F393" s="3">
        <v>254.44</v>
      </c>
      <c r="G393" s="2">
        <v>31532406</v>
      </c>
      <c r="H393" s="2">
        <v>3030</v>
      </c>
      <c r="I393" s="9">
        <f t="shared" si="10"/>
        <v>113618</v>
      </c>
      <c r="J393" s="9">
        <f t="shared" si="11"/>
        <v>32549</v>
      </c>
    </row>
    <row r="394" spans="1:10" x14ac:dyDescent="0.25">
      <c r="A394" s="4">
        <v>37864</v>
      </c>
      <c r="B394" s="5">
        <v>11744</v>
      </c>
      <c r="C394" s="5">
        <v>5426</v>
      </c>
      <c r="D394" s="5">
        <v>104670</v>
      </c>
      <c r="E394" s="5">
        <v>94501</v>
      </c>
      <c r="F394" s="6">
        <v>253.23</v>
      </c>
      <c r="G394" s="5">
        <v>22897945</v>
      </c>
      <c r="H394" s="5">
        <v>2135</v>
      </c>
      <c r="I394" s="9">
        <f t="shared" si="10"/>
        <v>112464</v>
      </c>
      <c r="J394" s="9">
        <f t="shared" si="11"/>
        <v>32402</v>
      </c>
    </row>
    <row r="395" spans="1:10" x14ac:dyDescent="0.25">
      <c r="A395" s="1">
        <v>37894</v>
      </c>
      <c r="B395" s="2">
        <v>10527</v>
      </c>
      <c r="C395" s="2">
        <v>4811</v>
      </c>
      <c r="D395" s="2">
        <v>111416</v>
      </c>
      <c r="E395" s="2">
        <v>83773</v>
      </c>
      <c r="F395" s="3">
        <v>257.87</v>
      </c>
      <c r="G395" s="2">
        <v>20606736</v>
      </c>
      <c r="H395" s="2">
        <v>2142</v>
      </c>
      <c r="I395" s="9">
        <f t="shared" si="10"/>
        <v>111857</v>
      </c>
      <c r="J395" s="9">
        <f t="shared" si="11"/>
        <v>32325</v>
      </c>
    </row>
    <row r="396" spans="1:10" x14ac:dyDescent="0.25">
      <c r="A396" s="4">
        <v>37925</v>
      </c>
      <c r="B396" s="5">
        <v>16253</v>
      </c>
      <c r="C396" s="5">
        <v>6518</v>
      </c>
      <c r="D396" s="5">
        <v>90036</v>
      </c>
      <c r="E396" s="5">
        <v>96586</v>
      </c>
      <c r="F396" s="6">
        <v>258.48</v>
      </c>
      <c r="G396" s="5">
        <v>23779498</v>
      </c>
      <c r="H396" s="5">
        <v>2610</v>
      </c>
      <c r="I396" s="9">
        <f t="shared" si="10"/>
        <v>110801</v>
      </c>
      <c r="J396" s="9">
        <f t="shared" si="11"/>
        <v>32455</v>
      </c>
    </row>
    <row r="397" spans="1:10" x14ac:dyDescent="0.25">
      <c r="A397" s="1">
        <v>37955</v>
      </c>
      <c r="B397" s="2">
        <v>15832</v>
      </c>
      <c r="C397" s="2">
        <v>6533</v>
      </c>
      <c r="D397" s="2">
        <v>97309</v>
      </c>
      <c r="E397" s="2">
        <v>84604</v>
      </c>
      <c r="F397" s="3">
        <v>261.69</v>
      </c>
      <c r="G397" s="2">
        <v>21034531</v>
      </c>
      <c r="H397" s="2">
        <v>2529</v>
      </c>
      <c r="I397" s="9">
        <f t="shared" si="10"/>
        <v>110713</v>
      </c>
      <c r="J397" s="9">
        <f t="shared" si="11"/>
        <v>32979</v>
      </c>
    </row>
    <row r="398" spans="1:10" x14ac:dyDescent="0.25">
      <c r="A398" s="4">
        <v>37986</v>
      </c>
      <c r="B398" s="5">
        <v>28948</v>
      </c>
      <c r="C398" s="5">
        <v>14529</v>
      </c>
      <c r="D398" s="5">
        <v>160065</v>
      </c>
      <c r="E398" s="5">
        <v>142072</v>
      </c>
      <c r="F398" s="6">
        <v>262.77999999999997</v>
      </c>
      <c r="G398" s="5">
        <v>35311128</v>
      </c>
      <c r="H398" s="5">
        <v>3257</v>
      </c>
      <c r="I398" s="9">
        <f t="shared" si="10"/>
        <v>113570</v>
      </c>
      <c r="J398" s="9">
        <f t="shared" si="11"/>
        <v>33690</v>
      </c>
    </row>
    <row r="399" spans="1:10" x14ac:dyDescent="0.25">
      <c r="A399" s="1">
        <v>38017</v>
      </c>
      <c r="B399" s="2">
        <v>20785</v>
      </c>
      <c r="C399" s="2">
        <v>17289</v>
      </c>
      <c r="D399" s="2">
        <v>168619</v>
      </c>
      <c r="E399" s="2">
        <v>157219</v>
      </c>
      <c r="F399" s="3">
        <v>267</v>
      </c>
      <c r="G399" s="2">
        <v>40026124</v>
      </c>
      <c r="H399" s="2">
        <v>2449</v>
      </c>
      <c r="I399" s="9">
        <f t="shared" ref="I399:I462" si="12">SUM(C388:C399)</f>
        <v>105308</v>
      </c>
      <c r="J399" s="9">
        <f t="shared" ref="J399:J462" si="13">SUM(H388:H399)</f>
        <v>32811</v>
      </c>
    </row>
    <row r="400" spans="1:10" x14ac:dyDescent="0.25">
      <c r="A400" s="4">
        <v>38046</v>
      </c>
      <c r="B400" s="5">
        <v>12335</v>
      </c>
      <c r="C400" s="5">
        <v>10174</v>
      </c>
      <c r="D400" s="5">
        <v>169803</v>
      </c>
      <c r="E400" s="5">
        <v>158124</v>
      </c>
      <c r="F400" s="6">
        <v>266.83</v>
      </c>
      <c r="G400" s="5">
        <v>40654616</v>
      </c>
      <c r="H400" s="5">
        <v>2341</v>
      </c>
      <c r="I400" s="9">
        <f t="shared" si="12"/>
        <v>104718</v>
      </c>
      <c r="J400" s="9">
        <f t="shared" si="13"/>
        <v>32606</v>
      </c>
    </row>
    <row r="401" spans="1:12" x14ac:dyDescent="0.25">
      <c r="A401" s="1">
        <v>38077</v>
      </c>
      <c r="B401" s="2">
        <v>12274</v>
      </c>
      <c r="C401" s="2">
        <v>7544</v>
      </c>
      <c r="D401" s="2">
        <v>184215</v>
      </c>
      <c r="E401" s="2">
        <v>171030</v>
      </c>
      <c r="F401" s="3">
        <v>265.26</v>
      </c>
      <c r="G401" s="2">
        <v>43596994</v>
      </c>
      <c r="H401" s="2">
        <v>3247</v>
      </c>
      <c r="I401" s="9">
        <f t="shared" si="12"/>
        <v>104553</v>
      </c>
      <c r="J401" s="9">
        <f t="shared" si="13"/>
        <v>32881</v>
      </c>
    </row>
    <row r="402" spans="1:12" x14ac:dyDescent="0.25">
      <c r="A402" s="4">
        <v>38107</v>
      </c>
      <c r="B402" s="5">
        <v>11056</v>
      </c>
      <c r="C402" s="5">
        <v>5234</v>
      </c>
      <c r="D402" s="5">
        <v>105549</v>
      </c>
      <c r="E402" s="5">
        <v>99633</v>
      </c>
      <c r="F402" s="6">
        <v>259.7</v>
      </c>
      <c r="G402" s="5">
        <v>24630125</v>
      </c>
      <c r="H402" s="5">
        <v>2609</v>
      </c>
      <c r="I402" s="9">
        <f t="shared" si="12"/>
        <v>101997</v>
      </c>
      <c r="J402" s="9">
        <f t="shared" si="13"/>
        <v>31576</v>
      </c>
    </row>
    <row r="403" spans="1:12" x14ac:dyDescent="0.25">
      <c r="A403" s="1">
        <v>38138</v>
      </c>
      <c r="B403" s="2">
        <v>10071</v>
      </c>
      <c r="C403" s="2">
        <v>4578</v>
      </c>
      <c r="D403" s="2">
        <v>88789</v>
      </c>
      <c r="E403" s="2">
        <v>80234</v>
      </c>
      <c r="F403" s="3">
        <v>256.5</v>
      </c>
      <c r="G403" s="2">
        <v>19553050</v>
      </c>
      <c r="H403" s="2">
        <v>2101</v>
      </c>
      <c r="I403" s="9">
        <f t="shared" si="12"/>
        <v>100759</v>
      </c>
      <c r="J403" s="9">
        <f t="shared" si="13"/>
        <v>30908</v>
      </c>
    </row>
    <row r="404" spans="1:12" x14ac:dyDescent="0.25">
      <c r="A404" s="4">
        <v>38168</v>
      </c>
      <c r="B404" s="5">
        <v>11811</v>
      </c>
      <c r="C404" s="5">
        <v>5812</v>
      </c>
      <c r="D404" s="5">
        <v>108474</v>
      </c>
      <c r="E404" s="5">
        <v>95742</v>
      </c>
      <c r="F404" s="6">
        <v>252.69</v>
      </c>
      <c r="G404" s="5">
        <v>23070709</v>
      </c>
      <c r="H404" s="5">
        <v>2449</v>
      </c>
      <c r="I404" s="9">
        <f t="shared" si="12"/>
        <v>99401</v>
      </c>
      <c r="J404" s="9">
        <f t="shared" si="13"/>
        <v>30899</v>
      </c>
    </row>
    <row r="405" spans="1:12" x14ac:dyDescent="0.25">
      <c r="A405" s="1">
        <v>38199</v>
      </c>
      <c r="B405" s="2">
        <v>14714</v>
      </c>
      <c r="C405" s="2">
        <v>7175</v>
      </c>
      <c r="D405" s="2">
        <v>91916</v>
      </c>
      <c r="E405" s="2">
        <v>83209</v>
      </c>
      <c r="F405" s="3">
        <v>250.27</v>
      </c>
      <c r="G405" s="2">
        <v>19894260</v>
      </c>
      <c r="H405" s="2">
        <v>2065</v>
      </c>
      <c r="I405" s="9">
        <f t="shared" si="12"/>
        <v>95623</v>
      </c>
      <c r="J405" s="9">
        <f t="shared" si="13"/>
        <v>29934</v>
      </c>
    </row>
    <row r="406" spans="1:12" x14ac:dyDescent="0.25">
      <c r="A406" s="4">
        <v>38230</v>
      </c>
      <c r="B406" s="5">
        <v>10818</v>
      </c>
      <c r="C406" s="5">
        <v>5509</v>
      </c>
      <c r="D406" s="5">
        <v>104019</v>
      </c>
      <c r="E406" s="5">
        <v>78042</v>
      </c>
      <c r="F406" s="6">
        <v>251.97</v>
      </c>
      <c r="G406" s="5">
        <v>18787630</v>
      </c>
      <c r="H406" s="5">
        <v>1908</v>
      </c>
      <c r="I406" s="9">
        <f t="shared" si="12"/>
        <v>95706</v>
      </c>
      <c r="J406" s="9">
        <f t="shared" si="13"/>
        <v>29707</v>
      </c>
    </row>
    <row r="407" spans="1:12" x14ac:dyDescent="0.25">
      <c r="A407" s="1">
        <v>38260</v>
      </c>
      <c r="B407" s="2">
        <v>9114</v>
      </c>
      <c r="C407" s="2">
        <v>4449</v>
      </c>
      <c r="D407" s="2">
        <v>76395</v>
      </c>
      <c r="E407" s="2">
        <v>82242</v>
      </c>
      <c r="F407" s="3">
        <v>258.61</v>
      </c>
      <c r="G407" s="2">
        <v>20223736</v>
      </c>
      <c r="H407" s="2">
        <v>2015</v>
      </c>
      <c r="I407" s="9">
        <f t="shared" si="12"/>
        <v>95344</v>
      </c>
      <c r="J407" s="9">
        <f t="shared" si="13"/>
        <v>29580</v>
      </c>
    </row>
    <row r="408" spans="1:12" x14ac:dyDescent="0.25">
      <c r="A408" s="4">
        <v>38291</v>
      </c>
      <c r="B408" s="5">
        <v>10839</v>
      </c>
      <c r="C408" s="5">
        <v>4451</v>
      </c>
      <c r="D408" s="5">
        <v>73591</v>
      </c>
      <c r="E408" s="5">
        <v>64913</v>
      </c>
      <c r="F408" s="6">
        <v>260.79000000000002</v>
      </c>
      <c r="G408" s="5">
        <v>16129293</v>
      </c>
      <c r="H408" s="5">
        <v>1648</v>
      </c>
      <c r="I408" s="9">
        <f t="shared" si="12"/>
        <v>93277</v>
      </c>
      <c r="J408" s="9">
        <f t="shared" si="13"/>
        <v>28618</v>
      </c>
    </row>
    <row r="409" spans="1:12" x14ac:dyDescent="0.25">
      <c r="A409" s="1">
        <v>38321</v>
      </c>
      <c r="B409" s="2">
        <v>13703</v>
      </c>
      <c r="C409" s="2">
        <v>5228</v>
      </c>
      <c r="D409" s="2">
        <v>98823</v>
      </c>
      <c r="E409" s="2">
        <v>68125</v>
      </c>
      <c r="F409" s="3">
        <v>260.54000000000002</v>
      </c>
      <c r="G409" s="2">
        <v>16901232</v>
      </c>
      <c r="H409" s="2">
        <v>1593</v>
      </c>
      <c r="I409" s="9">
        <f t="shared" si="12"/>
        <v>91972</v>
      </c>
      <c r="J409" s="9">
        <f t="shared" si="13"/>
        <v>27682</v>
      </c>
      <c r="L409" s="9"/>
    </row>
    <row r="410" spans="1:12" x14ac:dyDescent="0.25">
      <c r="A410" s="4">
        <v>38352</v>
      </c>
      <c r="B410" s="5">
        <v>30359</v>
      </c>
      <c r="C410" s="5">
        <v>11533</v>
      </c>
      <c r="D410" s="5">
        <v>110149</v>
      </c>
      <c r="E410" s="5">
        <v>114515</v>
      </c>
      <c r="F410" s="6">
        <v>266.14</v>
      </c>
      <c r="G410" s="5">
        <v>29025032</v>
      </c>
      <c r="H410" s="5">
        <v>2471</v>
      </c>
      <c r="I410" s="9">
        <f>SUM(C399:C410)</f>
        <v>88976</v>
      </c>
      <c r="J410" s="9">
        <f t="shared" si="13"/>
        <v>26896</v>
      </c>
      <c r="L410" s="9"/>
    </row>
    <row r="411" spans="1:12" x14ac:dyDescent="0.25">
      <c r="A411" s="1">
        <v>38383</v>
      </c>
      <c r="B411" s="2">
        <v>20604</v>
      </c>
      <c r="C411" s="2">
        <v>21697</v>
      </c>
      <c r="D411" s="2">
        <v>192820</v>
      </c>
      <c r="E411" s="2">
        <v>145760</v>
      </c>
      <c r="F411" s="3">
        <v>275.13</v>
      </c>
      <c r="G411" s="2">
        <v>38348017</v>
      </c>
      <c r="H411" s="2">
        <v>2051</v>
      </c>
      <c r="I411" s="9">
        <f t="shared" si="12"/>
        <v>93384</v>
      </c>
      <c r="J411" s="9">
        <f t="shared" si="13"/>
        <v>26498</v>
      </c>
      <c r="L411" s="9"/>
    </row>
    <row r="412" spans="1:12" x14ac:dyDescent="0.25">
      <c r="A412" s="4">
        <v>38411</v>
      </c>
      <c r="B412" s="5">
        <v>11069</v>
      </c>
      <c r="C412" s="5">
        <v>8389</v>
      </c>
      <c r="D412" s="5">
        <v>148315</v>
      </c>
      <c r="E412" s="5">
        <v>138724</v>
      </c>
      <c r="F412" s="6">
        <v>274.63</v>
      </c>
      <c r="G412" s="5">
        <v>36755768</v>
      </c>
      <c r="H412" s="5">
        <v>1828</v>
      </c>
      <c r="I412" s="9">
        <f t="shared" si="12"/>
        <v>91599</v>
      </c>
      <c r="J412" s="9">
        <f t="shared" si="13"/>
        <v>25985</v>
      </c>
      <c r="L412" s="9"/>
    </row>
    <row r="413" spans="1:12" x14ac:dyDescent="0.25">
      <c r="A413" s="1">
        <v>38442</v>
      </c>
      <c r="B413" s="2">
        <v>10897</v>
      </c>
      <c r="C413" s="2">
        <v>6456</v>
      </c>
      <c r="D413" s="2">
        <v>131524</v>
      </c>
      <c r="E413" s="2">
        <v>149997</v>
      </c>
      <c r="F413" s="3">
        <v>273.87</v>
      </c>
      <c r="G413" s="2">
        <v>39563879</v>
      </c>
      <c r="H413" s="2">
        <v>2813</v>
      </c>
      <c r="I413" s="9">
        <f t="shared" si="12"/>
        <v>90511</v>
      </c>
      <c r="J413" s="9">
        <f t="shared" si="13"/>
        <v>25551</v>
      </c>
      <c r="L413" s="9"/>
    </row>
    <row r="414" spans="1:12" x14ac:dyDescent="0.25">
      <c r="A414" s="4">
        <v>38472</v>
      </c>
      <c r="B414" s="5">
        <v>10848</v>
      </c>
      <c r="C414" s="5">
        <v>4420</v>
      </c>
      <c r="D414" s="5">
        <v>92272</v>
      </c>
      <c r="E414" s="5">
        <v>84971</v>
      </c>
      <c r="F414" s="6">
        <v>268.63</v>
      </c>
      <c r="G414" s="5">
        <v>21808619</v>
      </c>
      <c r="H414" s="5">
        <v>2255</v>
      </c>
      <c r="I414" s="9">
        <f t="shared" si="12"/>
        <v>89697</v>
      </c>
      <c r="J414" s="9">
        <f t="shared" si="13"/>
        <v>25197</v>
      </c>
      <c r="L414" s="9"/>
    </row>
    <row r="415" spans="1:12" x14ac:dyDescent="0.25">
      <c r="A415" s="1">
        <v>38503</v>
      </c>
      <c r="B415" s="2">
        <v>9859</v>
      </c>
      <c r="C415" s="2">
        <v>4453</v>
      </c>
      <c r="D415" s="2">
        <v>93919</v>
      </c>
      <c r="E415" s="2">
        <v>69397</v>
      </c>
      <c r="F415" s="3">
        <v>265.54000000000002</v>
      </c>
      <c r="G415" s="2">
        <v>17583449</v>
      </c>
      <c r="H415" s="2">
        <v>1652</v>
      </c>
      <c r="I415" s="9">
        <f t="shared" si="12"/>
        <v>89572</v>
      </c>
      <c r="J415" s="9">
        <f t="shared" si="13"/>
        <v>24748</v>
      </c>
      <c r="L415" s="9"/>
    </row>
    <row r="416" spans="1:12" x14ac:dyDescent="0.25">
      <c r="A416" s="4">
        <v>38533</v>
      </c>
      <c r="B416" s="5">
        <v>11733</v>
      </c>
      <c r="C416" s="5">
        <v>5709</v>
      </c>
      <c r="D416" s="5">
        <v>78822</v>
      </c>
      <c r="E416" s="5">
        <v>83434</v>
      </c>
      <c r="F416" s="6">
        <v>262.81</v>
      </c>
      <c r="G416" s="5">
        <v>20934293</v>
      </c>
      <c r="H416" s="5">
        <v>1836</v>
      </c>
      <c r="I416" s="9">
        <f t="shared" si="12"/>
        <v>89469</v>
      </c>
      <c r="J416" s="9">
        <f t="shared" si="13"/>
        <v>24135</v>
      </c>
      <c r="L416" s="9"/>
    </row>
    <row r="417" spans="1:12" x14ac:dyDescent="0.25">
      <c r="A417" s="1">
        <v>38564</v>
      </c>
      <c r="B417" s="2">
        <v>14503</v>
      </c>
      <c r="C417" s="2">
        <v>6775</v>
      </c>
      <c r="D417" s="2">
        <v>85550</v>
      </c>
      <c r="E417" s="2">
        <v>74606</v>
      </c>
      <c r="F417" s="3">
        <v>261.51</v>
      </c>
      <c r="G417" s="2">
        <v>18652266</v>
      </c>
      <c r="H417" s="2">
        <v>1656</v>
      </c>
      <c r="I417" s="9">
        <f t="shared" si="12"/>
        <v>89069</v>
      </c>
      <c r="J417" s="9">
        <f t="shared" si="13"/>
        <v>23726</v>
      </c>
      <c r="L417" s="9"/>
    </row>
    <row r="418" spans="1:12" x14ac:dyDescent="0.25">
      <c r="A418" s="4">
        <v>38595</v>
      </c>
      <c r="B418" s="5">
        <v>12874</v>
      </c>
      <c r="C418" s="5">
        <v>6869</v>
      </c>
      <c r="D418" s="5">
        <v>95316</v>
      </c>
      <c r="E418" s="5">
        <v>83448</v>
      </c>
      <c r="F418" s="6">
        <v>264.26</v>
      </c>
      <c r="G418" s="5">
        <v>21037983</v>
      </c>
      <c r="H418" s="5">
        <v>1709</v>
      </c>
      <c r="I418" s="9">
        <f t="shared" si="12"/>
        <v>90429</v>
      </c>
      <c r="J418" s="9">
        <f t="shared" si="13"/>
        <v>23527</v>
      </c>
      <c r="L418" s="9"/>
    </row>
    <row r="419" spans="1:12" x14ac:dyDescent="0.25">
      <c r="A419" s="1">
        <v>38625</v>
      </c>
      <c r="B419" s="2">
        <v>11405</v>
      </c>
      <c r="C419" s="2">
        <v>4482</v>
      </c>
      <c r="D419" s="2">
        <v>69286</v>
      </c>
      <c r="E419" s="2">
        <v>62519</v>
      </c>
      <c r="F419" s="3">
        <v>270.31</v>
      </c>
      <c r="G419" s="2">
        <v>16090904</v>
      </c>
      <c r="H419" s="2">
        <v>1379</v>
      </c>
      <c r="I419" s="9">
        <f t="shared" si="12"/>
        <v>90462</v>
      </c>
      <c r="J419" s="9">
        <f t="shared" si="13"/>
        <v>22891</v>
      </c>
      <c r="L419" s="9"/>
    </row>
    <row r="420" spans="1:12" x14ac:dyDescent="0.25">
      <c r="A420" s="4">
        <v>38656</v>
      </c>
      <c r="B420" s="5">
        <v>12710</v>
      </c>
      <c r="C420" s="5">
        <v>4643</v>
      </c>
      <c r="D420" s="5">
        <v>85442</v>
      </c>
      <c r="E420" s="5">
        <v>61951</v>
      </c>
      <c r="F420" s="6">
        <v>273.27999999999997</v>
      </c>
      <c r="G420" s="5">
        <v>16146433</v>
      </c>
      <c r="H420" s="5">
        <v>1448</v>
      </c>
      <c r="I420" s="9">
        <f t="shared" si="12"/>
        <v>90654</v>
      </c>
      <c r="J420" s="9">
        <f t="shared" si="13"/>
        <v>22691</v>
      </c>
      <c r="L420" s="9"/>
    </row>
    <row r="421" spans="1:12" x14ac:dyDescent="0.25">
      <c r="A421" s="1">
        <v>38686</v>
      </c>
      <c r="B421" s="2">
        <v>15858</v>
      </c>
      <c r="C421" s="2">
        <v>6260</v>
      </c>
      <c r="D421" s="2">
        <v>78874</v>
      </c>
      <c r="E421" s="2">
        <v>80307</v>
      </c>
      <c r="F421" s="3">
        <v>271.52999999999997</v>
      </c>
      <c r="G421" s="2">
        <v>20753278</v>
      </c>
      <c r="H421" s="2">
        <v>1764</v>
      </c>
      <c r="I421" s="9">
        <f t="shared" si="12"/>
        <v>91686</v>
      </c>
      <c r="J421" s="9">
        <f t="shared" si="13"/>
        <v>22862</v>
      </c>
      <c r="L421" s="9"/>
    </row>
    <row r="422" spans="1:12" x14ac:dyDescent="0.25">
      <c r="A422" s="4">
        <v>38717</v>
      </c>
      <c r="B422" s="5">
        <v>31042</v>
      </c>
      <c r="C422" s="5">
        <v>11387</v>
      </c>
      <c r="D422" s="5">
        <v>118959</v>
      </c>
      <c r="E422" s="5">
        <v>106426</v>
      </c>
      <c r="F422" s="6">
        <v>281.58999999999997</v>
      </c>
      <c r="G422" s="5">
        <v>28640232</v>
      </c>
      <c r="H422" s="5">
        <v>2008</v>
      </c>
      <c r="I422" s="9">
        <f t="shared" si="12"/>
        <v>91540</v>
      </c>
      <c r="J422" s="9">
        <f t="shared" si="13"/>
        <v>22399</v>
      </c>
      <c r="L422" s="9"/>
    </row>
    <row r="423" spans="1:12" x14ac:dyDescent="0.25">
      <c r="A423" s="1">
        <v>38748</v>
      </c>
      <c r="B423" s="2">
        <v>16360</v>
      </c>
      <c r="C423" s="2">
        <v>17968</v>
      </c>
      <c r="D423" s="2">
        <v>178864</v>
      </c>
      <c r="E423" s="2">
        <v>137359</v>
      </c>
      <c r="F423" s="3">
        <v>284.04000000000002</v>
      </c>
      <c r="G423" s="2">
        <v>37243326</v>
      </c>
      <c r="H423" s="2">
        <v>1902</v>
      </c>
      <c r="I423" s="9">
        <f t="shared" si="12"/>
        <v>87811</v>
      </c>
      <c r="J423" s="9">
        <f t="shared" si="13"/>
        <v>22250</v>
      </c>
      <c r="L423" s="9"/>
    </row>
    <row r="424" spans="1:12" x14ac:dyDescent="0.25">
      <c r="A424" s="4">
        <v>38776</v>
      </c>
      <c r="B424" s="5">
        <v>11357</v>
      </c>
      <c r="C424" s="5">
        <v>8126</v>
      </c>
      <c r="D424" s="5">
        <v>138104</v>
      </c>
      <c r="E424" s="5">
        <v>129904</v>
      </c>
      <c r="F424" s="6">
        <v>285.10000000000002</v>
      </c>
      <c r="G424" s="5">
        <v>35752295</v>
      </c>
      <c r="H424" s="5">
        <v>1695</v>
      </c>
      <c r="I424" s="9">
        <f t="shared" si="12"/>
        <v>87548</v>
      </c>
      <c r="J424" s="9">
        <f t="shared" si="13"/>
        <v>22117</v>
      </c>
      <c r="L424" s="9"/>
    </row>
    <row r="425" spans="1:12" x14ac:dyDescent="0.25">
      <c r="A425" s="1">
        <v>38807</v>
      </c>
      <c r="B425" s="2">
        <v>13591</v>
      </c>
      <c r="C425" s="2">
        <v>6601</v>
      </c>
      <c r="D425" s="2">
        <v>128763</v>
      </c>
      <c r="E425" s="2">
        <v>149267</v>
      </c>
      <c r="F425" s="3">
        <v>285.02</v>
      </c>
      <c r="G425" s="2">
        <v>40980761</v>
      </c>
      <c r="H425" s="2">
        <v>2653</v>
      </c>
      <c r="I425" s="9">
        <f t="shared" si="12"/>
        <v>87693</v>
      </c>
      <c r="J425" s="9">
        <f t="shared" si="13"/>
        <v>21957</v>
      </c>
      <c r="L425" s="9"/>
    </row>
    <row r="426" spans="1:12" x14ac:dyDescent="0.25">
      <c r="A426" s="4">
        <v>38837</v>
      </c>
      <c r="B426" s="5">
        <v>9649</v>
      </c>
      <c r="C426" s="5">
        <v>5023</v>
      </c>
      <c r="D426" s="5">
        <v>96252</v>
      </c>
      <c r="E426" s="5">
        <v>89950</v>
      </c>
      <c r="F426" s="6">
        <v>281.83999999999997</v>
      </c>
      <c r="G426" s="5">
        <v>24224383</v>
      </c>
      <c r="H426" s="5">
        <v>2121</v>
      </c>
      <c r="I426" s="9">
        <f t="shared" si="12"/>
        <v>88296</v>
      </c>
      <c r="J426" s="9">
        <f t="shared" si="13"/>
        <v>21823</v>
      </c>
      <c r="L426" s="9"/>
    </row>
    <row r="427" spans="1:12" x14ac:dyDescent="0.25">
      <c r="A427" s="1">
        <v>38868</v>
      </c>
      <c r="B427" s="2">
        <v>13251</v>
      </c>
      <c r="C427" s="2">
        <v>5736</v>
      </c>
      <c r="D427" s="2">
        <v>97020</v>
      </c>
      <c r="E427" s="2">
        <v>73861</v>
      </c>
      <c r="F427" s="3">
        <v>277.69</v>
      </c>
      <c r="G427" s="2">
        <v>19524624</v>
      </c>
      <c r="H427" s="2">
        <v>1627</v>
      </c>
      <c r="I427" s="9">
        <f t="shared" si="12"/>
        <v>89579</v>
      </c>
      <c r="J427" s="9">
        <f t="shared" si="13"/>
        <v>21798</v>
      </c>
      <c r="L427" s="9"/>
    </row>
    <row r="428" spans="1:12" x14ac:dyDescent="0.25">
      <c r="A428" s="4">
        <v>38898</v>
      </c>
      <c r="B428" s="5">
        <v>11632</v>
      </c>
      <c r="C428" s="5">
        <v>5949</v>
      </c>
      <c r="D428" s="5">
        <v>78913</v>
      </c>
      <c r="E428" s="5">
        <v>86251</v>
      </c>
      <c r="F428" s="6">
        <v>272.62</v>
      </c>
      <c r="G428" s="5">
        <v>22413596</v>
      </c>
      <c r="H428" s="5">
        <v>1870</v>
      </c>
      <c r="I428" s="9">
        <f t="shared" si="12"/>
        <v>89819</v>
      </c>
      <c r="J428" s="9">
        <f t="shared" si="13"/>
        <v>21832</v>
      </c>
      <c r="L428" s="9"/>
    </row>
    <row r="429" spans="1:12" x14ac:dyDescent="0.25">
      <c r="A429" s="1">
        <v>38929</v>
      </c>
      <c r="B429" s="2">
        <v>13806</v>
      </c>
      <c r="C429" s="2">
        <v>7276</v>
      </c>
      <c r="D429" s="2">
        <v>101287</v>
      </c>
      <c r="E429" s="2">
        <v>75920</v>
      </c>
      <c r="F429" s="3">
        <v>269.39999999999998</v>
      </c>
      <c r="G429" s="2">
        <v>19414621</v>
      </c>
      <c r="H429" s="2">
        <v>1678</v>
      </c>
      <c r="I429" s="9">
        <f t="shared" si="12"/>
        <v>90320</v>
      </c>
      <c r="J429" s="9">
        <f t="shared" si="13"/>
        <v>21854</v>
      </c>
      <c r="L429" s="9"/>
    </row>
    <row r="430" spans="1:12" x14ac:dyDescent="0.25">
      <c r="A430" s="4">
        <v>38960</v>
      </c>
      <c r="B430" s="5">
        <v>12326</v>
      </c>
      <c r="C430" s="5">
        <v>6560</v>
      </c>
      <c r="D430" s="5">
        <v>80209</v>
      </c>
      <c r="E430" s="5">
        <v>89385</v>
      </c>
      <c r="F430" s="6">
        <v>274.07</v>
      </c>
      <c r="G430" s="5">
        <v>23392133</v>
      </c>
      <c r="H430" s="5">
        <v>1793</v>
      </c>
      <c r="I430" s="9">
        <f t="shared" si="12"/>
        <v>90011</v>
      </c>
      <c r="J430" s="9">
        <f t="shared" si="13"/>
        <v>21938</v>
      </c>
      <c r="L430" s="9"/>
    </row>
    <row r="431" spans="1:12" x14ac:dyDescent="0.25">
      <c r="A431" s="1">
        <v>38990</v>
      </c>
      <c r="B431" s="2">
        <v>12379</v>
      </c>
      <c r="C431" s="2">
        <v>5303</v>
      </c>
      <c r="D431" s="2">
        <v>72463</v>
      </c>
      <c r="E431" s="2">
        <v>67267</v>
      </c>
      <c r="F431" s="3">
        <v>284.47000000000003</v>
      </c>
      <c r="G431" s="2">
        <v>18263344</v>
      </c>
      <c r="H431" s="2">
        <v>1410</v>
      </c>
      <c r="I431" s="9">
        <f t="shared" si="12"/>
        <v>90832</v>
      </c>
      <c r="J431" s="9">
        <f t="shared" si="13"/>
        <v>21969</v>
      </c>
      <c r="L431" s="9"/>
    </row>
    <row r="432" spans="1:12" x14ac:dyDescent="0.25">
      <c r="A432" s="4">
        <v>39021</v>
      </c>
      <c r="B432" s="5">
        <v>14076</v>
      </c>
      <c r="C432" s="5">
        <v>5231</v>
      </c>
      <c r="D432" s="5">
        <v>87872</v>
      </c>
      <c r="E432" s="5">
        <v>66400</v>
      </c>
      <c r="F432" s="6">
        <v>284.61</v>
      </c>
      <c r="G432" s="5">
        <v>18011570</v>
      </c>
      <c r="H432" s="5">
        <v>1432</v>
      </c>
      <c r="I432" s="9">
        <f t="shared" si="12"/>
        <v>91420</v>
      </c>
      <c r="J432" s="9">
        <f t="shared" si="13"/>
        <v>21953</v>
      </c>
      <c r="L432" s="9"/>
    </row>
    <row r="433" spans="1:12" x14ac:dyDescent="0.25">
      <c r="A433" s="1">
        <v>39051</v>
      </c>
      <c r="B433" s="2">
        <v>18050</v>
      </c>
      <c r="C433" s="2">
        <v>7956</v>
      </c>
      <c r="D433" s="2">
        <v>83415</v>
      </c>
      <c r="E433" s="2">
        <v>91428</v>
      </c>
      <c r="F433" s="3">
        <v>284.89999999999998</v>
      </c>
      <c r="G433" s="2">
        <v>24673780</v>
      </c>
      <c r="H433" s="2">
        <v>1795</v>
      </c>
      <c r="I433" s="9">
        <f t="shared" si="12"/>
        <v>93116</v>
      </c>
      <c r="J433" s="9">
        <f t="shared" si="13"/>
        <v>21984</v>
      </c>
      <c r="L433" s="9"/>
    </row>
    <row r="434" spans="1:12" x14ac:dyDescent="0.25">
      <c r="A434" s="4">
        <v>39082</v>
      </c>
      <c r="B434" s="5">
        <v>33132</v>
      </c>
      <c r="C434" s="5">
        <v>10881</v>
      </c>
      <c r="D434" s="5">
        <v>112089</v>
      </c>
      <c r="E434" s="5">
        <v>104534</v>
      </c>
      <c r="F434" s="6">
        <v>291.52999999999997</v>
      </c>
      <c r="G434" s="5">
        <v>28999662</v>
      </c>
      <c r="H434" s="5">
        <v>1925</v>
      </c>
      <c r="I434" s="9">
        <f t="shared" si="12"/>
        <v>92610</v>
      </c>
      <c r="J434" s="9">
        <f t="shared" si="13"/>
        <v>21901</v>
      </c>
      <c r="L434" s="9"/>
    </row>
    <row r="435" spans="1:12" x14ac:dyDescent="0.25">
      <c r="A435" s="1">
        <v>39113</v>
      </c>
      <c r="B435" s="2">
        <v>21360</v>
      </c>
      <c r="C435" s="2">
        <v>22616</v>
      </c>
      <c r="D435" s="2">
        <v>188142</v>
      </c>
      <c r="E435" s="2">
        <v>176857</v>
      </c>
      <c r="F435" s="3">
        <v>296.75</v>
      </c>
      <c r="G435" s="2">
        <v>50102577</v>
      </c>
      <c r="H435" s="2">
        <v>2357</v>
      </c>
      <c r="I435" s="9">
        <f>SUM(C424:C435)</f>
        <v>97258</v>
      </c>
      <c r="J435" s="9">
        <f t="shared" si="13"/>
        <v>22356</v>
      </c>
      <c r="L435" s="9"/>
    </row>
    <row r="436" spans="1:12" x14ac:dyDescent="0.25">
      <c r="A436" s="4">
        <v>39141</v>
      </c>
      <c r="B436" s="5">
        <v>13602</v>
      </c>
      <c r="C436" s="5">
        <v>9194</v>
      </c>
      <c r="D436" s="5">
        <v>154854</v>
      </c>
      <c r="E436" s="5">
        <v>149546</v>
      </c>
      <c r="F436" s="6">
        <v>298.19</v>
      </c>
      <c r="G436" s="5">
        <v>43140848</v>
      </c>
      <c r="H436" s="5">
        <v>1864</v>
      </c>
      <c r="I436" s="9">
        <f t="shared" si="12"/>
        <v>98326</v>
      </c>
      <c r="J436" s="9">
        <f t="shared" si="13"/>
        <v>22525</v>
      </c>
      <c r="L436" s="9"/>
    </row>
    <row r="437" spans="1:12" x14ac:dyDescent="0.25">
      <c r="A437" s="1">
        <v>39172</v>
      </c>
      <c r="B437" s="2">
        <v>12204</v>
      </c>
      <c r="C437" s="2">
        <v>6419</v>
      </c>
      <c r="D437" s="2">
        <v>141123</v>
      </c>
      <c r="E437" s="2">
        <v>140024</v>
      </c>
      <c r="F437" s="3">
        <v>297.89999999999998</v>
      </c>
      <c r="G437" s="2">
        <v>40285241</v>
      </c>
      <c r="H437" s="2">
        <v>2259</v>
      </c>
      <c r="I437" s="9">
        <f t="shared" si="12"/>
        <v>98144</v>
      </c>
      <c r="J437" s="9">
        <f t="shared" si="13"/>
        <v>22131</v>
      </c>
      <c r="L437" s="9"/>
    </row>
    <row r="438" spans="1:12" x14ac:dyDescent="0.25">
      <c r="A438" s="4">
        <v>39202</v>
      </c>
      <c r="B438" s="5">
        <v>10401</v>
      </c>
      <c r="C438" s="5">
        <v>5095</v>
      </c>
      <c r="D438" s="5">
        <v>123614</v>
      </c>
      <c r="E438" s="5">
        <v>100756</v>
      </c>
      <c r="F438" s="6">
        <v>293.52999999999997</v>
      </c>
      <c r="G438" s="5">
        <v>28346767</v>
      </c>
      <c r="H438" s="5">
        <v>2447</v>
      </c>
      <c r="I438" s="9">
        <f t="shared" si="12"/>
        <v>98216</v>
      </c>
      <c r="J438" s="9">
        <f t="shared" si="13"/>
        <v>22457</v>
      </c>
      <c r="L438" s="9"/>
    </row>
    <row r="439" spans="1:12" x14ac:dyDescent="0.25">
      <c r="A439" s="1">
        <v>39233</v>
      </c>
      <c r="B439" s="2">
        <v>10804</v>
      </c>
      <c r="C439" s="2">
        <v>5247</v>
      </c>
      <c r="D439" s="2">
        <v>78503</v>
      </c>
      <c r="E439" s="2">
        <v>90593</v>
      </c>
      <c r="F439" s="3">
        <v>288.16000000000003</v>
      </c>
      <c r="G439" s="2">
        <v>24914625</v>
      </c>
      <c r="H439" s="2">
        <v>2065</v>
      </c>
      <c r="I439" s="9">
        <f t="shared" si="12"/>
        <v>97727</v>
      </c>
      <c r="J439" s="9">
        <f t="shared" si="13"/>
        <v>22895</v>
      </c>
      <c r="L439" s="9"/>
    </row>
    <row r="440" spans="1:12" x14ac:dyDescent="0.25">
      <c r="A440" s="4">
        <v>39263</v>
      </c>
      <c r="B440" s="5">
        <v>10882</v>
      </c>
      <c r="C440" s="5">
        <v>4977</v>
      </c>
      <c r="D440" s="5">
        <v>75776</v>
      </c>
      <c r="E440" s="5">
        <v>71361</v>
      </c>
      <c r="F440" s="6">
        <v>281.86</v>
      </c>
      <c r="G440" s="5">
        <v>19223890</v>
      </c>
      <c r="H440" s="5">
        <v>1733</v>
      </c>
      <c r="I440" s="9">
        <f t="shared" si="12"/>
        <v>96755</v>
      </c>
      <c r="J440" s="9">
        <f t="shared" si="13"/>
        <v>22758</v>
      </c>
      <c r="L440" s="9"/>
    </row>
    <row r="441" spans="1:12" x14ac:dyDescent="0.25">
      <c r="A441" s="1">
        <v>39294</v>
      </c>
      <c r="B441" s="2">
        <v>13242</v>
      </c>
      <c r="C441" s="2">
        <v>6505</v>
      </c>
      <c r="D441" s="2">
        <v>94046</v>
      </c>
      <c r="E441" s="2">
        <v>72516</v>
      </c>
      <c r="F441" s="3">
        <v>278.8</v>
      </c>
      <c r="G441" s="2">
        <v>19427352</v>
      </c>
      <c r="H441" s="2">
        <v>1605</v>
      </c>
      <c r="I441" s="9">
        <f t="shared" si="12"/>
        <v>95984</v>
      </c>
      <c r="J441" s="9">
        <f t="shared" si="13"/>
        <v>22685</v>
      </c>
      <c r="L441" s="9"/>
    </row>
    <row r="442" spans="1:12" x14ac:dyDescent="0.25">
      <c r="A442" s="4">
        <v>39325</v>
      </c>
      <c r="B442" s="5">
        <v>11456</v>
      </c>
      <c r="C442" s="5">
        <v>5092</v>
      </c>
      <c r="D442" s="5">
        <v>71807</v>
      </c>
      <c r="E442" s="5">
        <v>81052</v>
      </c>
      <c r="F442" s="6">
        <v>283.31</v>
      </c>
      <c r="G442" s="5">
        <v>21921182</v>
      </c>
      <c r="H442" s="5">
        <v>1812</v>
      </c>
      <c r="I442" s="9">
        <f t="shared" si="12"/>
        <v>94516</v>
      </c>
      <c r="J442" s="9">
        <f t="shared" si="13"/>
        <v>22704</v>
      </c>
      <c r="L442" s="9"/>
    </row>
    <row r="443" spans="1:12" x14ac:dyDescent="0.25">
      <c r="A443" s="1">
        <v>39355</v>
      </c>
      <c r="B443" s="2">
        <v>8394</v>
      </c>
      <c r="C443" s="2">
        <v>3604</v>
      </c>
      <c r="D443" s="2">
        <v>62302</v>
      </c>
      <c r="E443" s="2">
        <v>57296</v>
      </c>
      <c r="F443" s="3">
        <v>289.05</v>
      </c>
      <c r="G443" s="2">
        <v>15792192</v>
      </c>
      <c r="H443" s="2">
        <v>1345</v>
      </c>
      <c r="I443" s="9">
        <f t="shared" si="12"/>
        <v>92817</v>
      </c>
      <c r="J443" s="9">
        <f t="shared" si="13"/>
        <v>22639</v>
      </c>
      <c r="L443" s="9"/>
    </row>
    <row r="444" spans="1:12" x14ac:dyDescent="0.25">
      <c r="A444" s="4">
        <v>39386</v>
      </c>
      <c r="B444" s="5">
        <v>13496</v>
      </c>
      <c r="C444" s="5">
        <v>5303</v>
      </c>
      <c r="D444" s="5">
        <v>78117</v>
      </c>
      <c r="E444" s="5">
        <v>69806</v>
      </c>
      <c r="F444" s="6">
        <v>291.49</v>
      </c>
      <c r="G444" s="5">
        <v>19378207</v>
      </c>
      <c r="H444" s="5">
        <v>1603</v>
      </c>
      <c r="I444" s="9">
        <f t="shared" si="12"/>
        <v>92889</v>
      </c>
      <c r="J444" s="9">
        <f t="shared" si="13"/>
        <v>22810</v>
      </c>
      <c r="L444" s="9"/>
    </row>
    <row r="445" spans="1:12" x14ac:dyDescent="0.25">
      <c r="A445" s="1">
        <v>39416</v>
      </c>
      <c r="B445" s="2">
        <v>19638</v>
      </c>
      <c r="C445" s="2">
        <v>6517</v>
      </c>
      <c r="D445" s="2">
        <v>75398</v>
      </c>
      <c r="E445" s="2">
        <v>70931</v>
      </c>
      <c r="F445" s="3">
        <v>291.7</v>
      </c>
      <c r="G445" s="2">
        <v>19559717</v>
      </c>
      <c r="H445" s="2">
        <v>1420</v>
      </c>
      <c r="I445" s="9">
        <f t="shared" si="12"/>
        <v>91450</v>
      </c>
      <c r="J445" s="9">
        <f t="shared" si="13"/>
        <v>22435</v>
      </c>
      <c r="L445" s="9"/>
    </row>
    <row r="446" spans="1:12" x14ac:dyDescent="0.25">
      <c r="A446" s="4">
        <v>39447</v>
      </c>
      <c r="B446" s="5">
        <v>31263</v>
      </c>
      <c r="C446" s="5">
        <v>10798</v>
      </c>
      <c r="D446" s="5">
        <v>139256</v>
      </c>
      <c r="E446" s="5">
        <v>95831</v>
      </c>
      <c r="F446" s="6">
        <v>300.27</v>
      </c>
      <c r="G446" s="5">
        <v>27546858</v>
      </c>
      <c r="H446" s="5">
        <v>1795</v>
      </c>
      <c r="I446" s="9">
        <f t="shared" si="12"/>
        <v>91367</v>
      </c>
      <c r="J446" s="9">
        <f t="shared" si="13"/>
        <v>22305</v>
      </c>
      <c r="K446">
        <v>1000</v>
      </c>
      <c r="L446" s="9"/>
    </row>
    <row r="447" spans="1:12" x14ac:dyDescent="0.25">
      <c r="A447" s="1">
        <v>39478</v>
      </c>
      <c r="B447" s="2">
        <v>23182</v>
      </c>
      <c r="C447" s="2">
        <v>24276</v>
      </c>
      <c r="D447" s="2">
        <v>155850</v>
      </c>
      <c r="E447" s="2">
        <v>181018</v>
      </c>
      <c r="F447" s="3">
        <v>306</v>
      </c>
      <c r="G447" s="2">
        <v>52599670</v>
      </c>
      <c r="H447" s="2">
        <v>2279</v>
      </c>
      <c r="I447" s="9">
        <f t="shared" si="12"/>
        <v>93027</v>
      </c>
      <c r="J447" s="9">
        <f t="shared" si="13"/>
        <v>22227</v>
      </c>
      <c r="K447">
        <v>1000</v>
      </c>
      <c r="L447" s="9"/>
    </row>
    <row r="448" spans="1:12" x14ac:dyDescent="0.25">
      <c r="A448" s="4">
        <v>39507</v>
      </c>
      <c r="B448" s="5">
        <v>14254</v>
      </c>
      <c r="C448" s="5">
        <v>9486</v>
      </c>
      <c r="D448" s="5">
        <v>153066</v>
      </c>
      <c r="E448" s="5">
        <v>147992</v>
      </c>
      <c r="F448" s="6">
        <v>306.49</v>
      </c>
      <c r="G448" s="5">
        <v>43916338</v>
      </c>
      <c r="H448" s="5">
        <v>1752</v>
      </c>
      <c r="I448" s="9">
        <f t="shared" si="12"/>
        <v>93319</v>
      </c>
      <c r="J448" s="9">
        <f t="shared" si="13"/>
        <v>22115</v>
      </c>
      <c r="K448">
        <v>1000</v>
      </c>
      <c r="L448" s="9"/>
    </row>
    <row r="449" spans="1:12" x14ac:dyDescent="0.25">
      <c r="A449" s="1">
        <v>39538</v>
      </c>
      <c r="B449" s="2">
        <v>12524</v>
      </c>
      <c r="C449" s="2">
        <v>7075</v>
      </c>
      <c r="D449" s="2">
        <v>173837</v>
      </c>
      <c r="E449" s="2">
        <v>141715</v>
      </c>
      <c r="F449" s="3">
        <v>306.77999999999997</v>
      </c>
      <c r="G449" s="2">
        <v>42032244</v>
      </c>
      <c r="H449" s="2">
        <v>2088</v>
      </c>
      <c r="I449" s="9">
        <f t="shared" si="12"/>
        <v>93975</v>
      </c>
      <c r="J449" s="9">
        <f t="shared" si="13"/>
        <v>21944</v>
      </c>
      <c r="K449">
        <v>1000</v>
      </c>
      <c r="L449" s="9"/>
    </row>
    <row r="450" spans="1:12" x14ac:dyDescent="0.25">
      <c r="A450" s="4">
        <v>39568</v>
      </c>
      <c r="B450" s="5">
        <v>15095</v>
      </c>
      <c r="C450" s="5">
        <v>6629</v>
      </c>
      <c r="D450" s="5">
        <v>113189</v>
      </c>
      <c r="E450" s="5">
        <v>133843</v>
      </c>
      <c r="F450" s="6">
        <v>304.51</v>
      </c>
      <c r="G450" s="5">
        <v>38909020</v>
      </c>
      <c r="H450" s="5">
        <v>3015</v>
      </c>
      <c r="I450" s="9">
        <f t="shared" si="12"/>
        <v>95509</v>
      </c>
      <c r="J450" s="9">
        <f t="shared" si="13"/>
        <v>22512</v>
      </c>
      <c r="K450">
        <v>1000</v>
      </c>
      <c r="L450" s="9"/>
    </row>
    <row r="451" spans="1:12" x14ac:dyDescent="0.25">
      <c r="A451" s="1">
        <v>39599</v>
      </c>
      <c r="B451" s="2">
        <v>14946</v>
      </c>
      <c r="C451" s="2">
        <v>5254</v>
      </c>
      <c r="D451" s="2">
        <v>87713</v>
      </c>
      <c r="E451" s="2">
        <v>83736</v>
      </c>
      <c r="F451" s="3">
        <v>298.43</v>
      </c>
      <c r="G451" s="2">
        <v>23862994</v>
      </c>
      <c r="H451" s="2">
        <v>1850</v>
      </c>
      <c r="I451" s="9">
        <f t="shared" si="12"/>
        <v>95516</v>
      </c>
      <c r="J451" s="9">
        <f t="shared" si="13"/>
        <v>22297</v>
      </c>
      <c r="K451">
        <v>1000</v>
      </c>
      <c r="L451" s="9">
        <f t="shared" ref="L451:L486" si="14">C451-C439</f>
        <v>7</v>
      </c>
    </row>
    <row r="452" spans="1:12" x14ac:dyDescent="0.25">
      <c r="A452" s="4">
        <v>39629</v>
      </c>
      <c r="B452" s="5">
        <v>24775</v>
      </c>
      <c r="C452" s="5">
        <v>8527</v>
      </c>
      <c r="D452" s="5">
        <v>114729</v>
      </c>
      <c r="E452" s="5">
        <v>88405</v>
      </c>
      <c r="F452" s="6">
        <v>293.83</v>
      </c>
      <c r="G452" s="5">
        <v>24797279</v>
      </c>
      <c r="H452" s="5">
        <v>1758</v>
      </c>
      <c r="I452" s="9">
        <f t="shared" si="12"/>
        <v>99066</v>
      </c>
      <c r="J452" s="9">
        <f t="shared" si="13"/>
        <v>22322</v>
      </c>
      <c r="K452">
        <v>1000</v>
      </c>
      <c r="L452" s="9">
        <f t="shared" si="14"/>
        <v>3550</v>
      </c>
    </row>
    <row r="453" spans="1:12" x14ac:dyDescent="0.25">
      <c r="A453" s="1">
        <v>39660</v>
      </c>
      <c r="B453" s="2">
        <v>18632</v>
      </c>
      <c r="C453" s="2">
        <v>9129</v>
      </c>
      <c r="D453" s="2">
        <v>99537</v>
      </c>
      <c r="E453" s="2">
        <v>109525</v>
      </c>
      <c r="F453" s="3">
        <v>287.04000000000002</v>
      </c>
      <c r="G453" s="2">
        <v>30157106</v>
      </c>
      <c r="H453" s="2">
        <v>2183</v>
      </c>
      <c r="I453" s="9">
        <f t="shared" si="12"/>
        <v>101690</v>
      </c>
      <c r="J453" s="9">
        <f t="shared" si="13"/>
        <v>22900</v>
      </c>
      <c r="K453">
        <v>1000</v>
      </c>
      <c r="L453" s="9">
        <f t="shared" si="14"/>
        <v>2624</v>
      </c>
    </row>
    <row r="454" spans="1:12" x14ac:dyDescent="0.25">
      <c r="A454" s="4">
        <v>39691</v>
      </c>
      <c r="B454" s="5">
        <v>16769</v>
      </c>
      <c r="C454" s="5">
        <v>5772</v>
      </c>
      <c r="D454" s="5">
        <v>91547</v>
      </c>
      <c r="E454" s="5">
        <v>82065</v>
      </c>
      <c r="F454" s="6">
        <v>289.49</v>
      </c>
      <c r="G454" s="5">
        <v>22764060</v>
      </c>
      <c r="H454" s="5">
        <v>1632</v>
      </c>
      <c r="I454" s="9">
        <f t="shared" si="12"/>
        <v>102370</v>
      </c>
      <c r="J454" s="9">
        <f t="shared" si="13"/>
        <v>22720</v>
      </c>
      <c r="K454">
        <v>1000</v>
      </c>
      <c r="L454" s="9">
        <f t="shared" si="14"/>
        <v>680</v>
      </c>
    </row>
    <row r="455" spans="1:12" x14ac:dyDescent="0.25">
      <c r="A455" s="1">
        <v>39721</v>
      </c>
      <c r="B455" s="2">
        <v>17440</v>
      </c>
      <c r="C455" s="2">
        <v>6009</v>
      </c>
      <c r="D455" s="2">
        <v>105218</v>
      </c>
      <c r="E455" s="2">
        <v>81943</v>
      </c>
      <c r="F455" s="3">
        <v>295.87</v>
      </c>
      <c r="G455" s="2">
        <v>23236245</v>
      </c>
      <c r="H455" s="2">
        <v>1657</v>
      </c>
      <c r="I455" s="9">
        <f t="shared" si="12"/>
        <v>104775</v>
      </c>
      <c r="J455" s="9">
        <f t="shared" si="13"/>
        <v>23032</v>
      </c>
      <c r="K455">
        <v>1000</v>
      </c>
      <c r="L455" s="9">
        <f t="shared" si="14"/>
        <v>2405</v>
      </c>
    </row>
    <row r="456" spans="1:12" x14ac:dyDescent="0.25">
      <c r="A456" s="4">
        <v>39752</v>
      </c>
      <c r="B456" s="5">
        <v>22957</v>
      </c>
      <c r="C456" s="5">
        <v>7220</v>
      </c>
      <c r="D456" s="5">
        <v>92393</v>
      </c>
      <c r="E456" s="5">
        <v>102753</v>
      </c>
      <c r="F456" s="6">
        <v>300.08999999999997</v>
      </c>
      <c r="G456" s="5">
        <v>29488749</v>
      </c>
      <c r="H456" s="5">
        <v>2419</v>
      </c>
      <c r="I456" s="9">
        <f t="shared" si="12"/>
        <v>106692</v>
      </c>
      <c r="J456" s="9">
        <f t="shared" si="13"/>
        <v>23848</v>
      </c>
      <c r="K456">
        <v>1000</v>
      </c>
      <c r="L456" s="9">
        <f t="shared" si="14"/>
        <v>1917</v>
      </c>
    </row>
    <row r="457" spans="1:12" x14ac:dyDescent="0.25">
      <c r="A457" s="1">
        <v>39782</v>
      </c>
      <c r="B457" s="2">
        <v>32268</v>
      </c>
      <c r="C457" s="2">
        <v>8560</v>
      </c>
      <c r="D457" s="2">
        <v>109650</v>
      </c>
      <c r="E457" s="2">
        <v>96912</v>
      </c>
      <c r="F457" s="3">
        <v>304.64999999999998</v>
      </c>
      <c r="G457" s="2">
        <v>28225926</v>
      </c>
      <c r="H457" s="2">
        <v>2131</v>
      </c>
      <c r="I457" s="9">
        <f t="shared" si="12"/>
        <v>108735</v>
      </c>
      <c r="J457" s="9">
        <f t="shared" si="13"/>
        <v>24559</v>
      </c>
      <c r="K457">
        <v>1000</v>
      </c>
      <c r="L457" s="9">
        <f t="shared" si="14"/>
        <v>2043</v>
      </c>
    </row>
    <row r="458" spans="1:12" x14ac:dyDescent="0.25">
      <c r="A458" s="4">
        <v>39813</v>
      </c>
      <c r="B458" s="5">
        <v>51841</v>
      </c>
      <c r="C458" s="5">
        <v>28372</v>
      </c>
      <c r="D458" s="5">
        <v>224841</v>
      </c>
      <c r="E458" s="5">
        <v>209488</v>
      </c>
      <c r="F458" s="6">
        <v>311.38</v>
      </c>
      <c r="G458" s="5">
        <v>61496846</v>
      </c>
      <c r="H458" s="5">
        <v>3661</v>
      </c>
      <c r="I458" s="9">
        <f t="shared" si="12"/>
        <v>126309</v>
      </c>
      <c r="J458" s="9">
        <f t="shared" si="13"/>
        <v>26425</v>
      </c>
      <c r="K458">
        <v>1000</v>
      </c>
      <c r="L458" s="9">
        <f t="shared" si="14"/>
        <v>17574</v>
      </c>
    </row>
    <row r="459" spans="1:12" x14ac:dyDescent="0.25">
      <c r="A459" s="1">
        <v>39844</v>
      </c>
      <c r="B459" s="2">
        <v>40748</v>
      </c>
      <c r="C459" s="2">
        <v>26254</v>
      </c>
      <c r="D459" s="2">
        <v>249122</v>
      </c>
      <c r="E459" s="2">
        <v>236754</v>
      </c>
      <c r="F459" s="3">
        <v>319.18</v>
      </c>
      <c r="G459" s="2">
        <v>72353376</v>
      </c>
      <c r="H459" s="2">
        <v>3135</v>
      </c>
      <c r="I459" s="9">
        <f t="shared" si="12"/>
        <v>128287</v>
      </c>
      <c r="J459" s="9">
        <f t="shared" si="13"/>
        <v>27281</v>
      </c>
      <c r="K459">
        <v>1000</v>
      </c>
      <c r="L459" s="9">
        <f t="shared" si="14"/>
        <v>1978</v>
      </c>
    </row>
    <row r="460" spans="1:12" x14ac:dyDescent="0.25">
      <c r="A460" s="4">
        <v>39872</v>
      </c>
      <c r="B460" s="5">
        <v>32756</v>
      </c>
      <c r="C460" s="5">
        <v>19412</v>
      </c>
      <c r="D460" s="5">
        <v>259273</v>
      </c>
      <c r="E460" s="5">
        <v>249440</v>
      </c>
      <c r="F460" s="6">
        <v>320.08999999999997</v>
      </c>
      <c r="G460" s="5">
        <v>77152003</v>
      </c>
      <c r="H460" s="5">
        <v>3243</v>
      </c>
      <c r="I460" s="9">
        <f t="shared" si="12"/>
        <v>138213</v>
      </c>
      <c r="J460" s="9">
        <f t="shared" si="13"/>
        <v>28772</v>
      </c>
      <c r="K460">
        <v>1000</v>
      </c>
      <c r="L460" s="9">
        <f t="shared" si="14"/>
        <v>9926</v>
      </c>
    </row>
    <row r="461" spans="1:12" x14ac:dyDescent="0.25">
      <c r="A461" s="1">
        <v>39903</v>
      </c>
      <c r="B461" s="2">
        <v>37239</v>
      </c>
      <c r="C461" s="2">
        <v>15064</v>
      </c>
      <c r="D461" s="2">
        <v>326257</v>
      </c>
      <c r="E461" s="2">
        <v>257677</v>
      </c>
      <c r="F461" s="3">
        <v>321.32</v>
      </c>
      <c r="G461" s="2">
        <v>80085401</v>
      </c>
      <c r="H461" s="2">
        <v>3974</v>
      </c>
      <c r="I461" s="9">
        <f t="shared" si="12"/>
        <v>146202</v>
      </c>
      <c r="J461" s="9">
        <f t="shared" si="13"/>
        <v>30658</v>
      </c>
      <c r="K461">
        <v>1000</v>
      </c>
      <c r="L461" s="9">
        <f t="shared" si="14"/>
        <v>7989</v>
      </c>
    </row>
    <row r="462" spans="1:12" x14ac:dyDescent="0.25">
      <c r="A462" s="4">
        <v>39933</v>
      </c>
      <c r="B462" s="5">
        <v>34698</v>
      </c>
      <c r="C462" s="5">
        <v>13750</v>
      </c>
      <c r="D462" s="5">
        <v>235502</v>
      </c>
      <c r="E462" s="5">
        <v>279820</v>
      </c>
      <c r="F462" s="6">
        <v>321</v>
      </c>
      <c r="G462" s="5">
        <v>86263777</v>
      </c>
      <c r="H462" s="5">
        <v>6048</v>
      </c>
      <c r="I462" s="9">
        <f t="shared" si="12"/>
        <v>153323</v>
      </c>
      <c r="J462" s="9">
        <f t="shared" si="13"/>
        <v>33691</v>
      </c>
      <c r="K462">
        <v>1000</v>
      </c>
      <c r="L462" s="9">
        <f t="shared" si="14"/>
        <v>7121</v>
      </c>
    </row>
    <row r="463" spans="1:12" x14ac:dyDescent="0.25">
      <c r="A463" s="1">
        <v>39964</v>
      </c>
      <c r="B463" s="2">
        <v>32902</v>
      </c>
      <c r="C463" s="2">
        <v>9748</v>
      </c>
      <c r="D463" s="2">
        <v>213642</v>
      </c>
      <c r="E463" s="2">
        <v>201743</v>
      </c>
      <c r="F463" s="3">
        <v>319.60000000000002</v>
      </c>
      <c r="G463" s="2">
        <v>61860556</v>
      </c>
      <c r="H463" s="2">
        <v>4924</v>
      </c>
      <c r="I463" s="9">
        <f t="shared" ref="I463:I526" si="15">SUM(C452:C463)</f>
        <v>157817</v>
      </c>
      <c r="J463" s="9">
        <f t="shared" ref="J463:J526" si="16">SUM(H452:H463)</f>
        <v>36765</v>
      </c>
      <c r="K463">
        <v>1000</v>
      </c>
      <c r="L463" s="9">
        <f t="shared" si="14"/>
        <v>4494</v>
      </c>
    </row>
    <row r="464" spans="1:12" x14ac:dyDescent="0.25">
      <c r="A464" s="4">
        <v>39994</v>
      </c>
      <c r="B464" s="5">
        <v>31619</v>
      </c>
      <c r="C464" s="5">
        <v>10356</v>
      </c>
      <c r="D464" s="5">
        <v>255417</v>
      </c>
      <c r="E464" s="5">
        <v>199757</v>
      </c>
      <c r="F464" s="6">
        <v>317.93</v>
      </c>
      <c r="G464" s="5">
        <v>60903949</v>
      </c>
      <c r="H464" s="5">
        <v>5358</v>
      </c>
      <c r="I464" s="9">
        <f t="shared" si="15"/>
        <v>159646</v>
      </c>
      <c r="J464" s="9">
        <f t="shared" si="16"/>
        <v>40365</v>
      </c>
      <c r="K464">
        <v>1000</v>
      </c>
      <c r="L464" s="9">
        <f t="shared" si="14"/>
        <v>1829</v>
      </c>
    </row>
    <row r="465" spans="1:14" x14ac:dyDescent="0.25">
      <c r="A465" s="1">
        <v>40025</v>
      </c>
      <c r="B465" s="2">
        <v>37909</v>
      </c>
      <c r="C465" s="2">
        <v>15081</v>
      </c>
      <c r="D465" s="2">
        <v>213353</v>
      </c>
      <c r="E465" s="2">
        <v>242492</v>
      </c>
      <c r="F465" s="3">
        <v>317.63</v>
      </c>
      <c r="G465" s="2">
        <v>74052379</v>
      </c>
      <c r="H465" s="2">
        <v>7344</v>
      </c>
      <c r="I465" s="9">
        <f t="shared" si="15"/>
        <v>165598</v>
      </c>
      <c r="J465" s="9">
        <f t="shared" si="16"/>
        <v>45526</v>
      </c>
      <c r="L465" s="9">
        <f t="shared" si="14"/>
        <v>5952</v>
      </c>
    </row>
    <row r="466" spans="1:14" x14ac:dyDescent="0.25">
      <c r="A466" s="4">
        <v>40056</v>
      </c>
      <c r="B466" s="5">
        <v>24662</v>
      </c>
      <c r="C466" s="5">
        <v>9557</v>
      </c>
      <c r="D466" s="5">
        <v>225178</v>
      </c>
      <c r="E466" s="5">
        <v>178250</v>
      </c>
      <c r="F466" s="6">
        <v>316.12</v>
      </c>
      <c r="G466" s="5">
        <v>53944182</v>
      </c>
      <c r="H466" s="5">
        <v>5897</v>
      </c>
      <c r="I466" s="9">
        <f t="shared" si="15"/>
        <v>169383</v>
      </c>
      <c r="J466" s="9">
        <f t="shared" si="16"/>
        <v>49791</v>
      </c>
      <c r="L466" s="9">
        <f t="shared" si="14"/>
        <v>3785</v>
      </c>
    </row>
    <row r="467" spans="1:14" x14ac:dyDescent="0.25">
      <c r="A467" s="1">
        <v>40086</v>
      </c>
      <c r="B467" s="2">
        <v>25752</v>
      </c>
      <c r="C467" s="2">
        <v>8850</v>
      </c>
      <c r="D467" s="2">
        <v>167035</v>
      </c>
      <c r="E467" s="2">
        <v>188880</v>
      </c>
      <c r="F467" s="3">
        <v>319.14</v>
      </c>
      <c r="G467" s="2">
        <v>57514184</v>
      </c>
      <c r="H467" s="2">
        <v>6391</v>
      </c>
      <c r="I467" s="9">
        <f t="shared" si="15"/>
        <v>172224</v>
      </c>
      <c r="J467" s="9">
        <f t="shared" si="16"/>
        <v>54525</v>
      </c>
      <c r="L467" s="9">
        <f t="shared" si="14"/>
        <v>2841</v>
      </c>
      <c r="N467" s="9">
        <f t="shared" ref="N467:N486" si="17">H467-H455</f>
        <v>4734</v>
      </c>
    </row>
    <row r="468" spans="1:14" x14ac:dyDescent="0.25">
      <c r="A468" s="4">
        <v>40117</v>
      </c>
      <c r="B468" s="5">
        <v>32613</v>
      </c>
      <c r="C468" s="5">
        <v>8140</v>
      </c>
      <c r="D468" s="5">
        <v>164821</v>
      </c>
      <c r="E468" s="5">
        <v>152865</v>
      </c>
      <c r="F468" s="6">
        <v>321.68</v>
      </c>
      <c r="G468" s="5">
        <v>46730717</v>
      </c>
      <c r="H468" s="5">
        <v>5311</v>
      </c>
      <c r="I468" s="9">
        <f t="shared" si="15"/>
        <v>173144</v>
      </c>
      <c r="J468" s="9">
        <f t="shared" si="16"/>
        <v>57417</v>
      </c>
      <c r="L468" s="9">
        <f t="shared" si="14"/>
        <v>920</v>
      </c>
      <c r="N468" s="9">
        <f t="shared" si="17"/>
        <v>2892</v>
      </c>
    </row>
    <row r="469" spans="1:14" x14ac:dyDescent="0.25">
      <c r="A469" s="1">
        <v>40147</v>
      </c>
      <c r="B469" s="2">
        <v>24851</v>
      </c>
      <c r="C469" s="2">
        <v>8753</v>
      </c>
      <c r="D469" s="2">
        <v>203813</v>
      </c>
      <c r="E469" s="2">
        <v>149569</v>
      </c>
      <c r="F469" s="3">
        <v>320.52999999999997</v>
      </c>
      <c r="G469" s="2">
        <v>45512676</v>
      </c>
      <c r="H469" s="2">
        <v>5006</v>
      </c>
      <c r="I469" s="9">
        <f t="shared" si="15"/>
        <v>173337</v>
      </c>
      <c r="J469" s="9">
        <f t="shared" si="16"/>
        <v>60292</v>
      </c>
      <c r="L469" s="9">
        <f t="shared" si="14"/>
        <v>193</v>
      </c>
      <c r="N469" s="9">
        <f t="shared" si="17"/>
        <v>2875</v>
      </c>
    </row>
    <row r="470" spans="1:14" x14ac:dyDescent="0.25">
      <c r="A470" s="4">
        <v>40178</v>
      </c>
      <c r="B470" s="5">
        <v>45805</v>
      </c>
      <c r="C470" s="5">
        <v>20065</v>
      </c>
      <c r="D470" s="5">
        <v>211259</v>
      </c>
      <c r="E470" s="5">
        <v>234441</v>
      </c>
      <c r="F470" s="6">
        <v>322.25</v>
      </c>
      <c r="G470" s="5">
        <v>71716458</v>
      </c>
      <c r="H470" s="5">
        <v>7026</v>
      </c>
      <c r="I470" s="17">
        <f t="shared" si="15"/>
        <v>165030</v>
      </c>
      <c r="J470" s="9">
        <f t="shared" si="16"/>
        <v>63657</v>
      </c>
      <c r="L470" s="9">
        <f t="shared" si="14"/>
        <v>-8307</v>
      </c>
      <c r="N470" s="9">
        <f t="shared" si="17"/>
        <v>3365</v>
      </c>
    </row>
    <row r="471" spans="1:14" x14ac:dyDescent="0.25">
      <c r="A471" s="1">
        <v>40209</v>
      </c>
      <c r="B471" s="2">
        <v>27317</v>
      </c>
      <c r="C471" s="2">
        <v>22236</v>
      </c>
      <c r="D471" s="2">
        <v>247516</v>
      </c>
      <c r="E471" s="2">
        <v>232994</v>
      </c>
      <c r="F471" s="3">
        <v>327.37</v>
      </c>
      <c r="G471" s="2">
        <v>72682492</v>
      </c>
      <c r="H471" s="2">
        <v>5338</v>
      </c>
      <c r="I471" s="9">
        <f t="shared" si="15"/>
        <v>161012</v>
      </c>
      <c r="J471" s="9">
        <f t="shared" si="16"/>
        <v>65860</v>
      </c>
      <c r="L471" s="9">
        <f t="shared" si="14"/>
        <v>-4018</v>
      </c>
      <c r="N471" s="9">
        <f t="shared" si="17"/>
        <v>2203</v>
      </c>
    </row>
    <row r="472" spans="1:14" x14ac:dyDescent="0.25">
      <c r="A472" s="4">
        <v>40237</v>
      </c>
      <c r="B472" s="5">
        <v>23643</v>
      </c>
      <c r="C472" s="5">
        <v>14809</v>
      </c>
      <c r="D472" s="5">
        <v>239513</v>
      </c>
      <c r="E472" s="5">
        <v>226765</v>
      </c>
      <c r="F472" s="6">
        <v>328.43</v>
      </c>
      <c r="G472" s="5">
        <v>71508957</v>
      </c>
      <c r="H472" s="5">
        <v>4953</v>
      </c>
      <c r="I472" s="9">
        <f t="shared" si="15"/>
        <v>156409</v>
      </c>
      <c r="J472" s="9">
        <f t="shared" si="16"/>
        <v>67570</v>
      </c>
      <c r="L472" s="9">
        <f t="shared" si="14"/>
        <v>-4603</v>
      </c>
      <c r="N472" s="9">
        <f t="shared" si="17"/>
        <v>1710</v>
      </c>
    </row>
    <row r="473" spans="1:14" x14ac:dyDescent="0.25">
      <c r="A473" s="1">
        <v>40268</v>
      </c>
      <c r="B473" s="2">
        <v>21903</v>
      </c>
      <c r="C473" s="2">
        <v>12334</v>
      </c>
      <c r="D473" s="2">
        <v>272189</v>
      </c>
      <c r="E473" s="2">
        <v>253546</v>
      </c>
      <c r="F473" s="3">
        <v>328.09</v>
      </c>
      <c r="G473" s="2">
        <v>79807647</v>
      </c>
      <c r="H473" s="2">
        <v>6502</v>
      </c>
      <c r="I473" s="9">
        <f t="shared" si="15"/>
        <v>153679</v>
      </c>
      <c r="J473" s="17">
        <f t="shared" si="16"/>
        <v>70098</v>
      </c>
      <c r="L473" s="9">
        <f t="shared" si="14"/>
        <v>-2730</v>
      </c>
      <c r="N473" s="9">
        <f t="shared" si="17"/>
        <v>2528</v>
      </c>
    </row>
    <row r="474" spans="1:14" x14ac:dyDescent="0.25">
      <c r="A474" s="4">
        <v>40298</v>
      </c>
      <c r="B474" s="5">
        <v>20248</v>
      </c>
      <c r="C474" s="5">
        <v>7973</v>
      </c>
      <c r="D474" s="5">
        <v>168834</v>
      </c>
      <c r="E474" s="5">
        <v>157852</v>
      </c>
      <c r="F474" s="6">
        <v>323.27999999999997</v>
      </c>
      <c r="G474" s="5">
        <v>48466973</v>
      </c>
      <c r="H474" s="5">
        <v>5417</v>
      </c>
      <c r="I474" s="9">
        <f t="shared" si="15"/>
        <v>147902</v>
      </c>
      <c r="J474" s="9">
        <f t="shared" si="16"/>
        <v>69467</v>
      </c>
      <c r="L474" s="9">
        <f t="shared" si="14"/>
        <v>-5777</v>
      </c>
      <c r="N474" s="9">
        <f t="shared" si="17"/>
        <v>-631</v>
      </c>
    </row>
    <row r="475" spans="1:14" x14ac:dyDescent="0.25">
      <c r="A475" s="1">
        <v>40329</v>
      </c>
      <c r="B475" s="2">
        <v>18803</v>
      </c>
      <c r="C475" s="2">
        <v>8001</v>
      </c>
      <c r="D475" s="2">
        <v>145902</v>
      </c>
      <c r="E475" s="2">
        <v>132294</v>
      </c>
      <c r="F475" s="3">
        <v>320.83999999999997</v>
      </c>
      <c r="G475" s="2">
        <v>40092579</v>
      </c>
      <c r="H475" s="2">
        <v>4598</v>
      </c>
      <c r="I475" s="9">
        <f t="shared" si="15"/>
        <v>146155</v>
      </c>
      <c r="J475" s="9">
        <f t="shared" si="16"/>
        <v>69141</v>
      </c>
      <c r="L475" s="9">
        <f t="shared" si="14"/>
        <v>-1747</v>
      </c>
      <c r="N475" s="9">
        <f t="shared" si="17"/>
        <v>-326</v>
      </c>
    </row>
    <row r="476" spans="1:14" x14ac:dyDescent="0.25">
      <c r="A476" s="4">
        <v>40359</v>
      </c>
      <c r="B476" s="5">
        <v>18887</v>
      </c>
      <c r="C476" s="5">
        <v>9185</v>
      </c>
      <c r="D476" s="5">
        <v>174202</v>
      </c>
      <c r="E476" s="5">
        <v>155740</v>
      </c>
      <c r="F476" s="6">
        <v>316.66000000000003</v>
      </c>
      <c r="G476" s="5">
        <v>46644680</v>
      </c>
      <c r="H476" s="5">
        <v>4999</v>
      </c>
      <c r="I476" s="9">
        <f t="shared" si="15"/>
        <v>144984</v>
      </c>
      <c r="J476" s="9">
        <f t="shared" si="16"/>
        <v>68782</v>
      </c>
      <c r="L476" s="9">
        <f t="shared" si="14"/>
        <v>-1171</v>
      </c>
      <c r="N476" s="9">
        <f t="shared" si="17"/>
        <v>-359</v>
      </c>
    </row>
    <row r="477" spans="1:14" x14ac:dyDescent="0.25">
      <c r="A477" s="1">
        <v>40390</v>
      </c>
      <c r="B477" s="2">
        <v>18533</v>
      </c>
      <c r="C477" s="2">
        <v>8019</v>
      </c>
      <c r="D477" s="2">
        <v>144377</v>
      </c>
      <c r="E477" s="2">
        <v>131831</v>
      </c>
      <c r="F477" s="3">
        <v>311.8</v>
      </c>
      <c r="G477" s="2">
        <v>39029230</v>
      </c>
      <c r="H477" s="2">
        <v>4301</v>
      </c>
      <c r="I477" s="9">
        <f t="shared" si="15"/>
        <v>137922</v>
      </c>
      <c r="J477" s="9">
        <f t="shared" si="16"/>
        <v>65739</v>
      </c>
      <c r="L477" s="9">
        <f t="shared" si="14"/>
        <v>-7062</v>
      </c>
      <c r="N477" s="9">
        <f t="shared" si="17"/>
        <v>-3043</v>
      </c>
    </row>
    <row r="478" spans="1:14" x14ac:dyDescent="0.25">
      <c r="A478" s="4">
        <v>40421</v>
      </c>
      <c r="B478" s="5">
        <v>14848</v>
      </c>
      <c r="C478" s="5">
        <v>7041</v>
      </c>
      <c r="D478" s="5">
        <v>163720</v>
      </c>
      <c r="E478" s="5">
        <v>121659</v>
      </c>
      <c r="F478" s="6">
        <v>314.77</v>
      </c>
      <c r="G478" s="5">
        <v>36321206</v>
      </c>
      <c r="H478" s="5">
        <v>3908</v>
      </c>
      <c r="I478" s="9">
        <f t="shared" si="15"/>
        <v>135406</v>
      </c>
      <c r="J478" s="9">
        <f t="shared" si="16"/>
        <v>63750</v>
      </c>
      <c r="L478" s="9">
        <f t="shared" si="14"/>
        <v>-2516</v>
      </c>
      <c r="N478" s="9">
        <f t="shared" si="17"/>
        <v>-1989</v>
      </c>
    </row>
    <row r="479" spans="1:14" x14ac:dyDescent="0.25">
      <c r="A479" s="1">
        <v>40451</v>
      </c>
      <c r="B479" s="2">
        <v>14321</v>
      </c>
      <c r="C479" s="2">
        <v>6269</v>
      </c>
      <c r="D479" s="2">
        <v>121538</v>
      </c>
      <c r="E479" s="2">
        <v>129507</v>
      </c>
      <c r="F479" s="3">
        <v>317.69</v>
      </c>
      <c r="G479" s="2">
        <v>38951778</v>
      </c>
      <c r="H479" s="2">
        <v>4281</v>
      </c>
      <c r="I479" s="9">
        <f t="shared" si="15"/>
        <v>132825</v>
      </c>
      <c r="J479" s="9">
        <f t="shared" si="16"/>
        <v>61640</v>
      </c>
      <c r="L479" s="9">
        <f t="shared" si="14"/>
        <v>-2581</v>
      </c>
      <c r="N479" s="9">
        <f t="shared" si="17"/>
        <v>-2110</v>
      </c>
    </row>
    <row r="480" spans="1:14" x14ac:dyDescent="0.25">
      <c r="A480" s="4">
        <v>40482</v>
      </c>
      <c r="B480" s="5">
        <v>15611</v>
      </c>
      <c r="C480" s="5">
        <v>6102</v>
      </c>
      <c r="D480" s="5">
        <v>114565</v>
      </c>
      <c r="E480" s="5">
        <v>102198</v>
      </c>
      <c r="F480" s="6">
        <v>316.58999999999997</v>
      </c>
      <c r="G480" s="5">
        <v>30648060</v>
      </c>
      <c r="H480" s="5">
        <v>3295</v>
      </c>
      <c r="I480" s="9">
        <f t="shared" si="15"/>
        <v>130787</v>
      </c>
      <c r="J480" s="9">
        <f t="shared" si="16"/>
        <v>59624</v>
      </c>
      <c r="L480" s="9">
        <f t="shared" si="14"/>
        <v>-2038</v>
      </c>
      <c r="N480" s="9">
        <f t="shared" si="17"/>
        <v>-2016</v>
      </c>
    </row>
    <row r="481" spans="1:15" x14ac:dyDescent="0.25">
      <c r="A481" s="1">
        <v>40512</v>
      </c>
      <c r="B481" s="2">
        <v>20965</v>
      </c>
      <c r="C481" s="2">
        <v>6530</v>
      </c>
      <c r="D481" s="2">
        <v>146806</v>
      </c>
      <c r="E481" s="2">
        <v>101051</v>
      </c>
      <c r="F481" s="3">
        <v>312.58999999999997</v>
      </c>
      <c r="G481" s="2">
        <v>29897292</v>
      </c>
      <c r="H481" s="2">
        <v>3351</v>
      </c>
      <c r="I481" s="9">
        <f t="shared" si="15"/>
        <v>128564</v>
      </c>
      <c r="J481" s="9">
        <f t="shared" si="16"/>
        <v>57969</v>
      </c>
      <c r="L481" s="9">
        <f>C481-C469</f>
        <v>-2223</v>
      </c>
      <c r="N481" s="9">
        <f t="shared" si="17"/>
        <v>-1655</v>
      </c>
    </row>
    <row r="482" spans="1:15" x14ac:dyDescent="0.25">
      <c r="A482" s="4">
        <v>40543</v>
      </c>
      <c r="B482" s="5">
        <v>35452</v>
      </c>
      <c r="C482" s="5">
        <v>17065</v>
      </c>
      <c r="D482" s="5">
        <v>161309</v>
      </c>
      <c r="E482" s="5">
        <v>174861</v>
      </c>
      <c r="F482" s="6">
        <v>319.33999999999997</v>
      </c>
      <c r="G482" s="5">
        <v>52806699</v>
      </c>
      <c r="H482" s="5">
        <v>4595</v>
      </c>
      <c r="I482" s="9">
        <f t="shared" si="15"/>
        <v>125564</v>
      </c>
      <c r="J482" s="9">
        <f t="shared" si="16"/>
        <v>55538</v>
      </c>
      <c r="L482" s="9">
        <f t="shared" si="14"/>
        <v>-3000</v>
      </c>
      <c r="N482" s="9">
        <f t="shared" si="17"/>
        <v>-2431</v>
      </c>
    </row>
    <row r="483" spans="1:15" x14ac:dyDescent="0.25">
      <c r="A483" s="1">
        <v>40574</v>
      </c>
      <c r="B483" s="2">
        <v>21178</v>
      </c>
      <c r="C483" s="2">
        <v>19963</v>
      </c>
      <c r="D483" s="2">
        <v>243546</v>
      </c>
      <c r="E483" s="2">
        <v>184692</v>
      </c>
      <c r="F483" s="3">
        <v>322.89999999999998</v>
      </c>
      <c r="G483" s="2">
        <v>56768408</v>
      </c>
      <c r="H483" s="2">
        <v>3966</v>
      </c>
      <c r="I483" s="9">
        <f t="shared" si="15"/>
        <v>123291</v>
      </c>
      <c r="J483" s="9">
        <f t="shared" si="16"/>
        <v>54166</v>
      </c>
      <c r="L483" s="9">
        <f t="shared" si="14"/>
        <v>-2273</v>
      </c>
      <c r="N483" s="9">
        <f t="shared" si="17"/>
        <v>-1372</v>
      </c>
    </row>
    <row r="484" spans="1:15" x14ac:dyDescent="0.25">
      <c r="A484" s="4">
        <v>40602</v>
      </c>
      <c r="B484" s="5">
        <v>14612</v>
      </c>
      <c r="C484" s="5">
        <v>11770</v>
      </c>
      <c r="D484" s="5">
        <v>194689</v>
      </c>
      <c r="E484" s="5">
        <v>186062</v>
      </c>
      <c r="F484" s="6">
        <v>325.52</v>
      </c>
      <c r="G484" s="5">
        <v>58089140</v>
      </c>
      <c r="H484" s="5">
        <v>3911</v>
      </c>
      <c r="I484" s="9">
        <f t="shared" si="15"/>
        <v>120252</v>
      </c>
      <c r="J484" s="9">
        <f t="shared" si="16"/>
        <v>53124</v>
      </c>
      <c r="L484" s="9">
        <f t="shared" si="14"/>
        <v>-3039</v>
      </c>
      <c r="N484" s="9">
        <f t="shared" si="17"/>
        <v>-1042</v>
      </c>
    </row>
    <row r="485" spans="1:15" x14ac:dyDescent="0.25">
      <c r="A485" s="1">
        <v>40633</v>
      </c>
      <c r="B485" s="2">
        <v>16416</v>
      </c>
      <c r="C485" s="2">
        <v>9626</v>
      </c>
      <c r="D485" s="2">
        <v>175836</v>
      </c>
      <c r="E485" s="2">
        <v>204404</v>
      </c>
      <c r="F485" s="3">
        <v>323.20999999999998</v>
      </c>
      <c r="G485" s="2">
        <v>63372835</v>
      </c>
      <c r="H485" s="2">
        <v>5399</v>
      </c>
      <c r="I485" s="9">
        <f t="shared" si="15"/>
        <v>117544</v>
      </c>
      <c r="J485" s="9">
        <f t="shared" si="16"/>
        <v>52021</v>
      </c>
      <c r="L485" s="9">
        <f t="shared" si="14"/>
        <v>-2708</v>
      </c>
      <c r="N485" s="9">
        <f t="shared" si="17"/>
        <v>-1103</v>
      </c>
    </row>
    <row r="486" spans="1:15" x14ac:dyDescent="0.25">
      <c r="A486" s="4">
        <v>40663</v>
      </c>
      <c r="B486" s="5">
        <v>15385</v>
      </c>
      <c r="C486" s="5">
        <v>6572</v>
      </c>
      <c r="D486" s="5">
        <v>132441</v>
      </c>
      <c r="E486" s="5">
        <v>122790</v>
      </c>
      <c r="F486" s="6">
        <v>320.12</v>
      </c>
      <c r="G486" s="5">
        <v>37291536</v>
      </c>
      <c r="H486" s="5">
        <v>4303</v>
      </c>
      <c r="I486" s="9">
        <f t="shared" si="15"/>
        <v>116143</v>
      </c>
      <c r="J486" s="9">
        <f t="shared" si="16"/>
        <v>50907</v>
      </c>
      <c r="L486" s="9">
        <f t="shared" si="14"/>
        <v>-1401</v>
      </c>
      <c r="N486" s="9">
        <f t="shared" si="17"/>
        <v>-1114</v>
      </c>
    </row>
    <row r="487" spans="1:15" x14ac:dyDescent="0.25">
      <c r="A487" s="1">
        <v>40694</v>
      </c>
      <c r="B487" s="2">
        <v>13563</v>
      </c>
      <c r="C487" s="2">
        <v>6471</v>
      </c>
      <c r="D487" s="2">
        <v>132392</v>
      </c>
      <c r="E487" s="2">
        <v>99792</v>
      </c>
      <c r="F487" s="3">
        <v>313.87</v>
      </c>
      <c r="G487" s="2">
        <v>29638862</v>
      </c>
      <c r="H487" s="2">
        <v>3360</v>
      </c>
      <c r="I487" s="9">
        <f t="shared" si="15"/>
        <v>114613</v>
      </c>
      <c r="J487" s="9">
        <f t="shared" si="16"/>
        <v>49669</v>
      </c>
      <c r="L487" s="9">
        <f t="shared" ref="L487:L527" si="18">C487-C475</f>
        <v>-1530</v>
      </c>
      <c r="N487" s="9">
        <f t="shared" ref="N487:N550" si="19">H487-H475</f>
        <v>-1238</v>
      </c>
      <c r="O487">
        <f t="shared" ref="O487:O550" si="20">IF(N487&gt;0,1,0)</f>
        <v>0</v>
      </c>
    </row>
    <row r="488" spans="1:15" x14ac:dyDescent="0.25">
      <c r="A488" s="4">
        <v>40724</v>
      </c>
      <c r="B488" s="5">
        <v>15651</v>
      </c>
      <c r="C488" s="5">
        <v>8024</v>
      </c>
      <c r="D488" s="5">
        <v>111180</v>
      </c>
      <c r="E488" s="5">
        <v>119595</v>
      </c>
      <c r="F488" s="6">
        <v>306.73</v>
      </c>
      <c r="G488" s="5">
        <v>34793100</v>
      </c>
      <c r="H488" s="5">
        <v>3636</v>
      </c>
      <c r="I488" s="9">
        <f t="shared" si="15"/>
        <v>113452</v>
      </c>
      <c r="J488" s="9">
        <f t="shared" si="16"/>
        <v>48306</v>
      </c>
      <c r="L488" s="9">
        <f t="shared" si="18"/>
        <v>-1161</v>
      </c>
      <c r="N488" s="9">
        <f t="shared" si="19"/>
        <v>-1363</v>
      </c>
      <c r="O488">
        <f t="shared" si="20"/>
        <v>0</v>
      </c>
    </row>
    <row r="489" spans="1:15" x14ac:dyDescent="0.25">
      <c r="A489" s="1">
        <v>40755</v>
      </c>
      <c r="B489" s="2">
        <v>13658</v>
      </c>
      <c r="C489" s="2">
        <v>7292</v>
      </c>
      <c r="D489" s="2">
        <v>110411</v>
      </c>
      <c r="E489" s="2">
        <v>101059</v>
      </c>
      <c r="F489" s="3">
        <v>303.01</v>
      </c>
      <c r="G489" s="2">
        <v>29194354</v>
      </c>
      <c r="H489" s="2">
        <v>3038</v>
      </c>
      <c r="I489" s="9">
        <f t="shared" si="15"/>
        <v>112725</v>
      </c>
      <c r="J489" s="9">
        <f t="shared" si="16"/>
        <v>47043</v>
      </c>
      <c r="L489" s="9">
        <f t="shared" si="18"/>
        <v>-727</v>
      </c>
      <c r="N489" s="9">
        <f t="shared" si="19"/>
        <v>-1263</v>
      </c>
      <c r="O489">
        <f t="shared" si="20"/>
        <v>0</v>
      </c>
    </row>
    <row r="490" spans="1:15" x14ac:dyDescent="0.25">
      <c r="A490" s="4">
        <v>40786</v>
      </c>
      <c r="B490" s="5">
        <v>13159</v>
      </c>
      <c r="C490" s="5">
        <v>7350</v>
      </c>
      <c r="D490" s="5">
        <v>128574</v>
      </c>
      <c r="E490" s="5">
        <v>115807</v>
      </c>
      <c r="F490" s="6">
        <v>307.23</v>
      </c>
      <c r="G490" s="5">
        <v>33888761</v>
      </c>
      <c r="H490" s="5">
        <v>3255</v>
      </c>
      <c r="I490" s="9">
        <f t="shared" si="15"/>
        <v>113034</v>
      </c>
      <c r="J490" s="9">
        <f t="shared" si="16"/>
        <v>46390</v>
      </c>
      <c r="L490" s="9">
        <f t="shared" si="18"/>
        <v>309</v>
      </c>
      <c r="N490" s="9">
        <f t="shared" si="19"/>
        <v>-653</v>
      </c>
      <c r="O490">
        <f t="shared" si="20"/>
        <v>0</v>
      </c>
    </row>
    <row r="491" spans="1:15" x14ac:dyDescent="0.25">
      <c r="A491" s="1">
        <v>40816</v>
      </c>
      <c r="B491" s="2">
        <v>12013</v>
      </c>
      <c r="C491" s="2">
        <v>5361</v>
      </c>
      <c r="D491" s="2">
        <v>96154</v>
      </c>
      <c r="E491" s="2">
        <v>88791</v>
      </c>
      <c r="F491" s="3">
        <v>313.91000000000003</v>
      </c>
      <c r="G491" s="2">
        <v>26538741</v>
      </c>
      <c r="H491" s="2">
        <v>2644</v>
      </c>
      <c r="I491" s="9">
        <f t="shared" si="15"/>
        <v>112126</v>
      </c>
      <c r="J491" s="9">
        <f t="shared" si="16"/>
        <v>44753</v>
      </c>
      <c r="L491" s="9">
        <f t="shared" si="18"/>
        <v>-908</v>
      </c>
      <c r="N491" s="9">
        <f t="shared" si="19"/>
        <v>-1637</v>
      </c>
      <c r="O491">
        <f t="shared" si="20"/>
        <v>0</v>
      </c>
    </row>
    <row r="492" spans="1:15" x14ac:dyDescent="0.25">
      <c r="A492" s="4">
        <v>40847</v>
      </c>
      <c r="B492" s="5">
        <v>12038</v>
      </c>
      <c r="C492" s="5">
        <v>5319</v>
      </c>
      <c r="D492" s="5">
        <v>108913</v>
      </c>
      <c r="E492" s="5">
        <v>81966</v>
      </c>
      <c r="F492" s="6">
        <v>311.57</v>
      </c>
      <c r="G492" s="5">
        <v>24281949</v>
      </c>
      <c r="H492" s="5">
        <v>2551</v>
      </c>
      <c r="I492" s="9">
        <f t="shared" si="15"/>
        <v>111343</v>
      </c>
      <c r="J492" s="9">
        <f t="shared" si="16"/>
        <v>44009</v>
      </c>
      <c r="L492" s="9">
        <f t="shared" si="18"/>
        <v>-783</v>
      </c>
      <c r="N492" s="9">
        <f t="shared" si="19"/>
        <v>-744</v>
      </c>
      <c r="O492">
        <f t="shared" si="20"/>
        <v>0</v>
      </c>
    </row>
    <row r="493" spans="1:15" x14ac:dyDescent="0.25">
      <c r="A493" s="1">
        <v>40877</v>
      </c>
      <c r="B493" s="2">
        <v>19906</v>
      </c>
      <c r="C493" s="2">
        <v>7925</v>
      </c>
      <c r="D493" s="2">
        <v>105043</v>
      </c>
      <c r="E493" s="2">
        <v>108283</v>
      </c>
      <c r="F493" s="3">
        <v>310.26</v>
      </c>
      <c r="G493" s="2">
        <v>31952037</v>
      </c>
      <c r="H493" s="2">
        <v>3221</v>
      </c>
      <c r="I493" s="9">
        <f t="shared" si="15"/>
        <v>112738</v>
      </c>
      <c r="J493" s="9">
        <f t="shared" si="16"/>
        <v>43879</v>
      </c>
      <c r="L493" s="9">
        <f t="shared" si="18"/>
        <v>1395</v>
      </c>
      <c r="N493" s="9">
        <f t="shared" si="19"/>
        <v>-130</v>
      </c>
      <c r="O493">
        <f t="shared" si="20"/>
        <v>0</v>
      </c>
    </row>
    <row r="494" spans="1:15" x14ac:dyDescent="0.25">
      <c r="A494" s="4">
        <v>40908</v>
      </c>
      <c r="B494" s="5">
        <v>31494</v>
      </c>
      <c r="C494" s="5">
        <v>12264</v>
      </c>
      <c r="D494" s="5">
        <v>134587</v>
      </c>
      <c r="E494" s="5">
        <v>123226</v>
      </c>
      <c r="F494" s="6">
        <v>318.68</v>
      </c>
      <c r="G494" s="5">
        <v>37581422</v>
      </c>
      <c r="H494" s="5">
        <v>3206</v>
      </c>
      <c r="I494" s="9">
        <f t="shared" si="15"/>
        <v>107937</v>
      </c>
      <c r="J494" s="9">
        <f t="shared" si="16"/>
        <v>42490</v>
      </c>
      <c r="L494" s="9">
        <f t="shared" si="18"/>
        <v>-4801</v>
      </c>
      <c r="N494" s="9">
        <f t="shared" si="19"/>
        <v>-1389</v>
      </c>
      <c r="O494">
        <f t="shared" si="20"/>
        <v>0</v>
      </c>
    </row>
    <row r="495" spans="1:15" x14ac:dyDescent="0.25">
      <c r="A495" s="1">
        <v>40939</v>
      </c>
      <c r="B495" s="2">
        <v>19846</v>
      </c>
      <c r="C495" s="2">
        <v>18663</v>
      </c>
      <c r="D495" s="2">
        <v>212091</v>
      </c>
      <c r="E495" s="2">
        <v>162872</v>
      </c>
      <c r="F495" s="3">
        <v>326.35000000000002</v>
      </c>
      <c r="G495" s="2">
        <v>50911660</v>
      </c>
      <c r="H495" s="2">
        <v>3165</v>
      </c>
      <c r="I495" s="9">
        <f t="shared" si="15"/>
        <v>106637</v>
      </c>
      <c r="J495" s="9">
        <f t="shared" si="16"/>
        <v>41689</v>
      </c>
      <c r="L495" s="9">
        <f t="shared" si="18"/>
        <v>-1300</v>
      </c>
      <c r="N495" s="9">
        <f t="shared" si="19"/>
        <v>-801</v>
      </c>
      <c r="O495">
        <f t="shared" si="20"/>
        <v>0</v>
      </c>
    </row>
    <row r="496" spans="1:15" x14ac:dyDescent="0.25">
      <c r="A496" s="4">
        <v>40968</v>
      </c>
      <c r="B496" s="5">
        <v>13461</v>
      </c>
      <c r="C496" s="5">
        <v>11858</v>
      </c>
      <c r="D496" s="5">
        <v>173867</v>
      </c>
      <c r="E496" s="5">
        <v>196748</v>
      </c>
      <c r="F496" s="6">
        <v>331.16</v>
      </c>
      <c r="G496" s="5">
        <v>62878280</v>
      </c>
      <c r="H496" s="5">
        <v>3934</v>
      </c>
      <c r="I496" s="9">
        <f t="shared" si="15"/>
        <v>106725</v>
      </c>
      <c r="J496" s="9">
        <f t="shared" si="16"/>
        <v>41712</v>
      </c>
      <c r="L496" s="9">
        <f t="shared" si="18"/>
        <v>88</v>
      </c>
      <c r="N496" s="9">
        <f t="shared" si="19"/>
        <v>23</v>
      </c>
      <c r="O496">
        <f t="shared" si="20"/>
        <v>1</v>
      </c>
    </row>
    <row r="497" spans="1:15" x14ac:dyDescent="0.25">
      <c r="A497" s="1">
        <v>40999</v>
      </c>
      <c r="B497" s="2">
        <v>12675</v>
      </c>
      <c r="C497" s="2">
        <v>7202</v>
      </c>
      <c r="D497" s="2">
        <v>154422</v>
      </c>
      <c r="E497" s="2">
        <v>148093</v>
      </c>
      <c r="F497" s="3">
        <v>330.95</v>
      </c>
      <c r="G497" s="2">
        <v>47038027</v>
      </c>
      <c r="H497" s="2">
        <v>3931</v>
      </c>
      <c r="I497" s="9">
        <f t="shared" si="15"/>
        <v>104301</v>
      </c>
      <c r="J497" s="9">
        <f t="shared" si="16"/>
        <v>40244</v>
      </c>
      <c r="L497" s="9">
        <f t="shared" si="18"/>
        <v>-2424</v>
      </c>
      <c r="N497" s="9">
        <f t="shared" si="19"/>
        <v>-1468</v>
      </c>
      <c r="O497">
        <f t="shared" si="20"/>
        <v>0</v>
      </c>
    </row>
    <row r="498" spans="1:15" x14ac:dyDescent="0.25">
      <c r="A498" s="4">
        <v>41029</v>
      </c>
      <c r="B498" s="5">
        <v>11189</v>
      </c>
      <c r="C498" s="5">
        <v>6008</v>
      </c>
      <c r="D498" s="5">
        <v>128298</v>
      </c>
      <c r="E498" s="5">
        <v>101966</v>
      </c>
      <c r="F498" s="6">
        <v>326.02999999999997</v>
      </c>
      <c r="G498" s="5">
        <v>31678294</v>
      </c>
      <c r="H498" s="5">
        <v>3570</v>
      </c>
      <c r="I498" s="9">
        <f t="shared" si="15"/>
        <v>103737</v>
      </c>
      <c r="J498" s="9">
        <f t="shared" si="16"/>
        <v>39511</v>
      </c>
      <c r="L498" s="9">
        <f t="shared" si="18"/>
        <v>-564</v>
      </c>
      <c r="N498" s="9">
        <f t="shared" si="19"/>
        <v>-733</v>
      </c>
      <c r="O498">
        <f t="shared" si="20"/>
        <v>0</v>
      </c>
    </row>
    <row r="499" spans="1:15" x14ac:dyDescent="0.25">
      <c r="A499" s="1">
        <v>41060</v>
      </c>
      <c r="B499" s="2">
        <v>12882</v>
      </c>
      <c r="C499" s="2">
        <v>6499</v>
      </c>
      <c r="D499" s="2">
        <v>93236</v>
      </c>
      <c r="E499" s="2">
        <v>102076</v>
      </c>
      <c r="F499" s="3">
        <v>320.33999999999997</v>
      </c>
      <c r="G499" s="2">
        <v>31104342</v>
      </c>
      <c r="H499" s="2">
        <v>3351</v>
      </c>
      <c r="I499" s="9">
        <f t="shared" si="15"/>
        <v>103765</v>
      </c>
      <c r="J499" s="9">
        <f t="shared" si="16"/>
        <v>39502</v>
      </c>
      <c r="L499" s="9">
        <f t="shared" si="18"/>
        <v>28</v>
      </c>
      <c r="N499" s="9">
        <f t="shared" si="19"/>
        <v>-9</v>
      </c>
      <c r="O499">
        <f t="shared" si="20"/>
        <v>0</v>
      </c>
    </row>
    <row r="500" spans="1:15" x14ac:dyDescent="0.25">
      <c r="A500" s="4">
        <v>41090</v>
      </c>
      <c r="B500" s="5">
        <v>11522</v>
      </c>
      <c r="C500" s="5">
        <v>5928</v>
      </c>
      <c r="D500" s="5">
        <v>91570</v>
      </c>
      <c r="E500" s="5">
        <v>83705</v>
      </c>
      <c r="F500" s="6">
        <v>312.07</v>
      </c>
      <c r="G500" s="5">
        <v>24912160</v>
      </c>
      <c r="H500" s="5">
        <v>2491</v>
      </c>
      <c r="I500" s="9">
        <f t="shared" si="15"/>
        <v>101669</v>
      </c>
      <c r="J500" s="9">
        <f t="shared" si="16"/>
        <v>38357</v>
      </c>
      <c r="L500" s="9">
        <f t="shared" si="18"/>
        <v>-2096</v>
      </c>
      <c r="N500" s="9">
        <f t="shared" si="19"/>
        <v>-1145</v>
      </c>
      <c r="O500">
        <f t="shared" si="20"/>
        <v>0</v>
      </c>
    </row>
    <row r="501" spans="1:15" x14ac:dyDescent="0.25">
      <c r="A501" s="1">
        <v>41121</v>
      </c>
      <c r="B501" s="2">
        <v>14108</v>
      </c>
      <c r="C501" s="2">
        <v>6923</v>
      </c>
      <c r="D501" s="2">
        <v>114389</v>
      </c>
      <c r="E501" s="2">
        <v>86710</v>
      </c>
      <c r="F501" s="3">
        <v>310.27</v>
      </c>
      <c r="G501" s="2">
        <v>25652409</v>
      </c>
      <c r="H501" s="2">
        <v>2395</v>
      </c>
      <c r="I501" s="9">
        <f t="shared" si="15"/>
        <v>101300</v>
      </c>
      <c r="J501" s="9">
        <f t="shared" si="16"/>
        <v>37714</v>
      </c>
      <c r="L501" s="9">
        <f t="shared" si="18"/>
        <v>-369</v>
      </c>
      <c r="N501" s="9">
        <f t="shared" si="19"/>
        <v>-643</v>
      </c>
      <c r="O501">
        <f t="shared" si="20"/>
        <v>0</v>
      </c>
    </row>
    <row r="502" spans="1:15" x14ac:dyDescent="0.25">
      <c r="A502" s="4">
        <v>41152</v>
      </c>
      <c r="B502" s="5">
        <v>12769</v>
      </c>
      <c r="C502" s="5">
        <v>6048</v>
      </c>
      <c r="D502" s="5">
        <v>89516</v>
      </c>
      <c r="E502" s="5">
        <v>99350</v>
      </c>
      <c r="F502" s="6">
        <v>315.20999999999998</v>
      </c>
      <c r="G502" s="5">
        <v>29899613</v>
      </c>
      <c r="H502" s="5">
        <v>2775</v>
      </c>
      <c r="I502" s="9">
        <f t="shared" si="15"/>
        <v>99998</v>
      </c>
      <c r="J502" s="9">
        <f t="shared" si="16"/>
        <v>37234</v>
      </c>
      <c r="L502" s="9">
        <f t="shared" si="18"/>
        <v>-1302</v>
      </c>
      <c r="N502" s="9">
        <f t="shared" si="19"/>
        <v>-480</v>
      </c>
      <c r="O502">
        <f t="shared" si="20"/>
        <v>0</v>
      </c>
    </row>
    <row r="503" spans="1:15" x14ac:dyDescent="0.25">
      <c r="A503" s="1">
        <v>41182</v>
      </c>
      <c r="B503" s="2">
        <v>9275</v>
      </c>
      <c r="C503" s="2">
        <v>4670</v>
      </c>
      <c r="D503" s="2">
        <v>81549</v>
      </c>
      <c r="E503" s="2">
        <v>73811</v>
      </c>
      <c r="F503" s="3">
        <v>325.5</v>
      </c>
      <c r="G503" s="2">
        <v>22965814</v>
      </c>
      <c r="H503" s="2">
        <v>2105</v>
      </c>
      <c r="I503" s="9">
        <f t="shared" si="15"/>
        <v>99307</v>
      </c>
      <c r="J503" s="9">
        <f t="shared" si="16"/>
        <v>36695</v>
      </c>
      <c r="L503" s="9">
        <f t="shared" si="18"/>
        <v>-691</v>
      </c>
      <c r="N503" s="9">
        <f t="shared" si="19"/>
        <v>-539</v>
      </c>
      <c r="O503">
        <f t="shared" si="20"/>
        <v>0</v>
      </c>
    </row>
    <row r="504" spans="1:15" x14ac:dyDescent="0.25">
      <c r="A504" s="4">
        <v>41213</v>
      </c>
      <c r="B504" s="5">
        <v>13254</v>
      </c>
      <c r="C504" s="5">
        <v>6354</v>
      </c>
      <c r="D504" s="5">
        <v>98940</v>
      </c>
      <c r="E504" s="5">
        <v>88230</v>
      </c>
      <c r="F504" s="6">
        <v>324.76</v>
      </c>
      <c r="G504" s="5">
        <v>27318704</v>
      </c>
      <c r="H504" s="5">
        <v>2632</v>
      </c>
      <c r="I504" s="9">
        <f t="shared" si="15"/>
        <v>100342</v>
      </c>
      <c r="J504" s="9">
        <f t="shared" si="16"/>
        <v>36776</v>
      </c>
      <c r="L504" s="9">
        <f t="shared" si="18"/>
        <v>1035</v>
      </c>
      <c r="N504" s="9">
        <f t="shared" si="19"/>
        <v>81</v>
      </c>
      <c r="O504">
        <f t="shared" si="20"/>
        <v>1</v>
      </c>
    </row>
    <row r="505" spans="1:15" x14ac:dyDescent="0.25">
      <c r="A505" s="1">
        <v>41243</v>
      </c>
      <c r="B505" s="2">
        <v>19138</v>
      </c>
      <c r="C505" s="2">
        <v>7177</v>
      </c>
      <c r="D505" s="2">
        <v>93129</v>
      </c>
      <c r="E505" s="2">
        <v>84589</v>
      </c>
      <c r="F505" s="3">
        <v>324.20999999999998</v>
      </c>
      <c r="G505" s="2">
        <v>26136363</v>
      </c>
      <c r="H505" s="2">
        <v>2330</v>
      </c>
      <c r="I505" s="9">
        <f t="shared" si="15"/>
        <v>99594</v>
      </c>
      <c r="J505" s="9">
        <f t="shared" si="16"/>
        <v>35885</v>
      </c>
      <c r="L505" s="9">
        <f t="shared" si="18"/>
        <v>-748</v>
      </c>
      <c r="N505" s="9">
        <f t="shared" si="19"/>
        <v>-891</v>
      </c>
      <c r="O505">
        <f t="shared" si="20"/>
        <v>0</v>
      </c>
    </row>
    <row r="506" spans="1:15" x14ac:dyDescent="0.25">
      <c r="A506" s="4">
        <v>41274</v>
      </c>
      <c r="B506" s="5">
        <v>27019</v>
      </c>
      <c r="C506" s="5">
        <v>11777</v>
      </c>
      <c r="D506" s="5">
        <v>158245</v>
      </c>
      <c r="E506" s="5">
        <v>114332</v>
      </c>
      <c r="F506" s="6">
        <v>333.16</v>
      </c>
      <c r="G506" s="5">
        <v>36457638</v>
      </c>
      <c r="H506" s="5">
        <v>2514</v>
      </c>
      <c r="I506" s="9">
        <f t="shared" si="15"/>
        <v>99107</v>
      </c>
      <c r="J506" s="9">
        <f t="shared" si="16"/>
        <v>35193</v>
      </c>
      <c r="L506" s="9">
        <f t="shared" si="18"/>
        <v>-487</v>
      </c>
      <c r="N506" s="9">
        <f t="shared" si="19"/>
        <v>-692</v>
      </c>
      <c r="O506">
        <f t="shared" si="20"/>
        <v>0</v>
      </c>
    </row>
    <row r="507" spans="1:15" x14ac:dyDescent="0.25">
      <c r="A507" s="1">
        <v>41305</v>
      </c>
      <c r="B507" s="2">
        <v>22563</v>
      </c>
      <c r="C507" s="2">
        <v>21642</v>
      </c>
      <c r="D507" s="2">
        <v>171802</v>
      </c>
      <c r="E507" s="2">
        <v>196807</v>
      </c>
      <c r="F507" s="3">
        <v>342.66</v>
      </c>
      <c r="G507" s="2">
        <v>64699875</v>
      </c>
      <c r="H507" s="2">
        <v>3487</v>
      </c>
      <c r="I507" s="9">
        <f t="shared" si="15"/>
        <v>102086</v>
      </c>
      <c r="J507" s="9">
        <f t="shared" si="16"/>
        <v>35515</v>
      </c>
      <c r="L507" s="9">
        <f t="shared" si="18"/>
        <v>2979</v>
      </c>
      <c r="M507" s="9"/>
      <c r="N507" s="9">
        <f t="shared" si="19"/>
        <v>322</v>
      </c>
      <c r="O507">
        <f t="shared" si="20"/>
        <v>1</v>
      </c>
    </row>
    <row r="508" spans="1:15" x14ac:dyDescent="0.25">
      <c r="A508" s="4">
        <v>41333</v>
      </c>
      <c r="B508" s="5">
        <v>11991</v>
      </c>
      <c r="C508" s="5">
        <v>9672</v>
      </c>
      <c r="D508" s="5">
        <v>165898</v>
      </c>
      <c r="E508" s="5">
        <v>159363</v>
      </c>
      <c r="F508" s="6">
        <v>343.95</v>
      </c>
      <c r="G508" s="5">
        <v>52977514</v>
      </c>
      <c r="H508" s="5">
        <v>2727</v>
      </c>
      <c r="I508" s="9">
        <f t="shared" si="15"/>
        <v>99900</v>
      </c>
      <c r="J508" s="9">
        <f t="shared" si="16"/>
        <v>34308</v>
      </c>
      <c r="L508" s="9">
        <f t="shared" si="18"/>
        <v>-2186</v>
      </c>
      <c r="M508" s="9"/>
      <c r="N508" s="9">
        <f t="shared" si="19"/>
        <v>-1207</v>
      </c>
      <c r="O508">
        <f t="shared" si="20"/>
        <v>0</v>
      </c>
    </row>
    <row r="509" spans="1:15" x14ac:dyDescent="0.25">
      <c r="A509" s="1">
        <v>41364</v>
      </c>
      <c r="B509" s="2">
        <v>11941</v>
      </c>
      <c r="C509" s="2">
        <v>6970</v>
      </c>
      <c r="D509" s="2">
        <v>154351</v>
      </c>
      <c r="E509" s="2">
        <v>148961</v>
      </c>
      <c r="F509" s="3">
        <v>344.19</v>
      </c>
      <c r="G509" s="2">
        <v>49485587</v>
      </c>
      <c r="H509" s="2">
        <v>3322</v>
      </c>
      <c r="I509" s="9">
        <f t="shared" si="15"/>
        <v>99668</v>
      </c>
      <c r="J509" s="9">
        <f t="shared" si="16"/>
        <v>33699</v>
      </c>
      <c r="L509" s="9">
        <f t="shared" si="18"/>
        <v>-232</v>
      </c>
      <c r="M509" s="9"/>
      <c r="N509" s="9">
        <f t="shared" si="19"/>
        <v>-609</v>
      </c>
      <c r="O509">
        <f t="shared" si="20"/>
        <v>0</v>
      </c>
    </row>
    <row r="510" spans="1:15" x14ac:dyDescent="0.25">
      <c r="A510" s="4">
        <v>41394</v>
      </c>
      <c r="B510" s="5">
        <v>11678</v>
      </c>
      <c r="C510" s="5">
        <v>5688</v>
      </c>
      <c r="D510" s="5">
        <v>145229</v>
      </c>
      <c r="E510" s="5">
        <v>117888</v>
      </c>
      <c r="F510" s="6">
        <v>342.42</v>
      </c>
      <c r="G510" s="5">
        <v>38662403</v>
      </c>
      <c r="H510" s="5">
        <v>3463</v>
      </c>
      <c r="I510" s="9">
        <f t="shared" si="15"/>
        <v>99348</v>
      </c>
      <c r="J510" s="9">
        <f t="shared" si="16"/>
        <v>33592</v>
      </c>
      <c r="L510" s="9">
        <f t="shared" si="18"/>
        <v>-320</v>
      </c>
      <c r="M510" s="9"/>
      <c r="N510" s="9">
        <f t="shared" si="19"/>
        <v>-107</v>
      </c>
      <c r="O510">
        <f t="shared" si="20"/>
        <v>0</v>
      </c>
    </row>
    <row r="511" spans="1:15" x14ac:dyDescent="0.25">
      <c r="A511" s="1">
        <v>41425</v>
      </c>
      <c r="B511" s="2">
        <v>13145</v>
      </c>
      <c r="C511" s="2">
        <v>6064</v>
      </c>
      <c r="D511" s="2">
        <v>90557</v>
      </c>
      <c r="E511" s="2">
        <v>103390</v>
      </c>
      <c r="F511" s="3">
        <v>333.69</v>
      </c>
      <c r="G511" s="2">
        <v>32843851</v>
      </c>
      <c r="H511" s="2">
        <v>3191</v>
      </c>
      <c r="I511" s="9">
        <f t="shared" si="15"/>
        <v>98913</v>
      </c>
      <c r="J511" s="9">
        <f t="shared" si="16"/>
        <v>33432</v>
      </c>
      <c r="L511" s="9">
        <f t="shared" si="18"/>
        <v>-435</v>
      </c>
      <c r="M511" s="9"/>
      <c r="N511" s="9">
        <f t="shared" si="19"/>
        <v>-160</v>
      </c>
      <c r="O511">
        <f t="shared" si="20"/>
        <v>0</v>
      </c>
    </row>
    <row r="512" spans="1:15" x14ac:dyDescent="0.25">
      <c r="A512" s="4">
        <v>41455</v>
      </c>
      <c r="B512" s="5">
        <v>10903</v>
      </c>
      <c r="C512" s="5">
        <v>5616</v>
      </c>
      <c r="D512" s="5">
        <v>86526</v>
      </c>
      <c r="E512" s="5">
        <v>80246</v>
      </c>
      <c r="F512" s="6">
        <v>323.27</v>
      </c>
      <c r="G512" s="5">
        <v>24763496</v>
      </c>
      <c r="H512" s="5">
        <v>2298</v>
      </c>
      <c r="I512" s="9">
        <f t="shared" si="15"/>
        <v>98601</v>
      </c>
      <c r="J512" s="9">
        <f t="shared" si="16"/>
        <v>33239</v>
      </c>
      <c r="L512" s="9">
        <f t="shared" si="18"/>
        <v>-312</v>
      </c>
      <c r="M512" s="9"/>
      <c r="N512" s="9">
        <f t="shared" si="19"/>
        <v>-193</v>
      </c>
      <c r="O512">
        <f t="shared" si="20"/>
        <v>0</v>
      </c>
    </row>
    <row r="513" spans="1:17" x14ac:dyDescent="0.25">
      <c r="A513" s="1">
        <v>41486</v>
      </c>
      <c r="B513" s="2">
        <v>13362</v>
      </c>
      <c r="C513" s="2">
        <v>7024</v>
      </c>
      <c r="D513" s="2">
        <v>106282</v>
      </c>
      <c r="E513" s="2">
        <v>96586</v>
      </c>
      <c r="F513" s="3">
        <v>318.83999999999997</v>
      </c>
      <c r="G513" s="2">
        <v>29521232</v>
      </c>
      <c r="H513" s="2">
        <v>2653</v>
      </c>
      <c r="I513" s="9">
        <f t="shared" si="15"/>
        <v>98702</v>
      </c>
      <c r="J513" s="9">
        <f t="shared" si="16"/>
        <v>33497</v>
      </c>
      <c r="L513" s="9">
        <f>C513-C501</f>
        <v>101</v>
      </c>
      <c r="M513" s="9"/>
      <c r="N513" s="9">
        <f t="shared" si="19"/>
        <v>258</v>
      </c>
      <c r="O513">
        <f t="shared" si="20"/>
        <v>1</v>
      </c>
    </row>
    <row r="514" spans="1:17" x14ac:dyDescent="0.25">
      <c r="A514" s="4">
        <v>41517</v>
      </c>
      <c r="B514" s="5">
        <v>11996</v>
      </c>
      <c r="C514" s="5">
        <v>5803</v>
      </c>
      <c r="D514" s="5">
        <v>81853</v>
      </c>
      <c r="E514" s="5">
        <v>75835</v>
      </c>
      <c r="F514" s="6">
        <v>326.06</v>
      </c>
      <c r="G514" s="5">
        <v>23568057</v>
      </c>
      <c r="H514" s="5">
        <v>1943</v>
      </c>
      <c r="I514" s="9">
        <f t="shared" si="15"/>
        <v>98457</v>
      </c>
      <c r="J514" s="9">
        <f t="shared" si="16"/>
        <v>32665</v>
      </c>
      <c r="L514" s="9">
        <f t="shared" si="18"/>
        <v>-245</v>
      </c>
      <c r="M514" s="9"/>
      <c r="N514" s="9">
        <f t="shared" si="19"/>
        <v>-832</v>
      </c>
      <c r="O514">
        <f t="shared" si="20"/>
        <v>0</v>
      </c>
    </row>
    <row r="515" spans="1:17" x14ac:dyDescent="0.25">
      <c r="A515" s="1">
        <v>41547</v>
      </c>
      <c r="B515" s="2">
        <v>8763</v>
      </c>
      <c r="C515" s="2">
        <v>4503</v>
      </c>
      <c r="D515" s="2">
        <v>87048</v>
      </c>
      <c r="E515" s="2">
        <v>67257</v>
      </c>
      <c r="F515" s="3">
        <v>336.05</v>
      </c>
      <c r="G515" s="2">
        <v>21555375</v>
      </c>
      <c r="H515" s="2">
        <v>1891</v>
      </c>
      <c r="I515" s="9">
        <f t="shared" si="15"/>
        <v>98290</v>
      </c>
      <c r="J515" s="9">
        <f t="shared" si="16"/>
        <v>32451</v>
      </c>
      <c r="L515" s="9">
        <f t="shared" si="18"/>
        <v>-167</v>
      </c>
      <c r="M515" s="9"/>
      <c r="N515" s="9">
        <f t="shared" si="19"/>
        <v>-214</v>
      </c>
      <c r="O515">
        <f t="shared" si="20"/>
        <v>0</v>
      </c>
    </row>
    <row r="516" spans="1:17" x14ac:dyDescent="0.25">
      <c r="A516" s="4">
        <v>41578</v>
      </c>
      <c r="B516" s="5">
        <v>12730</v>
      </c>
      <c r="C516" s="5">
        <v>5442</v>
      </c>
      <c r="D516" s="5">
        <v>72113</v>
      </c>
      <c r="E516" s="5">
        <v>78257</v>
      </c>
      <c r="F516" s="6">
        <v>337.73</v>
      </c>
      <c r="G516" s="5">
        <v>25307777</v>
      </c>
      <c r="H516" s="5">
        <v>2165</v>
      </c>
      <c r="I516" s="9">
        <f t="shared" si="15"/>
        <v>97378</v>
      </c>
      <c r="J516" s="9">
        <f t="shared" si="16"/>
        <v>31984</v>
      </c>
      <c r="L516" s="9">
        <f t="shared" si="18"/>
        <v>-912</v>
      </c>
      <c r="M516" s="9"/>
      <c r="N516" s="9">
        <f t="shared" si="19"/>
        <v>-467</v>
      </c>
      <c r="O516">
        <f t="shared" si="20"/>
        <v>0</v>
      </c>
    </row>
    <row r="517" spans="1:17" x14ac:dyDescent="0.25">
      <c r="A517" s="1">
        <v>41608</v>
      </c>
      <c r="B517" s="2">
        <v>15499</v>
      </c>
      <c r="C517" s="2">
        <v>5470</v>
      </c>
      <c r="D517" s="2">
        <v>76525</v>
      </c>
      <c r="E517" s="2">
        <v>68236</v>
      </c>
      <c r="F517" s="3">
        <v>336.15</v>
      </c>
      <c r="G517" s="2">
        <v>21950941</v>
      </c>
      <c r="H517" s="2">
        <v>1833</v>
      </c>
      <c r="I517" s="9">
        <f t="shared" si="15"/>
        <v>95671</v>
      </c>
      <c r="J517" s="9">
        <f t="shared" si="16"/>
        <v>31487</v>
      </c>
      <c r="L517" s="9">
        <f t="shared" si="18"/>
        <v>-1707</v>
      </c>
      <c r="M517" s="9"/>
      <c r="N517" s="9">
        <f t="shared" si="19"/>
        <v>-497</v>
      </c>
      <c r="O517">
        <f t="shared" si="20"/>
        <v>0</v>
      </c>
    </row>
    <row r="518" spans="1:17" x14ac:dyDescent="0.25">
      <c r="A518" s="4">
        <v>41639</v>
      </c>
      <c r="B518" s="5">
        <v>30682</v>
      </c>
      <c r="C518" s="5">
        <v>10580</v>
      </c>
      <c r="D518" s="5">
        <v>143286</v>
      </c>
      <c r="E518" s="5">
        <v>101761</v>
      </c>
      <c r="F518" s="6">
        <v>343.33</v>
      </c>
      <c r="G518" s="5">
        <v>33464020</v>
      </c>
      <c r="H518" s="5">
        <v>2374</v>
      </c>
      <c r="I518" s="9">
        <f t="shared" si="15"/>
        <v>94474</v>
      </c>
      <c r="J518" s="9">
        <f t="shared" si="16"/>
        <v>31347</v>
      </c>
      <c r="L518" s="9">
        <f t="shared" si="18"/>
        <v>-1197</v>
      </c>
      <c r="M518" s="9"/>
      <c r="N518" s="9">
        <f t="shared" si="19"/>
        <v>-140</v>
      </c>
      <c r="O518">
        <f t="shared" si="20"/>
        <v>0</v>
      </c>
    </row>
    <row r="519" spans="1:17" x14ac:dyDescent="0.25">
      <c r="A519" s="1">
        <v>41670</v>
      </c>
      <c r="B519" s="2">
        <v>20016</v>
      </c>
      <c r="C519" s="2">
        <v>22459</v>
      </c>
      <c r="D519" s="2">
        <v>158743</v>
      </c>
      <c r="E519" s="2">
        <v>185130</v>
      </c>
      <c r="F519" s="3">
        <v>352.46</v>
      </c>
      <c r="G519" s="2">
        <v>62512148</v>
      </c>
      <c r="H519" s="2">
        <v>2931</v>
      </c>
      <c r="I519" s="9">
        <f t="shared" si="15"/>
        <v>95291</v>
      </c>
      <c r="J519" s="9">
        <f t="shared" si="16"/>
        <v>30791</v>
      </c>
      <c r="L519" s="9">
        <f t="shared" si="18"/>
        <v>817</v>
      </c>
      <c r="M519" s="9"/>
      <c r="N519" s="9">
        <f t="shared" si="19"/>
        <v>-556</v>
      </c>
      <c r="O519">
        <f t="shared" si="20"/>
        <v>0</v>
      </c>
    </row>
    <row r="520" spans="1:17" x14ac:dyDescent="0.25">
      <c r="A520" s="4">
        <v>41698</v>
      </c>
      <c r="B520" s="5">
        <v>10442</v>
      </c>
      <c r="C520" s="5">
        <v>8815</v>
      </c>
      <c r="D520" s="5">
        <v>150106</v>
      </c>
      <c r="E520" s="5">
        <v>146881</v>
      </c>
      <c r="F520" s="6">
        <v>353.41</v>
      </c>
      <c r="G520" s="5">
        <v>50224882</v>
      </c>
      <c r="H520" s="5">
        <v>2352</v>
      </c>
      <c r="I520" s="9">
        <f t="shared" si="15"/>
        <v>94434</v>
      </c>
      <c r="J520" s="9">
        <f t="shared" si="16"/>
        <v>30416</v>
      </c>
      <c r="L520" s="9">
        <f t="shared" si="18"/>
        <v>-857</v>
      </c>
      <c r="M520" s="9"/>
      <c r="N520" s="9">
        <f t="shared" si="19"/>
        <v>-375</v>
      </c>
      <c r="O520">
        <f t="shared" si="20"/>
        <v>0</v>
      </c>
    </row>
    <row r="521" spans="1:17" x14ac:dyDescent="0.25">
      <c r="A521" s="1">
        <v>41729</v>
      </c>
      <c r="B521" s="2">
        <v>11936</v>
      </c>
      <c r="C521" s="2">
        <v>6126</v>
      </c>
      <c r="D521" s="2">
        <v>166042</v>
      </c>
      <c r="E521" s="2">
        <v>136321</v>
      </c>
      <c r="F521" s="3">
        <v>353.37</v>
      </c>
      <c r="G521" s="2">
        <v>46874420</v>
      </c>
      <c r="H521" s="2">
        <v>2938</v>
      </c>
      <c r="I521" s="9">
        <f t="shared" si="15"/>
        <v>93590</v>
      </c>
      <c r="J521" s="9">
        <f t="shared" si="16"/>
        <v>30032</v>
      </c>
      <c r="L521" s="9">
        <f t="shared" si="18"/>
        <v>-844</v>
      </c>
      <c r="M521" s="9"/>
      <c r="N521" s="9">
        <f t="shared" si="19"/>
        <v>-384</v>
      </c>
      <c r="O521">
        <f t="shared" si="20"/>
        <v>0</v>
      </c>
    </row>
    <row r="522" spans="1:17" x14ac:dyDescent="0.25">
      <c r="A522" s="4">
        <v>41759</v>
      </c>
      <c r="B522" s="5">
        <v>10769</v>
      </c>
      <c r="C522" s="5">
        <v>5931</v>
      </c>
      <c r="D522" s="5">
        <v>93410</v>
      </c>
      <c r="E522" s="5">
        <v>112140</v>
      </c>
      <c r="F522" s="6">
        <v>347.57</v>
      </c>
      <c r="G522" s="5">
        <v>37436847</v>
      </c>
      <c r="H522" s="5">
        <v>3515</v>
      </c>
      <c r="I522" s="9">
        <f t="shared" si="15"/>
        <v>93833</v>
      </c>
      <c r="J522" s="9">
        <f t="shared" si="16"/>
        <v>30084</v>
      </c>
      <c r="L522" s="9">
        <f t="shared" si="18"/>
        <v>243</v>
      </c>
      <c r="M522" s="9"/>
      <c r="N522" s="9">
        <f t="shared" si="19"/>
        <v>52</v>
      </c>
      <c r="O522">
        <f t="shared" si="20"/>
        <v>1</v>
      </c>
    </row>
    <row r="523" spans="1:17" x14ac:dyDescent="0.25">
      <c r="A523" s="1">
        <v>41790</v>
      </c>
      <c r="B523" s="2">
        <v>10794</v>
      </c>
      <c r="C523" s="2">
        <v>4515</v>
      </c>
      <c r="D523" s="2">
        <v>74430</v>
      </c>
      <c r="E523" s="2">
        <v>70158</v>
      </c>
      <c r="F523" s="3">
        <v>341.78</v>
      </c>
      <c r="G523" s="2">
        <v>22927860</v>
      </c>
      <c r="H523" s="2">
        <v>1984</v>
      </c>
      <c r="I523" s="9">
        <f t="shared" si="15"/>
        <v>92284</v>
      </c>
      <c r="J523" s="9">
        <f t="shared" si="16"/>
        <v>28877</v>
      </c>
      <c r="L523" s="9">
        <f t="shared" si="18"/>
        <v>-1549</v>
      </c>
      <c r="M523" s="9"/>
      <c r="N523" s="9">
        <f t="shared" si="19"/>
        <v>-1207</v>
      </c>
      <c r="O523">
        <f t="shared" si="20"/>
        <v>0</v>
      </c>
      <c r="P523" s="9"/>
      <c r="Q523" s="9"/>
    </row>
    <row r="524" spans="1:17" x14ac:dyDescent="0.25">
      <c r="A524" s="4">
        <v>41820</v>
      </c>
      <c r="B524" s="5">
        <v>9148</v>
      </c>
      <c r="C524" s="5">
        <v>4960</v>
      </c>
      <c r="D524" s="5">
        <v>87635</v>
      </c>
      <c r="E524" s="5">
        <v>67955</v>
      </c>
      <c r="F524" s="6">
        <v>332.42</v>
      </c>
      <c r="G524" s="5">
        <v>21661116</v>
      </c>
      <c r="H524" s="5">
        <v>1703</v>
      </c>
      <c r="I524" s="9">
        <f t="shared" si="15"/>
        <v>91628</v>
      </c>
      <c r="J524" s="9">
        <f t="shared" si="16"/>
        <v>28282</v>
      </c>
      <c r="L524" s="9">
        <f t="shared" si="18"/>
        <v>-656</v>
      </c>
      <c r="M524" s="9"/>
      <c r="N524" s="9">
        <f t="shared" si="19"/>
        <v>-595</v>
      </c>
      <c r="O524">
        <f t="shared" si="20"/>
        <v>0</v>
      </c>
      <c r="P524" s="9"/>
      <c r="Q524" s="9"/>
    </row>
    <row r="525" spans="1:17" x14ac:dyDescent="0.25">
      <c r="A525" s="1">
        <v>41851</v>
      </c>
      <c r="B525" s="2">
        <v>12890</v>
      </c>
      <c r="C525" s="2">
        <v>6545</v>
      </c>
      <c r="D525" s="2">
        <v>78600</v>
      </c>
      <c r="E525" s="2">
        <v>86130</v>
      </c>
      <c r="F525" s="3">
        <v>330.7</v>
      </c>
      <c r="G525" s="2">
        <v>27398460</v>
      </c>
      <c r="H525" s="2">
        <v>2099</v>
      </c>
      <c r="I525" s="9">
        <f t="shared" si="15"/>
        <v>91149</v>
      </c>
      <c r="J525" s="9">
        <f t="shared" si="16"/>
        <v>27728</v>
      </c>
      <c r="L525" s="9">
        <f t="shared" si="18"/>
        <v>-479</v>
      </c>
      <c r="M525" s="9"/>
      <c r="N525" s="9">
        <f t="shared" si="19"/>
        <v>-554</v>
      </c>
      <c r="O525">
        <f t="shared" si="20"/>
        <v>0</v>
      </c>
      <c r="P525" s="9"/>
      <c r="Q525" s="9"/>
    </row>
    <row r="526" spans="1:17" x14ac:dyDescent="0.25">
      <c r="A526" s="4">
        <v>41882</v>
      </c>
      <c r="B526" s="5">
        <v>11445</v>
      </c>
      <c r="C526" s="5">
        <v>5675</v>
      </c>
      <c r="D526" s="5">
        <v>74082</v>
      </c>
      <c r="E526" s="5">
        <v>68692</v>
      </c>
      <c r="F526" s="6">
        <v>339.99</v>
      </c>
      <c r="G526" s="5">
        <v>22359647</v>
      </c>
      <c r="H526" s="5">
        <v>1548</v>
      </c>
      <c r="I526" s="9">
        <f t="shared" si="15"/>
        <v>91021</v>
      </c>
      <c r="J526" s="9">
        <f t="shared" si="16"/>
        <v>27333</v>
      </c>
      <c r="L526" s="9">
        <f t="shared" si="18"/>
        <v>-128</v>
      </c>
      <c r="M526" s="9"/>
      <c r="N526" s="9">
        <f t="shared" si="19"/>
        <v>-395</v>
      </c>
      <c r="O526">
        <f t="shared" si="20"/>
        <v>0</v>
      </c>
      <c r="P526" s="9"/>
      <c r="Q526" s="9"/>
    </row>
    <row r="527" spans="1:17" x14ac:dyDescent="0.25">
      <c r="A527" s="1">
        <v>41912</v>
      </c>
      <c r="B527" s="2">
        <v>8590</v>
      </c>
      <c r="C527" s="2">
        <v>4622</v>
      </c>
      <c r="D527" s="2">
        <v>78804</v>
      </c>
      <c r="E527" s="2">
        <v>61220</v>
      </c>
      <c r="F527" s="3">
        <v>349.15</v>
      </c>
      <c r="G527" s="2">
        <v>20484767</v>
      </c>
      <c r="H527" s="2">
        <v>1446</v>
      </c>
      <c r="I527" s="9">
        <f t="shared" ref="I527:I528" si="21">SUM(C516:C527)</f>
        <v>91140</v>
      </c>
      <c r="J527" s="9">
        <f t="shared" ref="J527:J528" si="22">SUM(H516:H527)</f>
        <v>26888</v>
      </c>
      <c r="L527" s="9">
        <f t="shared" si="18"/>
        <v>119</v>
      </c>
      <c r="M527" s="9"/>
      <c r="N527" s="9">
        <f t="shared" si="19"/>
        <v>-445</v>
      </c>
      <c r="O527">
        <f t="shared" si="20"/>
        <v>0</v>
      </c>
      <c r="P527" s="9"/>
      <c r="Q527" s="9"/>
    </row>
    <row r="528" spans="1:17" x14ac:dyDescent="0.25">
      <c r="A528" s="4">
        <v>41943</v>
      </c>
      <c r="B528" s="5">
        <v>12761</v>
      </c>
      <c r="C528" s="5">
        <v>5659</v>
      </c>
      <c r="D528" s="5">
        <v>69400</v>
      </c>
      <c r="E528" s="5">
        <v>75566</v>
      </c>
      <c r="F528" s="6">
        <v>355.77</v>
      </c>
      <c r="G528" s="5">
        <v>25789693</v>
      </c>
      <c r="H528" s="5">
        <v>1758</v>
      </c>
      <c r="I528" s="9">
        <f t="shared" si="21"/>
        <v>91357</v>
      </c>
      <c r="J528" s="9">
        <f t="shared" si="22"/>
        <v>26481</v>
      </c>
      <c r="L528" s="9">
        <f t="shared" ref="L528:L573" si="23">C528-C516</f>
        <v>217</v>
      </c>
      <c r="M528" s="9"/>
      <c r="N528" s="9">
        <f t="shared" si="19"/>
        <v>-407</v>
      </c>
      <c r="O528">
        <f t="shared" si="20"/>
        <v>0</v>
      </c>
      <c r="P528" s="9"/>
      <c r="Q528" s="9"/>
    </row>
    <row r="529" spans="1:17" x14ac:dyDescent="0.25">
      <c r="A529" s="1">
        <v>41973</v>
      </c>
      <c r="B529" s="2">
        <v>16905</v>
      </c>
      <c r="C529" s="2">
        <v>4781</v>
      </c>
      <c r="D529" s="2">
        <v>72890</v>
      </c>
      <c r="E529" s="2">
        <v>63175</v>
      </c>
      <c r="F529" s="3">
        <v>349.67</v>
      </c>
      <c r="G529" s="2">
        <v>21146380</v>
      </c>
      <c r="H529" s="2">
        <v>1488</v>
      </c>
      <c r="I529" s="9">
        <f t="shared" ref="I529:I534" si="24">SUM(C518:C529)</f>
        <v>90668</v>
      </c>
      <c r="J529" s="9">
        <f t="shared" ref="J529:J573" si="25">SUM(H518:H529)</f>
        <v>26136</v>
      </c>
      <c r="L529" s="9">
        <f t="shared" si="23"/>
        <v>-689</v>
      </c>
      <c r="M529" s="9"/>
      <c r="N529" s="9">
        <f t="shared" si="19"/>
        <v>-345</v>
      </c>
      <c r="O529">
        <f t="shared" si="20"/>
        <v>0</v>
      </c>
      <c r="P529" s="9"/>
      <c r="Q529" s="9"/>
    </row>
    <row r="530" spans="1:17" x14ac:dyDescent="0.25">
      <c r="A530" s="4">
        <v>42004</v>
      </c>
      <c r="B530" s="5">
        <v>29285</v>
      </c>
      <c r="C530" s="5">
        <v>13070</v>
      </c>
      <c r="D530" s="5">
        <v>138483</v>
      </c>
      <c r="E530" s="5">
        <v>128290</v>
      </c>
      <c r="F530" s="6">
        <v>355.66</v>
      </c>
      <c r="G530" s="5">
        <v>43795974</v>
      </c>
      <c r="H530" s="5">
        <v>2797</v>
      </c>
      <c r="I530" s="9">
        <f t="shared" si="24"/>
        <v>93158</v>
      </c>
      <c r="J530" s="9">
        <f t="shared" si="25"/>
        <v>26559</v>
      </c>
      <c r="L530" s="9">
        <f t="shared" si="23"/>
        <v>2490</v>
      </c>
      <c r="M530" s="9"/>
      <c r="N530" s="9">
        <f t="shared" si="19"/>
        <v>423</v>
      </c>
      <c r="O530">
        <f t="shared" si="20"/>
        <v>1</v>
      </c>
      <c r="P530" s="9"/>
      <c r="Q530" s="9"/>
    </row>
    <row r="531" spans="1:17" x14ac:dyDescent="0.25">
      <c r="A531" s="1">
        <v>42035</v>
      </c>
      <c r="B531" s="2">
        <v>20167</v>
      </c>
      <c r="C531" s="2">
        <v>23693</v>
      </c>
      <c r="D531" s="2">
        <v>152928</v>
      </c>
      <c r="E531" s="2">
        <v>178909</v>
      </c>
      <c r="F531" s="3">
        <v>364.38</v>
      </c>
      <c r="G531" s="2">
        <v>62568984</v>
      </c>
      <c r="H531" s="2">
        <v>2576</v>
      </c>
      <c r="I531" s="9">
        <f t="shared" si="24"/>
        <v>94392</v>
      </c>
      <c r="J531" s="9">
        <f t="shared" si="25"/>
        <v>26204</v>
      </c>
      <c r="L531" s="9">
        <f t="shared" si="23"/>
        <v>1234</v>
      </c>
      <c r="M531" s="9"/>
      <c r="N531" s="9">
        <f t="shared" si="19"/>
        <v>-355</v>
      </c>
      <c r="O531">
        <f t="shared" si="20"/>
        <v>0</v>
      </c>
      <c r="P531" s="9"/>
      <c r="Q531" s="9"/>
    </row>
    <row r="532" spans="1:17" x14ac:dyDescent="0.25">
      <c r="A532" s="4">
        <v>42063</v>
      </c>
      <c r="B532" s="5">
        <v>10513</v>
      </c>
      <c r="C532" s="5">
        <v>8163</v>
      </c>
      <c r="D532" s="5">
        <v>140849</v>
      </c>
      <c r="E532" s="5">
        <v>138257</v>
      </c>
      <c r="F532" s="6">
        <v>365.51</v>
      </c>
      <c r="G532" s="5">
        <v>49070710</v>
      </c>
      <c r="H532" s="5">
        <v>2067</v>
      </c>
      <c r="I532" s="9">
        <f t="shared" si="24"/>
        <v>93740</v>
      </c>
      <c r="J532" s="9">
        <f t="shared" si="25"/>
        <v>25919</v>
      </c>
      <c r="L532" s="9">
        <f t="shared" si="23"/>
        <v>-652</v>
      </c>
      <c r="M532" s="9"/>
      <c r="N532" s="9">
        <f t="shared" si="19"/>
        <v>-285</v>
      </c>
      <c r="O532">
        <f t="shared" si="20"/>
        <v>0</v>
      </c>
      <c r="P532" s="9"/>
      <c r="Q532" s="9"/>
    </row>
    <row r="533" spans="1:17" x14ac:dyDescent="0.25">
      <c r="A533" s="1">
        <v>42094</v>
      </c>
      <c r="B533" s="2">
        <v>9713</v>
      </c>
      <c r="C533" s="2">
        <v>5831</v>
      </c>
      <c r="D533" s="2">
        <v>151804</v>
      </c>
      <c r="E533" s="2">
        <v>126880</v>
      </c>
      <c r="F533" s="3">
        <v>367.14</v>
      </c>
      <c r="G533" s="2">
        <v>45125807</v>
      </c>
      <c r="H533" s="2">
        <v>2365</v>
      </c>
      <c r="I533" s="9">
        <f t="shared" si="24"/>
        <v>93445</v>
      </c>
      <c r="J533" s="9">
        <f t="shared" si="25"/>
        <v>25346</v>
      </c>
      <c r="L533" s="9">
        <f t="shared" si="23"/>
        <v>-295</v>
      </c>
      <c r="M533" s="9"/>
      <c r="N533" s="9">
        <f t="shared" si="19"/>
        <v>-573</v>
      </c>
      <c r="O533">
        <f t="shared" si="20"/>
        <v>0</v>
      </c>
    </row>
    <row r="534" spans="1:17" x14ac:dyDescent="0.25">
      <c r="A534" s="4">
        <v>42124</v>
      </c>
      <c r="B534" s="5">
        <v>9683</v>
      </c>
      <c r="C534" s="5">
        <v>4563</v>
      </c>
      <c r="D534" s="5">
        <v>82077</v>
      </c>
      <c r="E534" s="5">
        <v>100211</v>
      </c>
      <c r="F534" s="6">
        <v>363</v>
      </c>
      <c r="G534" s="5">
        <v>34970642</v>
      </c>
      <c r="H534" s="5">
        <v>2774</v>
      </c>
      <c r="I534" s="9">
        <f t="shared" si="24"/>
        <v>92077</v>
      </c>
      <c r="J534" s="9">
        <f t="shared" si="25"/>
        <v>24605</v>
      </c>
      <c r="L534" s="9">
        <f t="shared" si="23"/>
        <v>-1368</v>
      </c>
      <c r="M534" s="9"/>
      <c r="N534" s="9">
        <f t="shared" si="19"/>
        <v>-741</v>
      </c>
      <c r="O534">
        <f t="shared" si="20"/>
        <v>0</v>
      </c>
    </row>
    <row r="535" spans="1:17" x14ac:dyDescent="0.25">
      <c r="A535" s="1">
        <v>42155</v>
      </c>
      <c r="B535" s="2">
        <v>10748</v>
      </c>
      <c r="C535" s="2">
        <v>4818</v>
      </c>
      <c r="D535" s="2">
        <v>69751</v>
      </c>
      <c r="E535" s="2">
        <v>67173</v>
      </c>
      <c r="F535" s="3">
        <v>361.97</v>
      </c>
      <c r="G535" s="2">
        <v>23296134</v>
      </c>
      <c r="H535" s="2">
        <v>1655</v>
      </c>
      <c r="I535" s="9">
        <f t="shared" ref="I535:I546" si="26">SUM(C524:C535)</f>
        <v>92380</v>
      </c>
      <c r="J535" s="9">
        <f t="shared" si="25"/>
        <v>24276</v>
      </c>
      <c r="L535" s="9">
        <f t="shared" si="23"/>
        <v>303</v>
      </c>
      <c r="M535" s="9"/>
      <c r="N535" s="9">
        <f t="shared" si="19"/>
        <v>-329</v>
      </c>
      <c r="O535">
        <f t="shared" si="20"/>
        <v>0</v>
      </c>
    </row>
    <row r="536" spans="1:17" x14ac:dyDescent="0.25">
      <c r="A536" s="4">
        <v>42185</v>
      </c>
      <c r="B536" s="5">
        <v>11283</v>
      </c>
      <c r="C536" s="5">
        <v>5402</v>
      </c>
      <c r="D536" s="5">
        <v>89390</v>
      </c>
      <c r="E536" s="5">
        <v>70519</v>
      </c>
      <c r="F536" s="6">
        <v>354.83</v>
      </c>
      <c r="G536" s="5">
        <v>23951662</v>
      </c>
      <c r="H536" s="5">
        <v>1619</v>
      </c>
      <c r="I536" s="9">
        <f t="shared" si="26"/>
        <v>92822</v>
      </c>
      <c r="J536" s="9">
        <f t="shared" si="25"/>
        <v>24192</v>
      </c>
      <c r="L536" s="9">
        <f t="shared" si="23"/>
        <v>442</v>
      </c>
      <c r="M536" s="9"/>
      <c r="N536" s="9">
        <f t="shared" si="19"/>
        <v>-84</v>
      </c>
      <c r="O536">
        <f t="shared" si="20"/>
        <v>0</v>
      </c>
    </row>
    <row r="537" spans="1:17" x14ac:dyDescent="0.25">
      <c r="A537" s="1">
        <v>42216</v>
      </c>
      <c r="B537" s="2">
        <v>13105</v>
      </c>
      <c r="C537" s="2">
        <v>7069</v>
      </c>
      <c r="D537" s="2">
        <v>78049</v>
      </c>
      <c r="E537" s="2">
        <v>88874</v>
      </c>
      <c r="F537" s="3">
        <v>352.34</v>
      </c>
      <c r="G537" s="2">
        <v>30069892</v>
      </c>
      <c r="H537" s="2">
        <v>1981</v>
      </c>
      <c r="I537" s="9">
        <f t="shared" si="26"/>
        <v>93346</v>
      </c>
      <c r="J537" s="9">
        <f t="shared" si="25"/>
        <v>24074</v>
      </c>
      <c r="L537" s="9">
        <f t="shared" si="23"/>
        <v>524</v>
      </c>
      <c r="M537" s="9"/>
      <c r="N537" s="9">
        <f t="shared" si="19"/>
        <v>-118</v>
      </c>
      <c r="O537">
        <f t="shared" si="20"/>
        <v>0</v>
      </c>
    </row>
    <row r="538" spans="1:17" x14ac:dyDescent="0.25">
      <c r="A538" s="4">
        <v>42247</v>
      </c>
      <c r="B538" s="5">
        <v>9413</v>
      </c>
      <c r="C538" s="5">
        <v>5380</v>
      </c>
      <c r="D538" s="5">
        <v>88889</v>
      </c>
      <c r="E538" s="5">
        <v>72350</v>
      </c>
      <c r="F538" s="6">
        <v>360.13</v>
      </c>
      <c r="G538" s="5">
        <v>25003443</v>
      </c>
      <c r="H538" s="5">
        <v>1454</v>
      </c>
      <c r="I538" s="9">
        <f t="shared" si="26"/>
        <v>93051</v>
      </c>
      <c r="J538" s="9">
        <f t="shared" si="25"/>
        <v>23980</v>
      </c>
      <c r="L538" s="9">
        <f t="shared" si="23"/>
        <v>-295</v>
      </c>
      <c r="N538" s="9">
        <f t="shared" si="19"/>
        <v>-94</v>
      </c>
      <c r="O538">
        <f t="shared" si="20"/>
        <v>0</v>
      </c>
    </row>
    <row r="539" spans="1:17" x14ac:dyDescent="0.25">
      <c r="A539" s="1">
        <v>42277</v>
      </c>
      <c r="B539" s="2">
        <v>10464</v>
      </c>
      <c r="C539" s="2">
        <v>5166</v>
      </c>
      <c r="D539" s="2">
        <v>67575</v>
      </c>
      <c r="E539" s="2">
        <v>76775</v>
      </c>
      <c r="F539" s="3">
        <v>429.34</v>
      </c>
      <c r="G539" s="2">
        <v>31683327</v>
      </c>
      <c r="H539" s="2">
        <v>1844</v>
      </c>
      <c r="I539" s="9">
        <f t="shared" si="26"/>
        <v>93595</v>
      </c>
      <c r="J539" s="9">
        <f t="shared" si="25"/>
        <v>24378</v>
      </c>
      <c r="L539" s="9">
        <f t="shared" si="23"/>
        <v>544</v>
      </c>
      <c r="N539" s="9">
        <f t="shared" si="19"/>
        <v>398</v>
      </c>
      <c r="O539">
        <f t="shared" si="20"/>
        <v>1</v>
      </c>
    </row>
    <row r="540" spans="1:17" x14ac:dyDescent="0.25">
      <c r="A540" s="4">
        <v>42308</v>
      </c>
      <c r="B540" s="5">
        <v>10687</v>
      </c>
      <c r="C540" s="5">
        <v>4454</v>
      </c>
      <c r="D540" s="5">
        <v>65468</v>
      </c>
      <c r="E540" s="5">
        <v>62778</v>
      </c>
      <c r="F540" s="6">
        <v>373.92</v>
      </c>
      <c r="G540" s="5">
        <v>22538404</v>
      </c>
      <c r="H540" s="5">
        <v>1370</v>
      </c>
      <c r="I540" s="9">
        <f t="shared" si="26"/>
        <v>92390</v>
      </c>
      <c r="J540" s="9">
        <f t="shared" si="25"/>
        <v>23990</v>
      </c>
      <c r="L540" s="9">
        <f t="shared" si="23"/>
        <v>-1205</v>
      </c>
      <c r="N540" s="9">
        <f t="shared" si="19"/>
        <v>-388</v>
      </c>
      <c r="O540">
        <f t="shared" si="20"/>
        <v>0</v>
      </c>
    </row>
    <row r="541" spans="1:17" x14ac:dyDescent="0.25">
      <c r="A541" s="1">
        <v>42338</v>
      </c>
      <c r="B541" s="2">
        <v>15891</v>
      </c>
      <c r="C541" s="2">
        <v>4997</v>
      </c>
      <c r="D541" s="2">
        <v>92122</v>
      </c>
      <c r="E541" s="2">
        <v>65923</v>
      </c>
      <c r="F541" s="3">
        <v>369.39</v>
      </c>
      <c r="G541" s="2">
        <v>23390638</v>
      </c>
      <c r="H541" s="2">
        <v>1427</v>
      </c>
      <c r="I541" s="9">
        <f t="shared" si="26"/>
        <v>92606</v>
      </c>
      <c r="J541" s="9">
        <f t="shared" si="25"/>
        <v>23929</v>
      </c>
      <c r="L541" s="9">
        <f t="shared" si="23"/>
        <v>216</v>
      </c>
      <c r="M541" s="9"/>
      <c r="N541" s="9">
        <f t="shared" si="19"/>
        <v>-61</v>
      </c>
      <c r="O541">
        <f t="shared" si="20"/>
        <v>0</v>
      </c>
    </row>
    <row r="542" spans="1:17" x14ac:dyDescent="0.25">
      <c r="A542" s="4">
        <v>42369</v>
      </c>
      <c r="B542" s="5">
        <v>32900</v>
      </c>
      <c r="C542" s="5">
        <v>13070</v>
      </c>
      <c r="D542" s="5">
        <v>114440</v>
      </c>
      <c r="E542" s="5">
        <v>127888</v>
      </c>
      <c r="F542" s="6">
        <v>374.32</v>
      </c>
      <c r="G542" s="5">
        <v>45900109</v>
      </c>
      <c r="H542" s="5">
        <v>2502</v>
      </c>
      <c r="I542" s="9">
        <f t="shared" si="26"/>
        <v>92606</v>
      </c>
      <c r="J542" s="9">
        <f t="shared" si="25"/>
        <v>23634</v>
      </c>
      <c r="L542" s="9">
        <f t="shared" si="23"/>
        <v>0</v>
      </c>
      <c r="N542" s="9">
        <f t="shared" si="19"/>
        <v>-295</v>
      </c>
      <c r="O542">
        <f t="shared" si="20"/>
        <v>0</v>
      </c>
    </row>
    <row r="543" spans="1:17" x14ac:dyDescent="0.25">
      <c r="A543" s="1">
        <v>42400</v>
      </c>
      <c r="B543" s="2">
        <v>17704</v>
      </c>
      <c r="C543" s="2">
        <v>20308</v>
      </c>
      <c r="D543" s="2">
        <v>151073</v>
      </c>
      <c r="E543" s="2">
        <v>150780</v>
      </c>
      <c r="F543" s="3">
        <v>383.35</v>
      </c>
      <c r="G543" s="2">
        <v>55411154</v>
      </c>
      <c r="H543" s="2">
        <v>2005</v>
      </c>
      <c r="I543" s="9">
        <f t="shared" si="26"/>
        <v>89221</v>
      </c>
      <c r="J543" s="9">
        <f t="shared" si="25"/>
        <v>23063</v>
      </c>
      <c r="L543" s="9">
        <f t="shared" si="23"/>
        <v>-3385</v>
      </c>
      <c r="N543" s="9">
        <f t="shared" si="19"/>
        <v>-571</v>
      </c>
      <c r="O543">
        <f t="shared" si="20"/>
        <v>0</v>
      </c>
    </row>
    <row r="544" spans="1:17" x14ac:dyDescent="0.25">
      <c r="A544" s="4">
        <v>42429</v>
      </c>
      <c r="B544" s="5">
        <v>10177</v>
      </c>
      <c r="C544" s="5">
        <v>9338</v>
      </c>
      <c r="D544" s="5">
        <v>173452</v>
      </c>
      <c r="E544" s="5">
        <v>145749</v>
      </c>
      <c r="F544" s="6">
        <v>385.27</v>
      </c>
      <c r="G544" s="5">
        <v>54435610</v>
      </c>
      <c r="H544" s="5">
        <v>1994</v>
      </c>
      <c r="I544" s="9">
        <f t="shared" si="26"/>
        <v>90396</v>
      </c>
      <c r="J544" s="9">
        <f t="shared" si="25"/>
        <v>22990</v>
      </c>
      <c r="L544" s="9">
        <f t="shared" si="23"/>
        <v>1175</v>
      </c>
      <c r="N544" s="9">
        <f t="shared" si="19"/>
        <v>-73</v>
      </c>
      <c r="O544">
        <f t="shared" si="20"/>
        <v>0</v>
      </c>
    </row>
    <row r="545" spans="1:15" x14ac:dyDescent="0.25">
      <c r="A545" s="1">
        <v>42460</v>
      </c>
      <c r="B545" s="2">
        <v>11227</v>
      </c>
      <c r="C545" s="2">
        <v>6038</v>
      </c>
      <c r="D545" s="2">
        <v>120333</v>
      </c>
      <c r="E545" s="2">
        <v>146547</v>
      </c>
      <c r="F545" s="3">
        <v>382.2</v>
      </c>
      <c r="G545" s="2">
        <v>54265759</v>
      </c>
      <c r="H545" s="2">
        <v>2868</v>
      </c>
      <c r="I545" s="9">
        <f t="shared" si="26"/>
        <v>90603</v>
      </c>
      <c r="J545" s="9">
        <f t="shared" si="25"/>
        <v>23493</v>
      </c>
      <c r="L545" s="9">
        <f t="shared" si="23"/>
        <v>207</v>
      </c>
      <c r="N545" s="9">
        <f t="shared" si="19"/>
        <v>503</v>
      </c>
      <c r="O545">
        <f t="shared" si="20"/>
        <v>1</v>
      </c>
    </row>
    <row r="546" spans="1:15" x14ac:dyDescent="0.25">
      <c r="A546" s="4">
        <v>42490</v>
      </c>
      <c r="B546" s="5">
        <v>10082</v>
      </c>
      <c r="C546" s="5">
        <v>4427</v>
      </c>
      <c r="D546" s="5">
        <v>84585</v>
      </c>
      <c r="E546" s="5">
        <v>83479</v>
      </c>
      <c r="F546" s="6">
        <v>379.27</v>
      </c>
      <c r="G546" s="5">
        <v>30474609</v>
      </c>
      <c r="H546" s="5">
        <v>2263</v>
      </c>
      <c r="I546" s="9">
        <f t="shared" si="26"/>
        <v>90467</v>
      </c>
      <c r="J546" s="9">
        <f t="shared" si="25"/>
        <v>22982</v>
      </c>
      <c r="L546" s="9">
        <f t="shared" si="23"/>
        <v>-136</v>
      </c>
      <c r="N546" s="9">
        <f t="shared" si="19"/>
        <v>-511</v>
      </c>
      <c r="O546">
        <f t="shared" si="20"/>
        <v>0</v>
      </c>
    </row>
    <row r="547" spans="1:15" x14ac:dyDescent="0.25">
      <c r="A547" s="1">
        <v>42521</v>
      </c>
      <c r="B547" s="2">
        <v>10382</v>
      </c>
      <c r="C547" s="2">
        <v>4671</v>
      </c>
      <c r="D547" s="2">
        <v>88443</v>
      </c>
      <c r="E547" s="2">
        <v>71669</v>
      </c>
      <c r="F547" s="3">
        <v>383.15</v>
      </c>
      <c r="G547" s="2">
        <v>26401964</v>
      </c>
      <c r="H547" s="2">
        <v>1780</v>
      </c>
      <c r="I547" s="9">
        <f t="shared" ref="I547:I564" si="27">SUM(C536:C547)</f>
        <v>90320</v>
      </c>
      <c r="J547" s="9">
        <f t="shared" si="25"/>
        <v>23107</v>
      </c>
      <c r="L547" s="9">
        <f t="shared" si="23"/>
        <v>-147</v>
      </c>
      <c r="N547" s="9">
        <f t="shared" si="19"/>
        <v>125</v>
      </c>
      <c r="O547">
        <f t="shared" si="20"/>
        <v>1</v>
      </c>
    </row>
    <row r="548" spans="1:15" x14ac:dyDescent="0.25">
      <c r="A548" s="4">
        <v>42551</v>
      </c>
      <c r="B548" s="5">
        <v>11020</v>
      </c>
      <c r="C548" s="5">
        <v>6409</v>
      </c>
      <c r="D548" s="5">
        <v>73753</v>
      </c>
      <c r="E548" s="5">
        <v>87149</v>
      </c>
      <c r="F548" s="6">
        <v>375.1</v>
      </c>
      <c r="G548" s="5">
        <v>31426319</v>
      </c>
      <c r="H548" s="5">
        <v>1900</v>
      </c>
      <c r="I548" s="9">
        <f t="shared" si="27"/>
        <v>91327</v>
      </c>
      <c r="J548" s="9">
        <f t="shared" si="25"/>
        <v>23388</v>
      </c>
      <c r="L548" s="9">
        <f t="shared" si="23"/>
        <v>1007</v>
      </c>
      <c r="N548" s="9">
        <f t="shared" si="19"/>
        <v>281</v>
      </c>
      <c r="O548">
        <f t="shared" si="20"/>
        <v>1</v>
      </c>
    </row>
    <row r="549" spans="1:15" x14ac:dyDescent="0.25">
      <c r="A549" s="1">
        <v>42582</v>
      </c>
      <c r="B549" s="2">
        <v>11956</v>
      </c>
      <c r="C549" s="2">
        <v>5125</v>
      </c>
      <c r="D549" s="2">
        <v>76047</v>
      </c>
      <c r="E549" s="2">
        <v>73616</v>
      </c>
      <c r="F549" s="3">
        <v>371</v>
      </c>
      <c r="G549" s="2">
        <v>26312591</v>
      </c>
      <c r="H549" s="2">
        <v>1676</v>
      </c>
      <c r="I549" s="9">
        <f t="shared" si="27"/>
        <v>89383</v>
      </c>
      <c r="J549" s="9">
        <f t="shared" si="25"/>
        <v>23083</v>
      </c>
      <c r="L549" s="9">
        <f t="shared" si="23"/>
        <v>-1944</v>
      </c>
      <c r="N549" s="9">
        <f t="shared" si="19"/>
        <v>-305</v>
      </c>
      <c r="O549">
        <f t="shared" si="20"/>
        <v>0</v>
      </c>
    </row>
    <row r="550" spans="1:15" x14ac:dyDescent="0.25">
      <c r="A550" s="4">
        <v>42613</v>
      </c>
      <c r="B550" s="5">
        <v>8466</v>
      </c>
      <c r="C550" s="5">
        <v>5918</v>
      </c>
      <c r="D550" s="5">
        <v>88372</v>
      </c>
      <c r="E550" s="5">
        <v>86172</v>
      </c>
      <c r="F550" s="6">
        <v>376.22</v>
      </c>
      <c r="G550" s="5">
        <v>31210893</v>
      </c>
      <c r="H550" s="5">
        <v>1835</v>
      </c>
      <c r="I550" s="9">
        <f t="shared" si="27"/>
        <v>89921</v>
      </c>
      <c r="J550" s="9">
        <f t="shared" si="25"/>
        <v>23464</v>
      </c>
      <c r="L550" s="9">
        <f t="shared" si="23"/>
        <v>538</v>
      </c>
      <c r="N550" s="9">
        <f t="shared" si="19"/>
        <v>381</v>
      </c>
      <c r="O550">
        <f t="shared" si="20"/>
        <v>1</v>
      </c>
    </row>
    <row r="551" spans="1:15" x14ac:dyDescent="0.25">
      <c r="A551" s="1">
        <v>42643</v>
      </c>
      <c r="B551" s="2">
        <v>8875</v>
      </c>
      <c r="C551" s="2">
        <v>4102</v>
      </c>
      <c r="D551" s="2">
        <v>61336</v>
      </c>
      <c r="E551" s="2">
        <v>61111</v>
      </c>
      <c r="F551" s="3">
        <v>387.7</v>
      </c>
      <c r="G551" s="2">
        <v>22881339</v>
      </c>
      <c r="H551" s="2">
        <v>1415</v>
      </c>
      <c r="I551" s="9">
        <f t="shared" si="27"/>
        <v>88857</v>
      </c>
      <c r="J551" s="9">
        <f t="shared" si="25"/>
        <v>23035</v>
      </c>
      <c r="L551" s="9">
        <f t="shared" si="23"/>
        <v>-1064</v>
      </c>
      <c r="N551" s="9">
        <f t="shared" ref="N551:N573" si="28">H551-H539</f>
        <v>-429</v>
      </c>
      <c r="O551">
        <f t="shared" ref="O551:O614" si="29">IF(N551&gt;0,1,0)</f>
        <v>0</v>
      </c>
    </row>
    <row r="552" spans="1:15" x14ac:dyDescent="0.25">
      <c r="A552" s="4">
        <v>42674</v>
      </c>
      <c r="B552" s="5">
        <v>9560</v>
      </c>
      <c r="C552" s="5">
        <v>5056</v>
      </c>
      <c r="D552" s="5">
        <v>72728</v>
      </c>
      <c r="E552" s="5">
        <v>58785</v>
      </c>
      <c r="F552" s="6">
        <v>391.27</v>
      </c>
      <c r="G552" s="5">
        <v>22142087</v>
      </c>
      <c r="H552" s="5">
        <v>1461</v>
      </c>
      <c r="I552" s="9">
        <f t="shared" si="27"/>
        <v>89459</v>
      </c>
      <c r="J552" s="9">
        <f t="shared" si="25"/>
        <v>23126</v>
      </c>
      <c r="L552" s="9">
        <f t="shared" si="23"/>
        <v>602</v>
      </c>
      <c r="N552" s="9">
        <f t="shared" si="28"/>
        <v>91</v>
      </c>
      <c r="O552">
        <f t="shared" si="29"/>
        <v>1</v>
      </c>
    </row>
    <row r="553" spans="1:15" x14ac:dyDescent="0.25">
      <c r="A553" s="1">
        <v>42704</v>
      </c>
      <c r="B553" s="2">
        <v>15247</v>
      </c>
      <c r="C553" s="2">
        <v>5976</v>
      </c>
      <c r="D553" s="2">
        <v>70288</v>
      </c>
      <c r="E553" s="2">
        <v>78147</v>
      </c>
      <c r="F553" s="3">
        <v>387.41</v>
      </c>
      <c r="G553" s="2">
        <v>29100544</v>
      </c>
      <c r="H553" s="2">
        <v>1849</v>
      </c>
      <c r="I553" s="9">
        <f t="shared" si="27"/>
        <v>90438</v>
      </c>
      <c r="J553" s="9">
        <f t="shared" si="25"/>
        <v>23548</v>
      </c>
      <c r="L553" s="9">
        <f t="shared" si="23"/>
        <v>979</v>
      </c>
      <c r="N553" s="9">
        <f t="shared" si="28"/>
        <v>422</v>
      </c>
      <c r="O553">
        <f t="shared" si="29"/>
        <v>1</v>
      </c>
    </row>
    <row r="554" spans="1:15" x14ac:dyDescent="0.25">
      <c r="A554" s="4">
        <v>42735</v>
      </c>
      <c r="B554" s="5">
        <v>29296</v>
      </c>
      <c r="C554" s="5">
        <v>11198</v>
      </c>
      <c r="D554" s="5">
        <v>106360</v>
      </c>
      <c r="E554" s="5">
        <v>104602</v>
      </c>
      <c r="F554" s="6">
        <v>391.86</v>
      </c>
      <c r="G554" s="5">
        <v>39448495</v>
      </c>
      <c r="H554" s="5">
        <v>1824</v>
      </c>
      <c r="I554" s="9">
        <f t="shared" si="27"/>
        <v>88566</v>
      </c>
      <c r="J554" s="9">
        <f t="shared" si="25"/>
        <v>22870</v>
      </c>
      <c r="L554" s="9">
        <f t="shared" si="23"/>
        <v>-1872</v>
      </c>
      <c r="N554" s="9">
        <f t="shared" si="28"/>
        <v>-678</v>
      </c>
      <c r="O554">
        <f t="shared" si="29"/>
        <v>0</v>
      </c>
    </row>
    <row r="555" spans="1:15" x14ac:dyDescent="0.25">
      <c r="A555" s="1">
        <v>42766</v>
      </c>
      <c r="B555" s="2">
        <v>15756</v>
      </c>
      <c r="C555" s="2">
        <v>19656</v>
      </c>
      <c r="D555" s="2">
        <v>176957</v>
      </c>
      <c r="E555" s="2">
        <v>149458</v>
      </c>
      <c r="F555" s="11">
        <v>397.46</v>
      </c>
      <c r="G555" s="2">
        <v>57452217</v>
      </c>
      <c r="H555" s="2">
        <v>1858</v>
      </c>
      <c r="I555" s="9">
        <f t="shared" si="27"/>
        <v>87914</v>
      </c>
      <c r="J555" s="9">
        <f t="shared" si="25"/>
        <v>22723</v>
      </c>
      <c r="L555" s="9">
        <f t="shared" si="23"/>
        <v>-652</v>
      </c>
      <c r="N555" s="9">
        <f t="shared" si="28"/>
        <v>-147</v>
      </c>
      <c r="O555">
        <f t="shared" si="29"/>
        <v>0</v>
      </c>
    </row>
    <row r="556" spans="1:15" x14ac:dyDescent="0.25">
      <c r="A556" s="4">
        <v>42794</v>
      </c>
      <c r="B556" s="5">
        <v>9164</v>
      </c>
      <c r="C556" s="5">
        <v>8516</v>
      </c>
      <c r="D556" s="5">
        <v>135301</v>
      </c>
      <c r="E556" s="5">
        <v>140848</v>
      </c>
      <c r="F556" s="12">
        <v>399.65</v>
      </c>
      <c r="G556" s="5">
        <v>54728555</v>
      </c>
      <c r="H556" s="5">
        <v>1833</v>
      </c>
      <c r="I556" s="9">
        <f t="shared" si="27"/>
        <v>87092</v>
      </c>
      <c r="J556" s="9">
        <f t="shared" si="25"/>
        <v>22562</v>
      </c>
      <c r="L556" s="9">
        <f t="shared" si="23"/>
        <v>-822</v>
      </c>
      <c r="N556" s="9">
        <f t="shared" si="28"/>
        <v>-161</v>
      </c>
      <c r="O556">
        <f t="shared" si="29"/>
        <v>0</v>
      </c>
    </row>
    <row r="557" spans="1:15" x14ac:dyDescent="0.25">
      <c r="A557" s="1">
        <v>42825</v>
      </c>
      <c r="B557" s="2">
        <v>9883</v>
      </c>
      <c r="C557" s="2">
        <v>5503</v>
      </c>
      <c r="D557" s="2">
        <v>118254</v>
      </c>
      <c r="E557" s="2">
        <v>147898</v>
      </c>
      <c r="F557" s="11">
        <v>398.09</v>
      </c>
      <c r="G557" s="2">
        <v>57079346</v>
      </c>
      <c r="H557" s="2">
        <v>2750</v>
      </c>
      <c r="I557" s="9">
        <f t="shared" si="27"/>
        <v>86557</v>
      </c>
      <c r="J557" s="9">
        <f t="shared" si="25"/>
        <v>22444</v>
      </c>
      <c r="L557" s="9">
        <f t="shared" si="23"/>
        <v>-535</v>
      </c>
      <c r="N557" s="9">
        <f t="shared" si="28"/>
        <v>-118</v>
      </c>
      <c r="O557">
        <f t="shared" si="29"/>
        <v>0</v>
      </c>
    </row>
    <row r="558" spans="1:15" x14ac:dyDescent="0.25">
      <c r="A558" s="4">
        <v>42855</v>
      </c>
      <c r="B558" s="5">
        <v>8646</v>
      </c>
      <c r="C558" s="5">
        <v>3959</v>
      </c>
      <c r="D558" s="5">
        <v>84630</v>
      </c>
      <c r="E558" s="5">
        <v>84195</v>
      </c>
      <c r="F558" s="12">
        <v>396.82</v>
      </c>
      <c r="G558" s="5">
        <v>32121707</v>
      </c>
      <c r="H558" s="5">
        <v>2228</v>
      </c>
      <c r="I558" s="9">
        <f t="shared" si="27"/>
        <v>86089</v>
      </c>
      <c r="J558" s="9">
        <f t="shared" si="25"/>
        <v>22409</v>
      </c>
      <c r="L558" s="9">
        <f t="shared" si="23"/>
        <v>-468</v>
      </c>
      <c r="N558" s="9">
        <f t="shared" si="28"/>
        <v>-35</v>
      </c>
      <c r="O558">
        <f t="shared" si="29"/>
        <v>0</v>
      </c>
    </row>
    <row r="559" spans="1:15" x14ac:dyDescent="0.25">
      <c r="A559" s="1">
        <v>42886</v>
      </c>
      <c r="B559" s="2">
        <v>9272</v>
      </c>
      <c r="C559" s="2">
        <v>4693</v>
      </c>
      <c r="D559" s="2">
        <v>81820</v>
      </c>
      <c r="E559" s="2">
        <v>67060</v>
      </c>
      <c r="F559" s="11">
        <v>393.34</v>
      </c>
      <c r="G559" s="2">
        <v>25322281</v>
      </c>
      <c r="H559" s="2">
        <v>1780</v>
      </c>
      <c r="I559" s="9">
        <f t="shared" si="27"/>
        <v>86111</v>
      </c>
      <c r="J559" s="9">
        <f t="shared" si="25"/>
        <v>22409</v>
      </c>
      <c r="L559" s="9">
        <f t="shared" si="23"/>
        <v>22</v>
      </c>
      <c r="N559" s="9">
        <f t="shared" si="28"/>
        <v>0</v>
      </c>
      <c r="O559">
        <f t="shared" si="29"/>
        <v>0</v>
      </c>
    </row>
    <row r="560" spans="1:15" x14ac:dyDescent="0.25">
      <c r="A560" s="4">
        <v>42916</v>
      </c>
      <c r="B560" s="5">
        <v>10201</v>
      </c>
      <c r="C560" s="5">
        <v>5420</v>
      </c>
      <c r="D560" s="5">
        <v>67432</v>
      </c>
      <c r="E560" s="5">
        <v>79619</v>
      </c>
      <c r="F560" s="12">
        <v>379.67</v>
      </c>
      <c r="G560" s="5">
        <v>29045605</v>
      </c>
      <c r="H560" s="5">
        <v>2090</v>
      </c>
      <c r="I560" s="9">
        <f t="shared" si="27"/>
        <v>85122</v>
      </c>
      <c r="J560" s="9">
        <f t="shared" si="25"/>
        <v>22599</v>
      </c>
      <c r="L560" s="9">
        <f t="shared" si="23"/>
        <v>-989</v>
      </c>
      <c r="N560" s="9">
        <f t="shared" si="28"/>
        <v>190</v>
      </c>
      <c r="O560">
        <f t="shared" si="29"/>
        <v>1</v>
      </c>
    </row>
    <row r="561" spans="1:15" x14ac:dyDescent="0.25">
      <c r="A561" s="1">
        <v>42947</v>
      </c>
      <c r="B561" s="2">
        <v>9301</v>
      </c>
      <c r="C561" s="2">
        <v>4998</v>
      </c>
      <c r="D561" s="2">
        <v>82915</v>
      </c>
      <c r="E561" s="2">
        <v>66716</v>
      </c>
      <c r="F561" s="11">
        <v>374.27</v>
      </c>
      <c r="G561" s="2">
        <v>24053715</v>
      </c>
      <c r="H561" s="2">
        <v>1485</v>
      </c>
      <c r="I561" s="9">
        <f t="shared" si="27"/>
        <v>84995</v>
      </c>
      <c r="J561" s="9">
        <f t="shared" si="25"/>
        <v>22408</v>
      </c>
      <c r="L561" s="9">
        <f t="shared" si="23"/>
        <v>-127</v>
      </c>
      <c r="N561" s="9">
        <f t="shared" si="28"/>
        <v>-191</v>
      </c>
      <c r="O561">
        <f t="shared" si="29"/>
        <v>0</v>
      </c>
    </row>
    <row r="562" spans="1:15" x14ac:dyDescent="0.25">
      <c r="A562" s="4">
        <v>42978</v>
      </c>
      <c r="B562" s="5">
        <v>8659</v>
      </c>
      <c r="C562" s="5">
        <v>4769</v>
      </c>
      <c r="D562" s="5">
        <v>65400</v>
      </c>
      <c r="E562" s="5">
        <v>75955</v>
      </c>
      <c r="F562" s="12">
        <v>378.65</v>
      </c>
      <c r="G562" s="5">
        <v>27623419</v>
      </c>
      <c r="H562" s="5">
        <v>1756</v>
      </c>
      <c r="I562" s="9">
        <f t="shared" si="27"/>
        <v>83846</v>
      </c>
      <c r="J562" s="9">
        <f t="shared" si="25"/>
        <v>22329</v>
      </c>
      <c r="L562" s="9">
        <f t="shared" si="23"/>
        <v>-1149</v>
      </c>
      <c r="N562" s="9">
        <f t="shared" si="28"/>
        <v>-79</v>
      </c>
      <c r="O562">
        <f t="shared" si="29"/>
        <v>0</v>
      </c>
    </row>
    <row r="563" spans="1:15" x14ac:dyDescent="0.25">
      <c r="A563" s="1">
        <v>43008</v>
      </c>
      <c r="B563" s="2">
        <v>7654</v>
      </c>
      <c r="C563" s="2">
        <v>3769</v>
      </c>
      <c r="D563" s="2">
        <v>56101</v>
      </c>
      <c r="E563" s="2">
        <v>53639</v>
      </c>
      <c r="F563" s="11">
        <v>391.07</v>
      </c>
      <c r="G563" s="2">
        <v>20211520</v>
      </c>
      <c r="H563" s="2">
        <v>1332</v>
      </c>
      <c r="I563" s="9">
        <f t="shared" si="27"/>
        <v>83513</v>
      </c>
      <c r="J563" s="9">
        <f t="shared" si="25"/>
        <v>22246</v>
      </c>
      <c r="L563" s="9">
        <f t="shared" si="23"/>
        <v>-333</v>
      </c>
      <c r="N563" s="9">
        <f t="shared" si="28"/>
        <v>-83</v>
      </c>
      <c r="O563">
        <f t="shared" si="29"/>
        <v>0</v>
      </c>
    </row>
    <row r="564" spans="1:15" x14ac:dyDescent="0.25">
      <c r="A564" s="4">
        <v>43039</v>
      </c>
      <c r="B564" s="5">
        <v>9585</v>
      </c>
      <c r="C564" s="5">
        <v>3614</v>
      </c>
      <c r="D564" s="5">
        <v>63327</v>
      </c>
      <c r="E564" s="5">
        <v>50340</v>
      </c>
      <c r="F564" s="12">
        <v>393.37</v>
      </c>
      <c r="G564" s="5">
        <v>19088800</v>
      </c>
      <c r="H564" s="5">
        <v>1284</v>
      </c>
      <c r="I564" s="9">
        <f t="shared" si="27"/>
        <v>82071</v>
      </c>
      <c r="J564" s="9">
        <f t="shared" si="25"/>
        <v>22069</v>
      </c>
      <c r="L564" s="9">
        <f t="shared" si="23"/>
        <v>-1442</v>
      </c>
      <c r="N564" s="9">
        <f t="shared" si="28"/>
        <v>-177</v>
      </c>
      <c r="O564">
        <f t="shared" si="29"/>
        <v>0</v>
      </c>
    </row>
    <row r="565" spans="1:15" x14ac:dyDescent="0.25">
      <c r="A565" s="1">
        <v>43069</v>
      </c>
      <c r="B565" s="2">
        <v>14395</v>
      </c>
      <c r="C565" s="2">
        <v>5137</v>
      </c>
      <c r="D565" s="2">
        <v>58523</v>
      </c>
      <c r="E565" s="2">
        <v>64261</v>
      </c>
      <c r="F565" s="11">
        <v>389.8</v>
      </c>
      <c r="G565" s="2">
        <v>24123223</v>
      </c>
      <c r="H565" s="2">
        <v>1617</v>
      </c>
      <c r="I565" s="9">
        <f t="shared" ref="I565:I573" si="30">SUM(C554:C565)</f>
        <v>81232</v>
      </c>
      <c r="J565" s="9">
        <f t="shared" si="25"/>
        <v>21837</v>
      </c>
      <c r="L565" s="9">
        <f t="shared" si="23"/>
        <v>-839</v>
      </c>
      <c r="N565" s="9">
        <f>H565-H553</f>
        <v>-232</v>
      </c>
      <c r="O565">
        <f t="shared" si="29"/>
        <v>0</v>
      </c>
    </row>
    <row r="566" spans="1:15" x14ac:dyDescent="0.25">
      <c r="A566" s="4">
        <v>43100</v>
      </c>
      <c r="B566" s="5">
        <v>26587</v>
      </c>
      <c r="C566" s="5">
        <v>9091</v>
      </c>
      <c r="D566" s="5">
        <v>87421</v>
      </c>
      <c r="E566" s="5">
        <v>82816</v>
      </c>
      <c r="F566" s="12">
        <v>397.21</v>
      </c>
      <c r="G566" s="5">
        <v>31774454</v>
      </c>
      <c r="H566" s="5">
        <v>1592</v>
      </c>
      <c r="I566" s="9">
        <f t="shared" si="30"/>
        <v>79125</v>
      </c>
      <c r="J566" s="9">
        <f t="shared" si="25"/>
        <v>21605</v>
      </c>
      <c r="L566" s="9">
        <f t="shared" si="23"/>
        <v>-2107</v>
      </c>
      <c r="N566" s="9">
        <f t="shared" si="28"/>
        <v>-232</v>
      </c>
      <c r="O566">
        <f t="shared" si="29"/>
        <v>0</v>
      </c>
    </row>
    <row r="567" spans="1:15" x14ac:dyDescent="0.25">
      <c r="A567" s="1">
        <v>43131</v>
      </c>
      <c r="B567" s="2">
        <v>17367</v>
      </c>
      <c r="C567" s="2">
        <v>19807</v>
      </c>
      <c r="D567" s="2">
        <v>159978</v>
      </c>
      <c r="E567" s="2">
        <v>158121</v>
      </c>
      <c r="F567" s="11">
        <v>408.29</v>
      </c>
      <c r="G567" s="2">
        <v>62551925</v>
      </c>
      <c r="H567" s="2">
        <v>2035</v>
      </c>
      <c r="I567" s="9">
        <f t="shared" si="30"/>
        <v>79276</v>
      </c>
      <c r="J567" s="9">
        <f t="shared" si="25"/>
        <v>21782</v>
      </c>
      <c r="L567" s="9">
        <f t="shared" si="23"/>
        <v>151</v>
      </c>
      <c r="N567" s="9">
        <f t="shared" si="28"/>
        <v>177</v>
      </c>
      <c r="O567">
        <f t="shared" si="29"/>
        <v>1</v>
      </c>
    </row>
    <row r="568" spans="1:15" x14ac:dyDescent="0.25">
      <c r="A568" s="4">
        <v>43159</v>
      </c>
      <c r="B568" s="5">
        <v>8792</v>
      </c>
      <c r="C568" s="5">
        <v>6908</v>
      </c>
      <c r="D568" s="5">
        <v>126302</v>
      </c>
      <c r="E568" s="5">
        <v>125250</v>
      </c>
      <c r="F568" s="12">
        <v>407.58</v>
      </c>
      <c r="G568" s="5">
        <v>49750830</v>
      </c>
      <c r="H568" s="5">
        <v>1492</v>
      </c>
      <c r="I568" s="9">
        <f t="shared" si="30"/>
        <v>77668</v>
      </c>
      <c r="J568" s="9">
        <f t="shared" si="25"/>
        <v>21441</v>
      </c>
      <c r="L568" s="9">
        <f t="shared" si="23"/>
        <v>-1608</v>
      </c>
      <c r="N568" s="9">
        <f t="shared" si="28"/>
        <v>-341</v>
      </c>
      <c r="O568">
        <f t="shared" si="29"/>
        <v>0</v>
      </c>
    </row>
    <row r="569" spans="1:15" x14ac:dyDescent="0.25">
      <c r="A569" s="1">
        <v>43190</v>
      </c>
      <c r="B569" s="2">
        <v>9153</v>
      </c>
      <c r="C569" s="2">
        <v>4318</v>
      </c>
      <c r="D569" s="2">
        <v>110969</v>
      </c>
      <c r="E569" s="2">
        <v>111825</v>
      </c>
      <c r="F569" s="11">
        <v>407.14</v>
      </c>
      <c r="G569" s="2">
        <v>44262237</v>
      </c>
      <c r="H569" s="2">
        <v>1872</v>
      </c>
      <c r="I569" s="9">
        <f t="shared" si="30"/>
        <v>76483</v>
      </c>
      <c r="J569" s="9">
        <f t="shared" si="25"/>
        <v>20563</v>
      </c>
      <c r="L569" s="9">
        <f t="shared" si="23"/>
        <v>-1185</v>
      </c>
      <c r="N569" s="9">
        <f t="shared" si="28"/>
        <v>-878</v>
      </c>
      <c r="O569">
        <f t="shared" si="29"/>
        <v>0</v>
      </c>
    </row>
    <row r="570" spans="1:15" x14ac:dyDescent="0.25">
      <c r="A570" s="4">
        <v>43220</v>
      </c>
      <c r="B570" s="5">
        <v>7480</v>
      </c>
      <c r="C570" s="5">
        <v>3889</v>
      </c>
      <c r="D570" s="5">
        <v>96532</v>
      </c>
      <c r="E570" s="5">
        <v>81701</v>
      </c>
      <c r="F570" s="12">
        <v>403.49</v>
      </c>
      <c r="G570" s="5">
        <v>31802757</v>
      </c>
      <c r="H570" s="5">
        <v>2099</v>
      </c>
      <c r="I570" s="9">
        <f t="shared" si="30"/>
        <v>76413</v>
      </c>
      <c r="J570" s="9">
        <f t="shared" si="25"/>
        <v>20434</v>
      </c>
      <c r="L570" s="9">
        <f t="shared" si="23"/>
        <v>-70</v>
      </c>
      <c r="N570" s="9">
        <f t="shared" si="28"/>
        <v>-129</v>
      </c>
      <c r="O570">
        <f t="shared" si="29"/>
        <v>0</v>
      </c>
    </row>
    <row r="571" spans="1:15" x14ac:dyDescent="0.25">
      <c r="A571" s="1">
        <v>43251</v>
      </c>
      <c r="B571" s="2">
        <v>9063</v>
      </c>
      <c r="C571" s="2">
        <v>3807</v>
      </c>
      <c r="D571" s="2">
        <v>56786</v>
      </c>
      <c r="E571" s="2">
        <v>64882</v>
      </c>
      <c r="F571" s="11">
        <v>393.8</v>
      </c>
      <c r="G571" s="2">
        <v>24626284</v>
      </c>
      <c r="H571" s="2">
        <v>1756</v>
      </c>
      <c r="I571" s="9">
        <f t="shared" si="30"/>
        <v>75527</v>
      </c>
      <c r="J571" s="9">
        <f t="shared" si="25"/>
        <v>20410</v>
      </c>
      <c r="L571" s="9">
        <f t="shared" si="23"/>
        <v>-886</v>
      </c>
      <c r="N571" s="9">
        <f t="shared" si="28"/>
        <v>-24</v>
      </c>
      <c r="O571">
        <f t="shared" si="29"/>
        <v>0</v>
      </c>
    </row>
    <row r="572" spans="1:15" x14ac:dyDescent="0.25">
      <c r="A572" s="4">
        <v>43281</v>
      </c>
      <c r="B572" s="5">
        <v>9259</v>
      </c>
      <c r="C572" s="5">
        <v>4302</v>
      </c>
      <c r="D572" s="5">
        <v>56508</v>
      </c>
      <c r="E572" s="5">
        <v>53633</v>
      </c>
      <c r="F572" s="12">
        <v>380.71</v>
      </c>
      <c r="G572" s="5">
        <v>19665583</v>
      </c>
      <c r="H572" s="5">
        <v>1244</v>
      </c>
      <c r="I572" s="9">
        <f t="shared" si="30"/>
        <v>74409</v>
      </c>
      <c r="J572" s="9">
        <f t="shared" si="25"/>
        <v>19564</v>
      </c>
      <c r="L572" s="9">
        <f>C572-C560</f>
        <v>-1118</v>
      </c>
      <c r="N572" s="9">
        <f>H572-H560</f>
        <v>-846</v>
      </c>
      <c r="O572">
        <f t="shared" si="29"/>
        <v>0</v>
      </c>
    </row>
    <row r="573" spans="1:15" x14ac:dyDescent="0.25">
      <c r="A573" s="1">
        <v>43312</v>
      </c>
      <c r="B573" s="2">
        <v>11583</v>
      </c>
      <c r="C573" s="2">
        <v>5343</v>
      </c>
      <c r="D573" s="2">
        <v>73307</v>
      </c>
      <c r="E573" s="2">
        <v>58112</v>
      </c>
      <c r="F573" s="11">
        <v>375.09</v>
      </c>
      <c r="G573" s="2">
        <v>20952389</v>
      </c>
      <c r="H573" s="2">
        <v>1230</v>
      </c>
      <c r="I573" s="9">
        <f t="shared" si="30"/>
        <v>74754</v>
      </c>
      <c r="J573" s="9">
        <f t="shared" si="25"/>
        <v>19309</v>
      </c>
      <c r="L573" s="9">
        <f t="shared" si="23"/>
        <v>345</v>
      </c>
      <c r="N573" s="9">
        <f t="shared" si="28"/>
        <v>-255</v>
      </c>
      <c r="O573">
        <f t="shared" si="29"/>
        <v>0</v>
      </c>
    </row>
    <row r="574" spans="1:15" x14ac:dyDescent="0.25">
      <c r="A574" s="4">
        <v>43343</v>
      </c>
      <c r="B574" s="5">
        <v>8096</v>
      </c>
      <c r="C574" s="5">
        <v>4997</v>
      </c>
      <c r="D574" s="5">
        <v>57193</v>
      </c>
      <c r="E574" s="5">
        <v>64881</v>
      </c>
      <c r="F574" s="12">
        <v>380.96</v>
      </c>
      <c r="G574" s="5">
        <v>23742999</v>
      </c>
      <c r="H574" s="5">
        <v>1485</v>
      </c>
      <c r="I574" s="9">
        <f>SUM(C563:C574)</f>
        <v>74982</v>
      </c>
      <c r="J574" s="9">
        <f>SUM(H563:H574)</f>
        <v>19038</v>
      </c>
      <c r="L574" s="9">
        <f t="shared" ref="L574:L579" si="31">C574-C562</f>
        <v>228</v>
      </c>
      <c r="N574" s="9">
        <f>H574-H562</f>
        <v>-271</v>
      </c>
      <c r="O574">
        <f t="shared" si="29"/>
        <v>0</v>
      </c>
    </row>
    <row r="575" spans="1:15" x14ac:dyDescent="0.25">
      <c r="A575" s="1">
        <v>43373</v>
      </c>
      <c r="B575" s="14">
        <v>7145</v>
      </c>
      <c r="C575" s="2">
        <v>3275</v>
      </c>
      <c r="D575" s="2">
        <v>48287</v>
      </c>
      <c r="E575" s="2">
        <v>45153</v>
      </c>
      <c r="F575" s="3">
        <v>393.95</v>
      </c>
      <c r="G575" s="2">
        <v>17132848</v>
      </c>
      <c r="H575" s="2">
        <v>1079</v>
      </c>
      <c r="I575" s="9">
        <f>SUM(C564:C575)</f>
        <v>74488</v>
      </c>
      <c r="J575" s="9">
        <f>SUM(H564:H575)</f>
        <v>18785</v>
      </c>
      <c r="L575" s="9">
        <f t="shared" si="31"/>
        <v>-494</v>
      </c>
      <c r="N575" s="9">
        <f>H575-H563</f>
        <v>-253</v>
      </c>
      <c r="O575">
        <f t="shared" si="29"/>
        <v>0</v>
      </c>
    </row>
    <row r="576" spans="1:15" x14ac:dyDescent="0.25">
      <c r="A576" s="4">
        <v>43404</v>
      </c>
      <c r="B576" s="5">
        <v>9475</v>
      </c>
      <c r="C576" s="5">
        <v>3755</v>
      </c>
      <c r="D576" s="5">
        <v>57703</v>
      </c>
      <c r="E576" s="5">
        <v>52495</v>
      </c>
      <c r="F576" s="12">
        <v>393.96</v>
      </c>
      <c r="G576" s="5">
        <v>19934038</v>
      </c>
      <c r="H576" s="5">
        <v>1278</v>
      </c>
      <c r="I576" s="9">
        <f>SUM(C565:C576)</f>
        <v>74629</v>
      </c>
      <c r="J576" s="9">
        <f>SUM(H565:H576)</f>
        <v>18779</v>
      </c>
      <c r="L576" s="9">
        <f t="shared" si="31"/>
        <v>141</v>
      </c>
      <c r="N576" s="9">
        <f>H576-H564</f>
        <v>-6</v>
      </c>
      <c r="O576">
        <f t="shared" si="29"/>
        <v>0</v>
      </c>
    </row>
    <row r="577" spans="1:15" x14ac:dyDescent="0.25">
      <c r="A577" s="1">
        <v>43434</v>
      </c>
      <c r="B577" s="2">
        <v>16746</v>
      </c>
      <c r="C577" s="2">
        <v>4516</v>
      </c>
      <c r="D577" s="2">
        <v>53238</v>
      </c>
      <c r="E577" s="2">
        <v>49025</v>
      </c>
      <c r="F577" s="3">
        <v>391.88</v>
      </c>
      <c r="G577" s="2">
        <v>18468455</v>
      </c>
      <c r="H577" s="2">
        <v>1112</v>
      </c>
      <c r="I577" s="9">
        <f>SUM(C566:C577)</f>
        <v>74008</v>
      </c>
      <c r="J577" s="9">
        <f>SUM(H566:H577)</f>
        <v>18274</v>
      </c>
      <c r="L577" s="9">
        <f t="shared" si="31"/>
        <v>-621</v>
      </c>
      <c r="N577" s="9">
        <f>H577-H565</f>
        <v>-505</v>
      </c>
      <c r="O577">
        <f t="shared" si="29"/>
        <v>0</v>
      </c>
    </row>
    <row r="578" spans="1:15" x14ac:dyDescent="0.25">
      <c r="A578" s="4">
        <v>43465</v>
      </c>
      <c r="B578" s="14">
        <v>22799</v>
      </c>
      <c r="C578" s="14">
        <v>9147</v>
      </c>
      <c r="D578" s="14">
        <v>113493</v>
      </c>
      <c r="E578" s="14">
        <v>81768</v>
      </c>
      <c r="F578" s="16">
        <v>403.04</v>
      </c>
      <c r="G578" s="14">
        <v>31822585</v>
      </c>
      <c r="H578" s="14">
        <v>1588</v>
      </c>
      <c r="I578" s="9">
        <f>SUM(C567:C578)</f>
        <v>74064</v>
      </c>
      <c r="J578" s="9">
        <f>SUM(H567:H578)</f>
        <v>18270</v>
      </c>
      <c r="L578" s="9">
        <f t="shared" si="31"/>
        <v>56</v>
      </c>
      <c r="N578" s="9">
        <f>H578-H566</f>
        <v>-4</v>
      </c>
      <c r="O578">
        <f t="shared" si="29"/>
        <v>0</v>
      </c>
    </row>
    <row r="579" spans="1:15" x14ac:dyDescent="0.25">
      <c r="A579" s="1">
        <v>43496</v>
      </c>
      <c r="B579" s="14">
        <v>18768</v>
      </c>
      <c r="C579" s="14">
        <v>18093</v>
      </c>
      <c r="D579" s="14">
        <v>124490</v>
      </c>
      <c r="E579" s="14">
        <v>147206</v>
      </c>
      <c r="F579" s="16">
        <v>412.08</v>
      </c>
      <c r="G579" s="14">
        <v>58657484</v>
      </c>
      <c r="H579" s="14">
        <v>1791</v>
      </c>
      <c r="I579" s="9">
        <f t="shared" ref="I579:I588" si="32">SUM(C568:C579)</f>
        <v>72350</v>
      </c>
      <c r="J579" s="9">
        <f t="shared" ref="J579:J590" si="33">SUM(H568:H579)</f>
        <v>18026</v>
      </c>
      <c r="L579" s="9">
        <f t="shared" si="31"/>
        <v>-1714</v>
      </c>
      <c r="N579" s="9">
        <f t="shared" ref="N579:N590" si="34">H579-H567</f>
        <v>-244</v>
      </c>
      <c r="O579">
        <f t="shared" si="29"/>
        <v>0</v>
      </c>
    </row>
    <row r="580" spans="1:15" x14ac:dyDescent="0.25">
      <c r="A580" s="4">
        <v>43524</v>
      </c>
      <c r="B580" s="5">
        <v>9665</v>
      </c>
      <c r="C580" s="5">
        <v>8820</v>
      </c>
      <c r="D580" s="5">
        <v>127991</v>
      </c>
      <c r="E580" s="5">
        <v>128132</v>
      </c>
      <c r="F580" s="6">
        <v>418.6</v>
      </c>
      <c r="G580" s="5">
        <v>52134725</v>
      </c>
      <c r="H580" s="5">
        <v>1413</v>
      </c>
      <c r="I580" s="9">
        <f t="shared" si="32"/>
        <v>74262</v>
      </c>
      <c r="J580" s="9">
        <f t="shared" si="33"/>
        <v>17947</v>
      </c>
      <c r="L580" s="9">
        <f t="shared" ref="L580:L588" si="35">C580-C568</f>
        <v>1912</v>
      </c>
      <c r="N580" s="9">
        <f t="shared" si="34"/>
        <v>-79</v>
      </c>
      <c r="O580">
        <f t="shared" si="29"/>
        <v>0</v>
      </c>
    </row>
    <row r="581" spans="1:15" x14ac:dyDescent="0.25">
      <c r="A581" s="1">
        <v>43555</v>
      </c>
      <c r="B581" s="14">
        <v>9685</v>
      </c>
      <c r="C581" s="14">
        <v>4794</v>
      </c>
      <c r="D581" s="14">
        <v>118879</v>
      </c>
      <c r="E581" s="14">
        <v>116993</v>
      </c>
      <c r="F581" s="16">
        <v>417.35</v>
      </c>
      <c r="G581" s="14">
        <v>47571154</v>
      </c>
      <c r="H581" s="14">
        <v>1893</v>
      </c>
      <c r="I581" s="9">
        <f t="shared" si="32"/>
        <v>74738</v>
      </c>
      <c r="J581" s="9">
        <f t="shared" si="33"/>
        <v>17968</v>
      </c>
      <c r="L581" s="9">
        <f t="shared" si="35"/>
        <v>476</v>
      </c>
      <c r="N581" s="9">
        <f t="shared" si="34"/>
        <v>21</v>
      </c>
      <c r="O581">
        <f t="shared" si="29"/>
        <v>1</v>
      </c>
    </row>
    <row r="582" spans="1:15" x14ac:dyDescent="0.25">
      <c r="A582" s="4">
        <v>43585</v>
      </c>
      <c r="B582" s="14">
        <v>8668</v>
      </c>
      <c r="C582" s="14">
        <v>3946</v>
      </c>
      <c r="D582" s="14">
        <v>92945</v>
      </c>
      <c r="E582" s="14">
        <v>78125</v>
      </c>
      <c r="F582" s="16">
        <v>410.72</v>
      </c>
      <c r="G582" s="14">
        <v>31029096</v>
      </c>
      <c r="H582" s="14">
        <v>1873</v>
      </c>
      <c r="I582" s="9">
        <f t="shared" si="32"/>
        <v>74795</v>
      </c>
      <c r="J582" s="9">
        <f t="shared" si="33"/>
        <v>17742</v>
      </c>
      <c r="L582" s="9">
        <f t="shared" si="35"/>
        <v>57</v>
      </c>
      <c r="N582" s="9">
        <f t="shared" si="34"/>
        <v>-226</v>
      </c>
      <c r="O582">
        <f t="shared" si="29"/>
        <v>0</v>
      </c>
    </row>
    <row r="583" spans="1:15" x14ac:dyDescent="0.25">
      <c r="A583" s="1">
        <v>43616</v>
      </c>
      <c r="B583" s="14">
        <v>10304</v>
      </c>
      <c r="C583" s="14">
        <v>4491</v>
      </c>
      <c r="D583" s="14">
        <v>58555</v>
      </c>
      <c r="E583" s="14">
        <v>66878</v>
      </c>
      <c r="F583" s="16">
        <v>403.59</v>
      </c>
      <c r="G583" s="14">
        <v>26000142</v>
      </c>
      <c r="H583" s="14">
        <v>1727</v>
      </c>
      <c r="I583" s="9">
        <f t="shared" si="32"/>
        <v>75479</v>
      </c>
      <c r="J583" s="9">
        <f t="shared" si="33"/>
        <v>17713</v>
      </c>
      <c r="L583" s="9">
        <f t="shared" si="35"/>
        <v>684</v>
      </c>
      <c r="N583" s="9">
        <f t="shared" si="34"/>
        <v>-29</v>
      </c>
      <c r="O583">
        <f t="shared" si="29"/>
        <v>0</v>
      </c>
    </row>
    <row r="584" spans="1:15" x14ac:dyDescent="0.25">
      <c r="A584" s="4">
        <v>43646</v>
      </c>
      <c r="B584" s="14">
        <v>8759</v>
      </c>
      <c r="C584" s="14">
        <v>4238</v>
      </c>
      <c r="D584" s="14">
        <v>56720</v>
      </c>
      <c r="E584" s="14">
        <v>53797</v>
      </c>
      <c r="F584" s="16">
        <v>391.73</v>
      </c>
      <c r="G584" s="14">
        <v>20297580</v>
      </c>
      <c r="H584" s="14">
        <v>1190</v>
      </c>
      <c r="I584" s="9">
        <f t="shared" si="32"/>
        <v>75415</v>
      </c>
      <c r="J584" s="9">
        <f t="shared" si="33"/>
        <v>17659</v>
      </c>
      <c r="L584" s="9">
        <f t="shared" si="35"/>
        <v>-64</v>
      </c>
      <c r="N584" s="9">
        <f t="shared" si="34"/>
        <v>-54</v>
      </c>
      <c r="O584">
        <f t="shared" si="29"/>
        <v>0</v>
      </c>
    </row>
    <row r="585" spans="1:15" x14ac:dyDescent="0.25">
      <c r="A585" s="1">
        <v>43677</v>
      </c>
      <c r="B585" s="14">
        <v>11687</v>
      </c>
      <c r="C585" s="14">
        <v>5432</v>
      </c>
      <c r="D585" s="14">
        <v>75340</v>
      </c>
      <c r="E585" s="14">
        <v>69237</v>
      </c>
      <c r="F585" s="16">
        <v>384.51</v>
      </c>
      <c r="G585" s="14">
        <v>25708186</v>
      </c>
      <c r="H585" s="14">
        <v>1425</v>
      </c>
      <c r="I585" s="9">
        <f t="shared" si="32"/>
        <v>75504</v>
      </c>
      <c r="J585" s="9">
        <f t="shared" si="33"/>
        <v>17854</v>
      </c>
      <c r="L585" s="9">
        <f>C585-C573</f>
        <v>89</v>
      </c>
      <c r="N585" s="9">
        <f t="shared" si="34"/>
        <v>195</v>
      </c>
      <c r="O585">
        <f t="shared" si="29"/>
        <v>1</v>
      </c>
    </row>
    <row r="586" spans="1:15" x14ac:dyDescent="0.25">
      <c r="A586" s="4">
        <v>43708</v>
      </c>
      <c r="B586" s="14">
        <v>9104</v>
      </c>
      <c r="C586" s="14">
        <v>4576</v>
      </c>
      <c r="D586" s="14">
        <v>60616</v>
      </c>
      <c r="E586" s="14">
        <v>57347</v>
      </c>
      <c r="F586" s="16">
        <v>394.7</v>
      </c>
      <c r="G586" s="14">
        <v>21771715</v>
      </c>
      <c r="H586" s="14">
        <v>1180</v>
      </c>
      <c r="I586" s="9">
        <f>SUM(C575:C586)</f>
        <v>75083</v>
      </c>
      <c r="J586" s="9">
        <f t="shared" si="33"/>
        <v>17549</v>
      </c>
      <c r="L586" s="9">
        <f>C586-C574</f>
        <v>-421</v>
      </c>
      <c r="N586" s="9">
        <f t="shared" si="34"/>
        <v>-305</v>
      </c>
      <c r="O586">
        <f t="shared" si="29"/>
        <v>0</v>
      </c>
    </row>
    <row r="587" spans="1:15" x14ac:dyDescent="0.25">
      <c r="A587" s="1">
        <v>43738</v>
      </c>
      <c r="B587" s="14">
        <v>7611</v>
      </c>
      <c r="C587" s="14">
        <v>3759</v>
      </c>
      <c r="D587" s="14">
        <v>60808</v>
      </c>
      <c r="E587" s="14">
        <v>47067</v>
      </c>
      <c r="F587" s="16">
        <v>411.81</v>
      </c>
      <c r="G587" s="14">
        <v>18725251</v>
      </c>
      <c r="H587" s="14">
        <v>1021</v>
      </c>
      <c r="I587" s="9">
        <f t="shared" si="32"/>
        <v>75567</v>
      </c>
      <c r="J587" s="9">
        <f t="shared" si="33"/>
        <v>17491</v>
      </c>
      <c r="L587" s="9">
        <f t="shared" si="35"/>
        <v>484</v>
      </c>
      <c r="N587" s="9">
        <f t="shared" si="34"/>
        <v>-58</v>
      </c>
      <c r="O587">
        <f t="shared" si="29"/>
        <v>0</v>
      </c>
    </row>
    <row r="588" spans="1:15" x14ac:dyDescent="0.25">
      <c r="A588" s="4">
        <v>43769</v>
      </c>
      <c r="B588" s="14">
        <v>11805</v>
      </c>
      <c r="C588" s="14">
        <v>4521</v>
      </c>
      <c r="D588" s="14">
        <v>53435</v>
      </c>
      <c r="E588" s="14">
        <v>57518</v>
      </c>
      <c r="F588" s="16">
        <v>419.18</v>
      </c>
      <c r="G588" s="14">
        <v>23305233</v>
      </c>
      <c r="H588" s="14">
        <v>1133</v>
      </c>
      <c r="I588" s="9">
        <f t="shared" si="32"/>
        <v>76333</v>
      </c>
      <c r="J588" s="9">
        <f t="shared" si="33"/>
        <v>17346</v>
      </c>
      <c r="L588" s="9">
        <f t="shared" si="35"/>
        <v>766</v>
      </c>
      <c r="N588" s="9">
        <f t="shared" si="34"/>
        <v>-145</v>
      </c>
      <c r="O588">
        <f t="shared" si="29"/>
        <v>0</v>
      </c>
    </row>
    <row r="589" spans="1:15" x14ac:dyDescent="0.25">
      <c r="A589" s="1">
        <v>43799</v>
      </c>
      <c r="B589" s="14">
        <v>17463</v>
      </c>
      <c r="C589" s="14">
        <v>5120</v>
      </c>
      <c r="D589" s="14">
        <v>59673</v>
      </c>
      <c r="E589" s="14">
        <v>53681</v>
      </c>
      <c r="F589" s="16">
        <v>417.4</v>
      </c>
      <c r="G589" s="14">
        <v>21599834</v>
      </c>
      <c r="H589" s="14">
        <v>1113</v>
      </c>
      <c r="I589" s="9">
        <f t="shared" ref="I589:I595" si="36">SUM(C578:C589)</f>
        <v>76937</v>
      </c>
      <c r="J589" s="9">
        <f t="shared" si="33"/>
        <v>17347</v>
      </c>
      <c r="L589" s="9">
        <f>C589-C577</f>
        <v>604</v>
      </c>
      <c r="N589" s="9">
        <f>H589-H577</f>
        <v>1</v>
      </c>
      <c r="O589">
        <f t="shared" si="29"/>
        <v>1</v>
      </c>
    </row>
    <row r="590" spans="1:15" x14ac:dyDescent="0.25">
      <c r="A590" s="4">
        <v>43830</v>
      </c>
      <c r="B590" s="14">
        <v>30805</v>
      </c>
      <c r="C590" s="14">
        <v>10905</v>
      </c>
      <c r="D590" s="14">
        <v>122462</v>
      </c>
      <c r="E590" s="14">
        <v>87130</v>
      </c>
      <c r="F590" s="16">
        <v>419.61</v>
      </c>
      <c r="G590" s="14">
        <v>34988382</v>
      </c>
      <c r="H590" s="14">
        <v>1485</v>
      </c>
      <c r="I590" s="9">
        <f t="shared" si="36"/>
        <v>78695</v>
      </c>
      <c r="J590" s="9">
        <f t="shared" si="33"/>
        <v>17244</v>
      </c>
      <c r="L590" s="9">
        <f>C590-C578</f>
        <v>1758</v>
      </c>
      <c r="N590" s="9">
        <f t="shared" si="34"/>
        <v>-103</v>
      </c>
      <c r="O590">
        <f t="shared" si="29"/>
        <v>0</v>
      </c>
    </row>
    <row r="591" spans="1:15" x14ac:dyDescent="0.25">
      <c r="A591" s="1">
        <v>43861</v>
      </c>
      <c r="B591" s="14">
        <v>17461</v>
      </c>
      <c r="C591" s="14">
        <v>18970</v>
      </c>
      <c r="D591" s="14">
        <v>128238</v>
      </c>
      <c r="E591" s="14">
        <v>154466</v>
      </c>
      <c r="F591" s="16">
        <v>426.64</v>
      </c>
      <c r="G591" s="14">
        <v>63087185</v>
      </c>
      <c r="H591" s="14">
        <v>1795</v>
      </c>
      <c r="I591" s="9">
        <f t="shared" si="36"/>
        <v>79572</v>
      </c>
      <c r="J591" s="9">
        <f t="shared" ref="J591" si="37">SUM(H580:H591)</f>
        <v>17248</v>
      </c>
      <c r="L591" s="9">
        <f t="shared" ref="L591:L602" si="38">C591-C579</f>
        <v>877</v>
      </c>
      <c r="N591" s="9">
        <f t="shared" ref="N591:N602" si="39">H591-H579</f>
        <v>4</v>
      </c>
      <c r="O591">
        <f t="shared" si="29"/>
        <v>1</v>
      </c>
    </row>
    <row r="592" spans="1:15" x14ac:dyDescent="0.25">
      <c r="A592" s="4">
        <v>43890</v>
      </c>
      <c r="B592" s="14">
        <v>9747</v>
      </c>
      <c r="C592" s="14">
        <v>7935</v>
      </c>
      <c r="D592" s="14">
        <v>124017</v>
      </c>
      <c r="E592" s="14">
        <v>123117</v>
      </c>
      <c r="F592" s="16">
        <v>428.79</v>
      </c>
      <c r="G592" s="14">
        <v>51507094</v>
      </c>
      <c r="H592" s="14">
        <v>1477</v>
      </c>
      <c r="I592" s="9">
        <f t="shared" si="36"/>
        <v>78687</v>
      </c>
      <c r="J592" s="9">
        <f t="shared" ref="J592" si="40">SUM(H581:H592)</f>
        <v>17312</v>
      </c>
      <c r="K592">
        <v>1000</v>
      </c>
      <c r="L592" s="9">
        <f t="shared" si="38"/>
        <v>-885</v>
      </c>
      <c r="N592" s="9">
        <f t="shared" si="39"/>
        <v>64</v>
      </c>
      <c r="O592">
        <f t="shared" si="29"/>
        <v>1</v>
      </c>
    </row>
    <row r="593" spans="1:15" x14ac:dyDescent="0.25">
      <c r="A593" s="1">
        <v>43921</v>
      </c>
      <c r="B593" s="14">
        <v>126040</v>
      </c>
      <c r="C593" s="14">
        <v>15846</v>
      </c>
      <c r="D593" s="14">
        <v>219395</v>
      </c>
      <c r="E593" s="14">
        <v>121881</v>
      </c>
      <c r="F593" s="16">
        <v>417.96</v>
      </c>
      <c r="G593" s="14">
        <v>48848277</v>
      </c>
      <c r="H593" s="14">
        <v>1896</v>
      </c>
      <c r="I593" s="9">
        <f t="shared" si="36"/>
        <v>89739</v>
      </c>
      <c r="J593" s="9">
        <f t="shared" ref="J593" si="41">SUM(H582:H593)</f>
        <v>17315</v>
      </c>
      <c r="K593">
        <v>1000</v>
      </c>
      <c r="L593" s="9">
        <f t="shared" si="38"/>
        <v>11052</v>
      </c>
      <c r="N593" s="9">
        <f t="shared" si="39"/>
        <v>3</v>
      </c>
      <c r="O593">
        <f t="shared" si="29"/>
        <v>1</v>
      </c>
    </row>
    <row r="594" spans="1:15" x14ac:dyDescent="0.25">
      <c r="A594" s="4">
        <v>43951</v>
      </c>
      <c r="B594" s="14">
        <v>157324</v>
      </c>
      <c r="C594" s="14">
        <v>135641</v>
      </c>
      <c r="D594" s="14">
        <v>633362</v>
      </c>
      <c r="E594" s="14">
        <v>652623</v>
      </c>
      <c r="F594" s="16">
        <v>340.4</v>
      </c>
      <c r="G594" s="14">
        <v>213451863</v>
      </c>
      <c r="H594" s="14">
        <v>3338</v>
      </c>
      <c r="I594" s="9">
        <f t="shared" si="36"/>
        <v>221434</v>
      </c>
      <c r="J594" s="9">
        <f t="shared" ref="J594" si="42">SUM(H583:H594)</f>
        <v>18780</v>
      </c>
      <c r="K594">
        <v>1000</v>
      </c>
      <c r="L594" s="9">
        <f t="shared" si="38"/>
        <v>131695</v>
      </c>
      <c r="N594" s="9">
        <f t="shared" si="39"/>
        <v>1465</v>
      </c>
      <c r="O594">
        <f t="shared" si="29"/>
        <v>1</v>
      </c>
    </row>
    <row r="595" spans="1:15" x14ac:dyDescent="0.25">
      <c r="A595" s="1">
        <v>43982</v>
      </c>
      <c r="B595" s="14">
        <v>53242</v>
      </c>
      <c r="C595" s="14">
        <v>54312</v>
      </c>
      <c r="D595" s="14">
        <v>718761</v>
      </c>
      <c r="E595" s="14">
        <v>703289</v>
      </c>
      <c r="F595" s="16">
        <v>327.79</v>
      </c>
      <c r="G595" s="14">
        <v>219043360</v>
      </c>
      <c r="H595" s="14">
        <v>2682</v>
      </c>
      <c r="I595" s="9">
        <f t="shared" si="36"/>
        <v>271255</v>
      </c>
      <c r="J595" s="9">
        <f t="shared" ref="J595" si="43">SUM(H584:H595)</f>
        <v>19735</v>
      </c>
      <c r="L595" s="9">
        <f t="shared" si="38"/>
        <v>49821</v>
      </c>
      <c r="N595" s="9">
        <f t="shared" si="39"/>
        <v>955</v>
      </c>
      <c r="O595">
        <f t="shared" si="29"/>
        <v>1</v>
      </c>
    </row>
    <row r="596" spans="1:15" x14ac:dyDescent="0.25">
      <c r="A596" s="4">
        <v>44012</v>
      </c>
      <c r="B596" s="14">
        <v>39218</v>
      </c>
      <c r="C596" s="14">
        <v>24716</v>
      </c>
      <c r="D596" s="14">
        <v>723839</v>
      </c>
      <c r="E596" s="14">
        <v>600440</v>
      </c>
      <c r="F596" s="16">
        <v>315.08</v>
      </c>
      <c r="G596" s="14">
        <v>175299329</v>
      </c>
      <c r="H596" s="14">
        <v>4967</v>
      </c>
      <c r="I596" s="9">
        <f t="shared" ref="I596" si="44">SUM(C585:C596)</f>
        <v>291733</v>
      </c>
      <c r="J596" s="9">
        <f t="shared" ref="J596" si="45">SUM(H585:H596)</f>
        <v>23512</v>
      </c>
      <c r="L596" s="9">
        <f t="shared" si="38"/>
        <v>20478</v>
      </c>
      <c r="N596" s="9">
        <f t="shared" si="39"/>
        <v>3777</v>
      </c>
      <c r="O596">
        <f t="shared" si="29"/>
        <v>1</v>
      </c>
    </row>
    <row r="597" spans="1:15" x14ac:dyDescent="0.25">
      <c r="A597" s="1">
        <v>44043</v>
      </c>
      <c r="B597" s="14">
        <v>36935</v>
      </c>
      <c r="C597" s="14">
        <v>17094</v>
      </c>
      <c r="D597" s="14">
        <v>469922</v>
      </c>
      <c r="E597" s="14">
        <v>533773</v>
      </c>
      <c r="F597" s="16">
        <v>328.7</v>
      </c>
      <c r="G597" s="14">
        <v>159874931</v>
      </c>
      <c r="H597" s="14">
        <v>10583</v>
      </c>
      <c r="I597" s="9">
        <f t="shared" ref="I597" si="46">SUM(C586:C597)</f>
        <v>303395</v>
      </c>
      <c r="J597" s="9">
        <f t="shared" ref="J597" si="47">SUM(H586:H597)</f>
        <v>32670</v>
      </c>
      <c r="L597" s="9">
        <f t="shared" si="38"/>
        <v>11662</v>
      </c>
      <c r="N597" s="9">
        <f t="shared" si="39"/>
        <v>9158</v>
      </c>
      <c r="O597">
        <f t="shared" si="29"/>
        <v>1</v>
      </c>
    </row>
    <row r="598" spans="1:15" x14ac:dyDescent="0.25">
      <c r="A598" s="4">
        <v>44074</v>
      </c>
      <c r="B598" s="14">
        <v>23393</v>
      </c>
      <c r="C598" s="14">
        <v>9258</v>
      </c>
      <c r="D598" s="14">
        <v>388728</v>
      </c>
      <c r="E598" s="14">
        <v>302873</v>
      </c>
      <c r="F598" s="16">
        <v>343.48</v>
      </c>
      <c r="G598" s="14">
        <v>94990097</v>
      </c>
      <c r="H598" s="14">
        <v>9233</v>
      </c>
      <c r="I598" s="9">
        <f t="shared" ref="I598:I605" si="48">SUM(C587:C598)</f>
        <v>308077</v>
      </c>
      <c r="J598" s="9">
        <f t="shared" ref="J598:J605" si="49">SUM(H587:H598)</f>
        <v>40723</v>
      </c>
      <c r="L598" s="9">
        <f t="shared" si="38"/>
        <v>4682</v>
      </c>
      <c r="N598" s="9">
        <f t="shared" si="39"/>
        <v>8053</v>
      </c>
      <c r="O598">
        <f t="shared" si="29"/>
        <v>1</v>
      </c>
    </row>
    <row r="599" spans="1:15" x14ac:dyDescent="0.25">
      <c r="A599" s="1">
        <v>44104</v>
      </c>
      <c r="B599" s="14">
        <v>22890</v>
      </c>
      <c r="C599" s="14">
        <v>7880</v>
      </c>
      <c r="D599" s="14">
        <v>247528</v>
      </c>
      <c r="E599" s="14">
        <v>257231</v>
      </c>
      <c r="F599" s="16">
        <v>364.34</v>
      </c>
      <c r="G599" s="14">
        <v>84483435</v>
      </c>
      <c r="H599" s="14">
        <v>15136</v>
      </c>
      <c r="I599" s="9">
        <f t="shared" si="48"/>
        <v>312198</v>
      </c>
      <c r="J599" s="9">
        <f t="shared" si="49"/>
        <v>54838</v>
      </c>
      <c r="L599" s="9">
        <f t="shared" si="38"/>
        <v>4121</v>
      </c>
      <c r="N599" s="9">
        <f t="shared" si="39"/>
        <v>14115</v>
      </c>
      <c r="O599">
        <f t="shared" si="29"/>
        <v>1</v>
      </c>
    </row>
    <row r="600" spans="1:15" x14ac:dyDescent="0.25">
      <c r="A600" s="4">
        <v>44135</v>
      </c>
      <c r="B600" s="14">
        <v>19636</v>
      </c>
      <c r="C600" s="14">
        <v>5384</v>
      </c>
      <c r="D600" s="14">
        <v>169017</v>
      </c>
      <c r="E600" s="14">
        <v>142549</v>
      </c>
      <c r="F600" s="16">
        <v>379.82</v>
      </c>
      <c r="G600" s="14">
        <v>47949695</v>
      </c>
      <c r="H600" s="14">
        <v>9640</v>
      </c>
      <c r="I600" s="9">
        <f t="shared" si="48"/>
        <v>313061</v>
      </c>
      <c r="J600" s="9">
        <f t="shared" si="49"/>
        <v>63345</v>
      </c>
      <c r="L600" s="9">
        <f t="shared" si="38"/>
        <v>863</v>
      </c>
      <c r="N600" s="9">
        <f t="shared" si="39"/>
        <v>8507</v>
      </c>
      <c r="O600">
        <f t="shared" si="29"/>
        <v>1</v>
      </c>
    </row>
    <row r="601" spans="1:15" x14ac:dyDescent="0.25">
      <c r="A601" s="1">
        <v>44165</v>
      </c>
      <c r="B601" s="14">
        <v>25649</v>
      </c>
      <c r="C601" s="14">
        <v>6384</v>
      </c>
      <c r="D601" s="14">
        <v>171805</v>
      </c>
      <c r="E601" s="14">
        <v>111741</v>
      </c>
      <c r="F601" s="16">
        <v>392.27</v>
      </c>
      <c r="G601" s="14">
        <v>38714617</v>
      </c>
      <c r="H601" s="14">
        <v>5517</v>
      </c>
      <c r="I601" s="9">
        <f t="shared" si="48"/>
        <v>314325</v>
      </c>
      <c r="J601" s="9">
        <f t="shared" si="49"/>
        <v>67749</v>
      </c>
      <c r="L601" s="9">
        <f t="shared" si="38"/>
        <v>1264</v>
      </c>
      <c r="N601" s="9">
        <f t="shared" si="39"/>
        <v>4404</v>
      </c>
      <c r="O601">
        <f t="shared" si="29"/>
        <v>1</v>
      </c>
    </row>
    <row r="602" spans="1:15" x14ac:dyDescent="0.25">
      <c r="A602" s="4">
        <v>44196</v>
      </c>
      <c r="B602" s="14">
        <v>38918</v>
      </c>
      <c r="C602" s="14">
        <v>12281</v>
      </c>
      <c r="D602" s="14">
        <v>166451</v>
      </c>
      <c r="E602" s="14">
        <v>155078</v>
      </c>
      <c r="F602" s="16">
        <v>408.25</v>
      </c>
      <c r="G602" s="14">
        <v>56995557</v>
      </c>
      <c r="H602" s="14">
        <v>5750</v>
      </c>
      <c r="I602" s="9">
        <f t="shared" si="48"/>
        <v>315701</v>
      </c>
      <c r="J602" s="9">
        <f t="shared" si="49"/>
        <v>72014</v>
      </c>
      <c r="L602" s="9">
        <f t="shared" si="38"/>
        <v>1376</v>
      </c>
      <c r="N602" s="9">
        <f t="shared" si="39"/>
        <v>4265</v>
      </c>
      <c r="O602">
        <f t="shared" si="29"/>
        <v>1</v>
      </c>
    </row>
    <row r="603" spans="1:15" x14ac:dyDescent="0.25">
      <c r="A603" s="4">
        <v>44227</v>
      </c>
      <c r="B603" s="14">
        <v>25093</v>
      </c>
      <c r="C603" s="14">
        <v>14961</v>
      </c>
      <c r="D603" s="14">
        <v>186704</v>
      </c>
      <c r="E603" s="14">
        <v>156961</v>
      </c>
      <c r="F603" s="16">
        <v>425.24</v>
      </c>
      <c r="G603" s="14">
        <v>61685216</v>
      </c>
      <c r="H603" s="14">
        <v>3964</v>
      </c>
      <c r="I603" s="9">
        <f t="shared" si="48"/>
        <v>311692</v>
      </c>
      <c r="J603" s="9">
        <f t="shared" si="49"/>
        <v>74183</v>
      </c>
      <c r="L603" s="9">
        <f t="shared" ref="L603:L605" si="50">C603-C591</f>
        <v>-4009</v>
      </c>
      <c r="N603" s="9">
        <f t="shared" ref="N603:N605" si="51">H603-H591</f>
        <v>2169</v>
      </c>
      <c r="O603">
        <f t="shared" si="29"/>
        <v>1</v>
      </c>
    </row>
    <row r="604" spans="1:15" x14ac:dyDescent="0.25">
      <c r="A604" s="4">
        <v>44255</v>
      </c>
      <c r="B604" s="14">
        <v>21693</v>
      </c>
      <c r="C604" s="14">
        <v>10439</v>
      </c>
      <c r="D604" s="14">
        <v>191187</v>
      </c>
      <c r="E604" s="14">
        <v>162019</v>
      </c>
      <c r="F604" s="16">
        <v>431.71</v>
      </c>
      <c r="G604" s="14">
        <v>65275485</v>
      </c>
      <c r="H604" s="14">
        <v>3277</v>
      </c>
      <c r="I604" s="9">
        <f t="shared" si="48"/>
        <v>314196</v>
      </c>
      <c r="J604" s="9">
        <f t="shared" si="49"/>
        <v>75983</v>
      </c>
      <c r="L604" s="9">
        <f t="shared" si="50"/>
        <v>2504</v>
      </c>
      <c r="N604" s="9">
        <f t="shared" si="51"/>
        <v>1800</v>
      </c>
      <c r="O604">
        <f t="shared" si="29"/>
        <v>1</v>
      </c>
    </row>
    <row r="605" spans="1:15" x14ac:dyDescent="0.25">
      <c r="A605" s="4">
        <v>44286</v>
      </c>
      <c r="B605" s="14">
        <v>24052</v>
      </c>
      <c r="C605" s="14">
        <v>8539</v>
      </c>
      <c r="D605" s="14">
        <v>196354</v>
      </c>
      <c r="E605" s="14">
        <v>167349</v>
      </c>
      <c r="F605" s="16">
        <v>430.85</v>
      </c>
      <c r="G605" s="14">
        <v>67792633</v>
      </c>
      <c r="H605" s="14">
        <v>3722</v>
      </c>
      <c r="I605" s="9">
        <f t="shared" si="48"/>
        <v>306889</v>
      </c>
      <c r="J605" s="9">
        <f t="shared" si="49"/>
        <v>77809</v>
      </c>
      <c r="L605" s="9">
        <f t="shared" si="50"/>
        <v>-7307</v>
      </c>
      <c r="N605" s="9">
        <f t="shared" si="51"/>
        <v>1826</v>
      </c>
      <c r="O605">
        <f t="shared" si="29"/>
        <v>1</v>
      </c>
    </row>
    <row r="606" spans="1:15" x14ac:dyDescent="0.25">
      <c r="A606" s="4">
        <v>44316</v>
      </c>
      <c r="B606" s="14">
        <v>22145</v>
      </c>
      <c r="C606" s="18">
        <v>7935</v>
      </c>
      <c r="D606" s="14">
        <v>126109</v>
      </c>
      <c r="E606" s="14">
        <v>97820</v>
      </c>
      <c r="F606" s="16">
        <v>423.73</v>
      </c>
      <c r="G606" s="14">
        <v>38213174</v>
      </c>
      <c r="H606" s="18">
        <v>2442</v>
      </c>
      <c r="I606" s="17">
        <f t="shared" ref="I606" si="52">SUM(C595:C606)</f>
        <v>179183</v>
      </c>
      <c r="J606" s="17">
        <f t="shared" ref="J606" si="53">SUM(H595:H606)</f>
        <v>76913</v>
      </c>
      <c r="L606" s="9">
        <f t="shared" ref="L606" si="54">C606-C594</f>
        <v>-127706</v>
      </c>
      <c r="N606" s="9">
        <f t="shared" ref="N606" si="55">H606-H594</f>
        <v>-896</v>
      </c>
      <c r="O606">
        <f t="shared" si="29"/>
        <v>0</v>
      </c>
    </row>
    <row r="607" spans="1:15" x14ac:dyDescent="0.25">
      <c r="A607" s="4">
        <v>44347</v>
      </c>
      <c r="B607" s="14">
        <v>14329</v>
      </c>
      <c r="C607" s="18">
        <v>5238</v>
      </c>
      <c r="D607" s="14">
        <v>103489</v>
      </c>
      <c r="E607" s="14">
        <v>75625</v>
      </c>
      <c r="F607" s="16">
        <v>411.4</v>
      </c>
      <c r="G607" s="14">
        <v>28312773</v>
      </c>
      <c r="H607" s="18">
        <v>1734</v>
      </c>
      <c r="I607" s="17">
        <f t="shared" ref="I607" si="56">SUM(C596:C607)</f>
        <v>130109</v>
      </c>
      <c r="J607" s="17">
        <f t="shared" ref="J607" si="57">SUM(H596:H607)</f>
        <v>75965</v>
      </c>
      <c r="L607" s="9">
        <f t="shared" ref="L607:L608" si="58">C607-C595</f>
        <v>-49074</v>
      </c>
      <c r="N607" s="9">
        <f t="shared" ref="N607:N608" si="59">H607-H595</f>
        <v>-948</v>
      </c>
      <c r="O607">
        <f t="shared" si="29"/>
        <v>0</v>
      </c>
    </row>
    <row r="608" spans="1:15" x14ac:dyDescent="0.25">
      <c r="A608" s="4">
        <v>44377</v>
      </c>
      <c r="B608" s="14">
        <v>9595</v>
      </c>
      <c r="C608" s="18">
        <v>5128</v>
      </c>
      <c r="D608" s="14">
        <v>108133</v>
      </c>
      <c r="E608" s="14">
        <v>82559</v>
      </c>
      <c r="F608" s="16">
        <v>401.62</v>
      </c>
      <c r="G608" s="14">
        <v>30673186</v>
      </c>
      <c r="H608" s="18">
        <v>1943</v>
      </c>
      <c r="I608" s="17">
        <f t="shared" ref="I608" si="60">SUM(C597:C608)</f>
        <v>110521</v>
      </c>
      <c r="J608" s="17">
        <f t="shared" ref="J608" si="61">SUM(H597:H608)</f>
        <v>72941</v>
      </c>
      <c r="L608" s="9">
        <f t="shared" si="58"/>
        <v>-19588</v>
      </c>
      <c r="N608" s="9">
        <f t="shared" si="59"/>
        <v>-3024</v>
      </c>
      <c r="O608">
        <f t="shared" si="29"/>
        <v>0</v>
      </c>
    </row>
    <row r="609" spans="1:15" x14ac:dyDescent="0.25">
      <c r="A609" s="4">
        <v>44408</v>
      </c>
      <c r="B609" s="14">
        <v>8362</v>
      </c>
      <c r="C609" s="18">
        <v>3710</v>
      </c>
      <c r="D609" s="14">
        <v>73069</v>
      </c>
      <c r="E609" s="14">
        <v>61116</v>
      </c>
      <c r="F609" s="16">
        <v>396.97</v>
      </c>
      <c r="G609" s="14">
        <v>22806572</v>
      </c>
      <c r="H609" s="18">
        <v>1711</v>
      </c>
      <c r="I609" s="17">
        <f t="shared" ref="I609" si="62">SUM(C598:C609)</f>
        <v>97137</v>
      </c>
      <c r="J609" s="17">
        <f t="shared" ref="J609" si="63">SUM(H598:H609)</f>
        <v>64069</v>
      </c>
      <c r="L609" s="9">
        <f t="shared" ref="L609" si="64">C609-C597</f>
        <v>-13384</v>
      </c>
      <c r="N609" s="9">
        <f t="shared" ref="N609" si="65">H609-H597</f>
        <v>-8872</v>
      </c>
      <c r="O609">
        <f t="shared" si="29"/>
        <v>0</v>
      </c>
    </row>
    <row r="610" spans="1:15" x14ac:dyDescent="0.25">
      <c r="A610" s="4">
        <v>44439</v>
      </c>
      <c r="B610" s="14">
        <v>7754</v>
      </c>
      <c r="C610" s="18">
        <v>3773</v>
      </c>
      <c r="D610" s="14">
        <v>70977</v>
      </c>
      <c r="E610" s="14">
        <v>53530</v>
      </c>
      <c r="F610" s="16">
        <v>402.9</v>
      </c>
      <c r="G610" s="14">
        <v>20269114</v>
      </c>
      <c r="H610" s="18">
        <v>1609</v>
      </c>
      <c r="I610" s="17">
        <f t="shared" ref="I610:I612" si="66">SUM(C599:C610)</f>
        <v>91652</v>
      </c>
      <c r="J610" s="17">
        <f t="shared" ref="J610:J612" si="67">SUM(H599:H610)</f>
        <v>56445</v>
      </c>
      <c r="L610" s="9">
        <f t="shared" ref="L610:L612" si="68">C610-C598</f>
        <v>-5485</v>
      </c>
      <c r="N610" s="9">
        <f t="shared" ref="N610:N612" si="69">H610-H598</f>
        <v>-7624</v>
      </c>
      <c r="O610">
        <f t="shared" si="29"/>
        <v>0</v>
      </c>
    </row>
    <row r="611" spans="1:15" x14ac:dyDescent="0.25">
      <c r="A611" s="4">
        <v>44469</v>
      </c>
      <c r="B611" s="14">
        <v>7176</v>
      </c>
      <c r="C611" s="18">
        <v>3118</v>
      </c>
      <c r="D611" s="14">
        <v>42501</v>
      </c>
      <c r="E611" s="14">
        <v>43795</v>
      </c>
      <c r="F611" s="16">
        <v>427.8</v>
      </c>
      <c r="G611" s="14">
        <v>17623448</v>
      </c>
      <c r="H611" s="18">
        <v>1445</v>
      </c>
      <c r="I611" s="17">
        <f t="shared" si="66"/>
        <v>86890</v>
      </c>
      <c r="J611" s="17">
        <f t="shared" si="67"/>
        <v>42754</v>
      </c>
      <c r="L611" s="9">
        <f t="shared" si="68"/>
        <v>-4762</v>
      </c>
      <c r="N611" s="9">
        <f t="shared" si="69"/>
        <v>-13691</v>
      </c>
      <c r="O611">
        <f t="shared" si="29"/>
        <v>0</v>
      </c>
    </row>
    <row r="612" spans="1:15" x14ac:dyDescent="0.25">
      <c r="A612" s="4">
        <v>44500</v>
      </c>
      <c r="B612" s="14">
        <v>8304</v>
      </c>
      <c r="C612" s="18">
        <v>2547</v>
      </c>
      <c r="D612" s="14">
        <v>36117</v>
      </c>
      <c r="E612" s="14">
        <v>30443</v>
      </c>
      <c r="F612" s="16">
        <v>443.58</v>
      </c>
      <c r="G612" s="14">
        <v>12766521</v>
      </c>
      <c r="H612" s="18">
        <v>908</v>
      </c>
      <c r="I612" s="17">
        <f t="shared" si="66"/>
        <v>84053</v>
      </c>
      <c r="J612" s="17">
        <f t="shared" si="67"/>
        <v>34022</v>
      </c>
      <c r="L612" s="9">
        <f t="shared" si="68"/>
        <v>-2837</v>
      </c>
      <c r="N612" s="9">
        <f t="shared" si="69"/>
        <v>-8732</v>
      </c>
      <c r="O612">
        <f t="shared" si="29"/>
        <v>0</v>
      </c>
    </row>
    <row r="613" spans="1:15" x14ac:dyDescent="0.25">
      <c r="A613" s="4">
        <v>44530</v>
      </c>
      <c r="B613" s="14">
        <v>9982</v>
      </c>
      <c r="C613" s="18">
        <v>2691</v>
      </c>
      <c r="D613" s="14">
        <v>48200</v>
      </c>
      <c r="E613" s="14">
        <v>29593</v>
      </c>
      <c r="F613" s="16">
        <v>445.8</v>
      </c>
      <c r="G613" s="14">
        <v>12513463</v>
      </c>
      <c r="H613" s="18">
        <v>804</v>
      </c>
      <c r="I613" s="17">
        <f t="shared" ref="I613:I615" si="70">SUM(C602:C613)</f>
        <v>80360</v>
      </c>
      <c r="J613" s="17">
        <f t="shared" ref="J613:J615" si="71">SUM(H602:H613)</f>
        <v>29309</v>
      </c>
      <c r="L613" s="9">
        <f t="shared" ref="L613:L615" si="72">C613-C601</f>
        <v>-3693</v>
      </c>
      <c r="N613" s="9">
        <f t="shared" ref="N613:N615" si="73">H613-H601</f>
        <v>-4713</v>
      </c>
      <c r="O613">
        <f t="shared" si="29"/>
        <v>0</v>
      </c>
    </row>
    <row r="614" spans="1:15" x14ac:dyDescent="0.25">
      <c r="A614" s="4">
        <v>44561</v>
      </c>
      <c r="B614" s="14">
        <v>17762</v>
      </c>
      <c r="C614" s="18">
        <v>7560</v>
      </c>
      <c r="D614" s="14">
        <v>62543</v>
      </c>
      <c r="E614" s="14">
        <v>61696</v>
      </c>
      <c r="F614" s="16">
        <v>451.6</v>
      </c>
      <c r="G614" s="14">
        <v>26730595</v>
      </c>
      <c r="H614" s="18">
        <v>1103</v>
      </c>
      <c r="I614" s="17">
        <f t="shared" si="70"/>
        <v>75639</v>
      </c>
      <c r="J614" s="17">
        <f t="shared" si="71"/>
        <v>24662</v>
      </c>
      <c r="L614" s="9">
        <f t="shared" si="72"/>
        <v>-4721</v>
      </c>
      <c r="N614" s="9">
        <f t="shared" si="73"/>
        <v>-4647</v>
      </c>
      <c r="O614">
        <f t="shared" si="29"/>
        <v>0</v>
      </c>
    </row>
    <row r="615" spans="1:15" x14ac:dyDescent="0.25">
      <c r="A615" s="4">
        <v>44592</v>
      </c>
      <c r="B615" s="14">
        <v>13052</v>
      </c>
      <c r="C615" s="18">
        <v>13040</v>
      </c>
      <c r="D615" s="14">
        <v>115917</v>
      </c>
      <c r="E615" s="14">
        <v>91868</v>
      </c>
      <c r="F615" s="16">
        <v>472.69</v>
      </c>
      <c r="G615" s="14">
        <v>42014680</v>
      </c>
      <c r="H615" s="18">
        <v>844</v>
      </c>
      <c r="I615" s="17">
        <f t="shared" si="70"/>
        <v>73718</v>
      </c>
      <c r="J615" s="17">
        <f t="shared" si="71"/>
        <v>21542</v>
      </c>
      <c r="L615" s="9">
        <f t="shared" si="72"/>
        <v>-1921</v>
      </c>
      <c r="N615" s="9">
        <f t="shared" si="73"/>
        <v>-3120</v>
      </c>
      <c r="O615">
        <f t="shared" ref="O615" si="74">IF(N615&gt;0,1,0)</f>
        <v>0</v>
      </c>
    </row>
    <row r="616" spans="1:15" x14ac:dyDescent="0.25">
      <c r="A616" s="4">
        <v>44620</v>
      </c>
      <c r="B616" s="14">
        <v>6762</v>
      </c>
      <c r="C616" s="18">
        <v>7354</v>
      </c>
      <c r="D616" s="14">
        <v>90322</v>
      </c>
      <c r="E616" s="14">
        <v>94099</v>
      </c>
      <c r="F616" s="16">
        <v>481.57</v>
      </c>
      <c r="G616" s="14">
        <v>44254202</v>
      </c>
      <c r="H616" s="18">
        <v>688</v>
      </c>
      <c r="I616" s="17">
        <f t="shared" ref="I616" si="75">SUM(C605:C616)</f>
        <v>70633</v>
      </c>
      <c r="J616" s="17">
        <f t="shared" ref="J616" si="76">SUM(H605:H616)</f>
        <v>18953</v>
      </c>
      <c r="L616" s="9">
        <f t="shared" ref="L616" si="77">C616-C604</f>
        <v>-3085</v>
      </c>
      <c r="N616" s="9">
        <f t="shared" ref="N616" si="78">H616-H604</f>
        <v>-2589</v>
      </c>
      <c r="O616">
        <f t="shared" ref="O616" si="79">IF(N616&gt;0,1,0)</f>
        <v>0</v>
      </c>
    </row>
    <row r="617" spans="1:15" x14ac:dyDescent="0.25">
      <c r="A617" s="4">
        <v>44651</v>
      </c>
      <c r="B617" s="14">
        <v>6923</v>
      </c>
      <c r="C617" s="18">
        <v>3795</v>
      </c>
      <c r="D617" s="14">
        <v>75853</v>
      </c>
      <c r="E617" s="14">
        <v>92630</v>
      </c>
      <c r="F617" s="16">
        <v>484.78</v>
      </c>
      <c r="G617" s="14">
        <v>43724537</v>
      </c>
      <c r="H617" s="18">
        <v>1281</v>
      </c>
      <c r="I617" s="17">
        <f t="shared" ref="I617" si="80">SUM(C606:C617)</f>
        <v>65889</v>
      </c>
      <c r="J617" s="17">
        <f t="shared" ref="J617:J618" si="81">SUM(H606:H617)</f>
        <v>16512</v>
      </c>
      <c r="L617" s="9">
        <f t="shared" ref="L617:L618" si="82">C617-C605</f>
        <v>-4744</v>
      </c>
      <c r="N617" s="9">
        <f t="shared" ref="N617:N618" si="83">H617-H605</f>
        <v>-2441</v>
      </c>
      <c r="O617">
        <f t="shared" ref="O617" si="84">IF(N617&gt;0,1,0)</f>
        <v>0</v>
      </c>
    </row>
    <row r="618" spans="1:15" x14ac:dyDescent="0.25">
      <c r="A618" s="4">
        <v>44681</v>
      </c>
      <c r="B618" s="14">
        <v>5290</v>
      </c>
      <c r="C618" s="18">
        <v>2443</v>
      </c>
      <c r="D618" s="14">
        <v>43888</v>
      </c>
      <c r="E618" s="14">
        <v>42720</v>
      </c>
      <c r="F618" s="16">
        <v>482.77</v>
      </c>
      <c r="G618" s="14">
        <v>19837409</v>
      </c>
      <c r="H618" s="18">
        <v>949</v>
      </c>
      <c r="I618" s="17">
        <f t="shared" ref="I618:I623" si="85">SUM(C607:C618)</f>
        <v>60397</v>
      </c>
      <c r="J618" s="17">
        <f t="shared" si="81"/>
        <v>15019</v>
      </c>
      <c r="L618" s="9">
        <f t="shared" si="82"/>
        <v>-5492</v>
      </c>
      <c r="N618" s="9">
        <f t="shared" si="83"/>
        <v>-1493</v>
      </c>
      <c r="O618">
        <f>IF(N618&gt;0,1,0)</f>
        <v>0</v>
      </c>
    </row>
    <row r="619" spans="1:15" x14ac:dyDescent="0.25">
      <c r="A619" s="4">
        <v>44712</v>
      </c>
      <c r="B619" s="14">
        <v>5566</v>
      </c>
      <c r="C619" s="18">
        <v>2182</v>
      </c>
      <c r="D619" s="14">
        <v>31733</v>
      </c>
      <c r="E619" s="14">
        <v>24244</v>
      </c>
      <c r="F619" s="16">
        <v>478.13</v>
      </c>
      <c r="G619" s="14">
        <v>11155734</v>
      </c>
      <c r="H619" s="18">
        <v>601</v>
      </c>
      <c r="I619" s="17">
        <f t="shared" si="85"/>
        <v>57341</v>
      </c>
      <c r="J619" s="17">
        <f>SUM(H608:H619)</f>
        <v>13886</v>
      </c>
      <c r="L619" s="9">
        <f t="shared" ref="L619:L623" si="86">C619-C607</f>
        <v>-3056</v>
      </c>
      <c r="N619" s="9">
        <f t="shared" ref="N619:N627" si="87">H619-H607</f>
        <v>-1133</v>
      </c>
      <c r="O619">
        <f t="shared" ref="O619:O627" si="88">IF(N619&gt;0,1,0)</f>
        <v>0</v>
      </c>
    </row>
    <row r="620" spans="1:15" x14ac:dyDescent="0.25">
      <c r="A620" s="4">
        <v>44742</v>
      </c>
      <c r="B620" s="14">
        <v>6420</v>
      </c>
      <c r="C620" s="14">
        <v>3146</v>
      </c>
      <c r="D620" s="14">
        <v>28191</v>
      </c>
      <c r="E620" s="14">
        <v>29043</v>
      </c>
      <c r="F620" s="16">
        <v>448.44</v>
      </c>
      <c r="G620" s="14">
        <v>12478779</v>
      </c>
      <c r="H620" s="18">
        <v>501</v>
      </c>
      <c r="I620" s="17">
        <f t="shared" si="85"/>
        <v>55359</v>
      </c>
      <c r="J620" s="17">
        <f t="shared" ref="J620:J623" si="89">SUM(H609:H620)</f>
        <v>12444</v>
      </c>
      <c r="L620" s="9">
        <f t="shared" si="86"/>
        <v>-1982</v>
      </c>
      <c r="N620" s="9">
        <f t="shared" si="87"/>
        <v>-1442</v>
      </c>
      <c r="O620">
        <f t="shared" si="88"/>
        <v>0</v>
      </c>
    </row>
    <row r="621" spans="1:15" x14ac:dyDescent="0.25">
      <c r="A621" s="4">
        <v>44773</v>
      </c>
      <c r="B621" s="14">
        <v>6589</v>
      </c>
      <c r="C621" s="14">
        <v>2590</v>
      </c>
      <c r="D621" s="14">
        <v>30923</v>
      </c>
      <c r="E621" s="14">
        <v>27641</v>
      </c>
      <c r="F621" s="16">
        <v>439.77</v>
      </c>
      <c r="G621" s="14">
        <v>11713985</v>
      </c>
      <c r="H621" s="18">
        <v>416</v>
      </c>
      <c r="I621" s="17">
        <f>SUM(C610:C621)</f>
        <v>54239</v>
      </c>
      <c r="J621" s="17">
        <f t="shared" si="89"/>
        <v>11149</v>
      </c>
      <c r="L621" s="9">
        <f t="shared" si="86"/>
        <v>-1120</v>
      </c>
      <c r="N621" s="9">
        <f t="shared" si="87"/>
        <v>-1295</v>
      </c>
      <c r="O621">
        <f t="shared" si="88"/>
        <v>0</v>
      </c>
    </row>
    <row r="622" spans="1:15" x14ac:dyDescent="0.25">
      <c r="A622" s="4">
        <v>44804</v>
      </c>
      <c r="B622" s="14">
        <v>5529</v>
      </c>
      <c r="C622" s="14">
        <v>2827</v>
      </c>
      <c r="D622" s="14">
        <v>34695</v>
      </c>
      <c r="E622" s="14">
        <v>30930</v>
      </c>
      <c r="F622" s="16">
        <v>447.98</v>
      </c>
      <c r="G622" s="14">
        <v>13314211</v>
      </c>
      <c r="H622" s="18">
        <v>464</v>
      </c>
      <c r="I622" s="17">
        <f>SUM(C611:C622)</f>
        <v>53293</v>
      </c>
      <c r="J622" s="17">
        <f t="shared" si="89"/>
        <v>10004</v>
      </c>
      <c r="L622" s="9">
        <f t="shared" si="86"/>
        <v>-946</v>
      </c>
      <c r="N622" s="9">
        <f t="shared" si="87"/>
        <v>-1145</v>
      </c>
      <c r="O622">
        <f t="shared" si="88"/>
        <v>0</v>
      </c>
    </row>
    <row r="623" spans="1:15" x14ac:dyDescent="0.25">
      <c r="A623" s="4">
        <v>44834</v>
      </c>
      <c r="B623" s="14">
        <v>5547</v>
      </c>
      <c r="C623" s="14">
        <v>2037</v>
      </c>
      <c r="D623" s="14">
        <v>22676</v>
      </c>
      <c r="E623" s="14">
        <v>20792</v>
      </c>
      <c r="F623" s="16">
        <v>478.63</v>
      </c>
      <c r="G623" s="14">
        <v>9615944</v>
      </c>
      <c r="H623" s="18">
        <v>442</v>
      </c>
      <c r="I623" s="17">
        <f t="shared" si="85"/>
        <v>52212</v>
      </c>
      <c r="J623" s="17">
        <f t="shared" si="89"/>
        <v>9001</v>
      </c>
      <c r="L623" s="9">
        <f t="shared" si="86"/>
        <v>-1081</v>
      </c>
      <c r="N623" s="9">
        <f t="shared" si="87"/>
        <v>-1003</v>
      </c>
      <c r="O623">
        <f t="shared" si="88"/>
        <v>0</v>
      </c>
    </row>
    <row r="624" spans="1:15" x14ac:dyDescent="0.25">
      <c r="A624" s="4">
        <v>44865</v>
      </c>
      <c r="B624" s="14">
        <v>5737</v>
      </c>
      <c r="C624" s="14">
        <v>2205</v>
      </c>
      <c r="D624" s="14">
        <v>27379</v>
      </c>
      <c r="E624" s="14">
        <v>20623</v>
      </c>
      <c r="F624" s="16">
        <v>485.68</v>
      </c>
      <c r="G624" s="14">
        <v>9711715</v>
      </c>
      <c r="H624" s="18">
        <v>429</v>
      </c>
      <c r="I624" s="17">
        <f>SUM(C613:C624)</f>
        <v>51870</v>
      </c>
      <c r="J624" s="17">
        <f>SUM(H613:H624)</f>
        <v>8522</v>
      </c>
      <c r="L624" s="9">
        <f>C624-C612</f>
        <v>-342</v>
      </c>
      <c r="N624" s="9">
        <f t="shared" si="87"/>
        <v>-479</v>
      </c>
      <c r="O624">
        <f t="shared" si="88"/>
        <v>0</v>
      </c>
    </row>
    <row r="625" spans="1:15" x14ac:dyDescent="0.25">
      <c r="A625" s="4">
        <v>44895</v>
      </c>
      <c r="B625" s="14">
        <v>10608</v>
      </c>
      <c r="C625" s="14">
        <v>2475</v>
      </c>
      <c r="D625" s="14">
        <v>30858</v>
      </c>
      <c r="E625" s="14">
        <v>21249</v>
      </c>
      <c r="F625" s="16">
        <v>482.14</v>
      </c>
      <c r="G625" s="14">
        <v>9918012</v>
      </c>
      <c r="H625" s="18">
        <v>572</v>
      </c>
      <c r="I625" s="17">
        <f>SUM(C614:C625)</f>
        <v>51654</v>
      </c>
      <c r="J625" s="17">
        <f>SUM(H614:H625)</f>
        <v>8290</v>
      </c>
      <c r="L625" s="9">
        <f>C625-C613</f>
        <v>-216</v>
      </c>
      <c r="N625" s="9">
        <f t="shared" si="87"/>
        <v>-232</v>
      </c>
      <c r="O625">
        <f t="shared" si="88"/>
        <v>0</v>
      </c>
    </row>
    <row r="626" spans="1:15" x14ac:dyDescent="0.25">
      <c r="A626" s="4">
        <v>44926</v>
      </c>
      <c r="B626" s="14">
        <v>20138</v>
      </c>
      <c r="C626" s="14">
        <v>7502</v>
      </c>
      <c r="D626" s="14">
        <v>57770</v>
      </c>
      <c r="E626" s="14">
        <v>55721</v>
      </c>
      <c r="F626" s="16">
        <v>486.79</v>
      </c>
      <c r="G626" s="14">
        <v>26174948</v>
      </c>
      <c r="H626" s="14">
        <v>1206</v>
      </c>
      <c r="I626" s="17">
        <f>SUM(C615:C626)</f>
        <v>51596</v>
      </c>
      <c r="J626" s="17">
        <f>SUM(H615:H626)</f>
        <v>8393</v>
      </c>
      <c r="L626" s="9">
        <f>C626-C614</f>
        <v>-58</v>
      </c>
      <c r="N626" s="9">
        <f t="shared" si="87"/>
        <v>103</v>
      </c>
      <c r="O626">
        <f t="shared" si="88"/>
        <v>1</v>
      </c>
    </row>
    <row r="627" spans="1:15" x14ac:dyDescent="0.25">
      <c r="A627" s="4">
        <v>44957</v>
      </c>
      <c r="B627" s="14">
        <v>10105</v>
      </c>
      <c r="C627" s="14">
        <v>12865</v>
      </c>
      <c r="D627" s="14">
        <v>106557</v>
      </c>
      <c r="E627" s="14">
        <v>86339</v>
      </c>
      <c r="F627" s="16">
        <v>502.99</v>
      </c>
      <c r="G627" s="14">
        <v>42681231</v>
      </c>
      <c r="H627" s="14">
        <v>852</v>
      </c>
      <c r="I627" s="17">
        <f>SUM(C616:C627)</f>
        <v>51421</v>
      </c>
      <c r="J627" s="17">
        <f>SUM(H616:H627)</f>
        <v>8401</v>
      </c>
      <c r="L627" s="9">
        <f t="shared" ref="L627" si="90">C627-C615</f>
        <v>-175</v>
      </c>
      <c r="N627" s="9">
        <f t="shared" si="87"/>
        <v>8</v>
      </c>
      <c r="O627">
        <f t="shared" si="88"/>
        <v>1</v>
      </c>
    </row>
    <row r="628" spans="1:15" x14ac:dyDescent="0.25">
      <c r="A628" s="4">
        <v>44985</v>
      </c>
      <c r="B628" s="14">
        <v>7591</v>
      </c>
      <c r="C628" s="14">
        <v>7273</v>
      </c>
      <c r="D628" s="14">
        <v>87057</v>
      </c>
      <c r="E628" s="14">
        <v>87595</v>
      </c>
      <c r="F628" s="16">
        <v>510.26</v>
      </c>
      <c r="G628" s="14">
        <v>43681231</v>
      </c>
      <c r="H628" s="14">
        <v>880</v>
      </c>
      <c r="I628" s="17">
        <f>SUM(C617:C628)</f>
        <v>51340</v>
      </c>
      <c r="J628" s="17">
        <f>SUM(H617:H628)</f>
        <v>8593</v>
      </c>
      <c r="L628" s="9">
        <f>C628-C616</f>
        <v>-81</v>
      </c>
      <c r="N628" s="9">
        <f>H628-H616</f>
        <v>192</v>
      </c>
      <c r="O628">
        <f>IF(N628&gt;0,1,0)</f>
        <v>1</v>
      </c>
    </row>
    <row r="629" spans="1:15" x14ac:dyDescent="0.25">
      <c r="A629" s="4">
        <v>45016</v>
      </c>
      <c r="B629" s="14">
        <v>7744</v>
      </c>
      <c r="C629" s="14">
        <v>3914</v>
      </c>
      <c r="D629" s="14">
        <v>73874</v>
      </c>
      <c r="E629" s="14">
        <v>89885</v>
      </c>
      <c r="F629" s="16">
        <v>507.69</v>
      </c>
      <c r="G629" s="14">
        <v>44456467</v>
      </c>
      <c r="H629" s="14">
        <v>2670</v>
      </c>
      <c r="I629" s="17">
        <f t="shared" ref="I629:I631" si="91">SUM(C618:C629)</f>
        <v>51459</v>
      </c>
      <c r="J629" s="17">
        <f t="shared" ref="J629:J632" si="92">SUM(H618:H629)</f>
        <v>9982</v>
      </c>
      <c r="L629" s="9">
        <f t="shared" ref="L629:L632" si="93">C629-C617</f>
        <v>119</v>
      </c>
      <c r="N629" s="9">
        <f t="shared" ref="N629:N632" si="94">H629-H617</f>
        <v>1389</v>
      </c>
      <c r="O629">
        <f t="shared" ref="O629:O632" si="95">IF(N629&gt;0,1,0)</f>
        <v>1</v>
      </c>
    </row>
    <row r="630" spans="1:15" x14ac:dyDescent="0.25">
      <c r="A630" s="4">
        <v>45046</v>
      </c>
      <c r="B630" s="14">
        <v>5839</v>
      </c>
      <c r="C630" s="14">
        <v>2437</v>
      </c>
      <c r="D630" s="14">
        <v>37030</v>
      </c>
      <c r="E630" s="14">
        <v>34839</v>
      </c>
      <c r="F630" s="16">
        <v>494.48</v>
      </c>
      <c r="G630" s="14">
        <v>16667625</v>
      </c>
      <c r="H630" s="14">
        <v>2145</v>
      </c>
      <c r="I630" s="17">
        <f t="shared" si="91"/>
        <v>51453</v>
      </c>
      <c r="J630" s="17">
        <f t="shared" si="92"/>
        <v>11178</v>
      </c>
      <c r="L630" s="9">
        <f t="shared" si="93"/>
        <v>-6</v>
      </c>
      <c r="N630" s="9">
        <f t="shared" si="94"/>
        <v>1196</v>
      </c>
      <c r="O630">
        <f t="shared" si="95"/>
        <v>1</v>
      </c>
    </row>
    <row r="631" spans="1:15" x14ac:dyDescent="0.25">
      <c r="A631" s="4">
        <v>45077</v>
      </c>
      <c r="B631" s="14">
        <v>7293</v>
      </c>
      <c r="C631" s="14">
        <v>2850</v>
      </c>
      <c r="D631" s="14">
        <v>32958</v>
      </c>
      <c r="E631" s="14">
        <v>24108</v>
      </c>
      <c r="F631" s="16">
        <v>487.99</v>
      </c>
      <c r="G631" s="14">
        <v>11330789</v>
      </c>
      <c r="H631" s="14">
        <v>953</v>
      </c>
      <c r="I631" s="17">
        <f t="shared" si="91"/>
        <v>52121</v>
      </c>
      <c r="J631" s="17">
        <f t="shared" si="92"/>
        <v>11530</v>
      </c>
      <c r="L631" s="9">
        <f t="shared" si="93"/>
        <v>668</v>
      </c>
      <c r="N631" s="9">
        <f t="shared" si="94"/>
        <v>352</v>
      </c>
      <c r="O631">
        <f t="shared" si="95"/>
        <v>1</v>
      </c>
    </row>
    <row r="632" spans="1:15" x14ac:dyDescent="0.25">
      <c r="A632" s="4">
        <v>45107</v>
      </c>
      <c r="B632" s="14">
        <v>8250</v>
      </c>
      <c r="C632" s="14">
        <v>4123</v>
      </c>
      <c r="D632" s="14">
        <v>30483</v>
      </c>
      <c r="E632" s="14">
        <v>31490</v>
      </c>
      <c r="F632" s="16">
        <v>466.04</v>
      </c>
      <c r="G632" s="14">
        <v>14062226</v>
      </c>
      <c r="H632" s="14">
        <v>812</v>
      </c>
      <c r="I632" s="17">
        <f t="shared" ref="I632:I637" si="96">SUM(C621:C632)</f>
        <v>53098</v>
      </c>
      <c r="J632" s="17">
        <f t="shared" si="92"/>
        <v>11841</v>
      </c>
      <c r="L632" s="9">
        <f t="shared" si="93"/>
        <v>977</v>
      </c>
      <c r="N632" s="9">
        <f t="shared" si="94"/>
        <v>311</v>
      </c>
      <c r="O632">
        <f t="shared" si="95"/>
        <v>1</v>
      </c>
    </row>
    <row r="633" spans="1:15" x14ac:dyDescent="0.25">
      <c r="A633" s="4">
        <v>45138</v>
      </c>
      <c r="B633" s="14">
        <v>9173</v>
      </c>
      <c r="C633" s="14">
        <v>3948</v>
      </c>
      <c r="D633" s="14">
        <v>41156</v>
      </c>
      <c r="E633" s="14">
        <v>31094</v>
      </c>
      <c r="F633" s="16">
        <v>464.64</v>
      </c>
      <c r="G633" s="14">
        <v>13949999</v>
      </c>
      <c r="H633" s="14">
        <v>673</v>
      </c>
      <c r="I633" s="17">
        <f t="shared" si="96"/>
        <v>54456</v>
      </c>
      <c r="J633" s="17">
        <f t="shared" ref="J633:J638" si="97">SUM(H622:H633)</f>
        <v>12098</v>
      </c>
      <c r="L633" s="9">
        <f t="shared" ref="L633:L638" si="98">C633-C621</f>
        <v>1358</v>
      </c>
      <c r="N633" s="9">
        <f t="shared" ref="N633" si="99">H633-H621</f>
        <v>257</v>
      </c>
      <c r="O633">
        <f t="shared" ref="O633" si="100">IF(N633&gt;0,1,0)</f>
        <v>1</v>
      </c>
    </row>
    <row r="634" spans="1:15" x14ac:dyDescent="0.25">
      <c r="A634" s="4">
        <v>45169</v>
      </c>
      <c r="B634" s="14">
        <v>8476</v>
      </c>
      <c r="C634" s="14">
        <v>3833</v>
      </c>
      <c r="D634" s="14">
        <v>32471</v>
      </c>
      <c r="E634" s="14">
        <v>34296</v>
      </c>
      <c r="F634" s="16">
        <v>484.3</v>
      </c>
      <c r="G634" s="14">
        <v>15950144</v>
      </c>
      <c r="H634" s="14">
        <v>834</v>
      </c>
      <c r="I634" s="17">
        <f t="shared" si="96"/>
        <v>55462</v>
      </c>
      <c r="J634" s="17">
        <f t="shared" si="97"/>
        <v>12468</v>
      </c>
      <c r="L634" s="9">
        <f t="shared" si="98"/>
        <v>1006</v>
      </c>
      <c r="N634" s="9">
        <f t="shared" ref="N634" si="101">H634-H622</f>
        <v>370</v>
      </c>
      <c r="O634">
        <f t="shared" ref="O634" si="102">IF(N634&gt;0,1,0)</f>
        <v>1</v>
      </c>
    </row>
    <row r="635" spans="1:15" x14ac:dyDescent="0.25">
      <c r="A635" s="4">
        <v>45199</v>
      </c>
      <c r="B635" s="14">
        <v>7344</v>
      </c>
      <c r="C635" s="14">
        <v>2570</v>
      </c>
      <c r="D635" s="14">
        <v>27854</v>
      </c>
      <c r="E635" s="14">
        <v>24531</v>
      </c>
      <c r="F635" s="16">
        <v>509.81</v>
      </c>
      <c r="G635" s="14">
        <v>12091915</v>
      </c>
      <c r="H635" s="14">
        <v>681</v>
      </c>
      <c r="I635" s="17">
        <f t="shared" si="96"/>
        <v>55995</v>
      </c>
      <c r="J635" s="17">
        <f t="shared" si="97"/>
        <v>12707</v>
      </c>
      <c r="L635" s="9">
        <f t="shared" si="98"/>
        <v>533</v>
      </c>
      <c r="N635" s="9">
        <f t="shared" ref="N635" si="103">H635-H623</f>
        <v>239</v>
      </c>
      <c r="O635">
        <f t="shared" ref="O635" si="104">IF(N635&gt;0,1,0)</f>
        <v>1</v>
      </c>
    </row>
    <row r="636" spans="1:15" x14ac:dyDescent="0.25">
      <c r="A636" s="4">
        <v>45230</v>
      </c>
      <c r="B636" s="14">
        <v>7976</v>
      </c>
      <c r="C636" s="14">
        <v>2863</v>
      </c>
      <c r="D636" s="14">
        <v>32201</v>
      </c>
      <c r="E636" s="14">
        <v>23066</v>
      </c>
      <c r="F636" s="16">
        <v>520.72</v>
      </c>
      <c r="G636" s="14">
        <v>11658609</v>
      </c>
      <c r="H636" s="14">
        <v>657</v>
      </c>
      <c r="I636" s="17">
        <f t="shared" si="96"/>
        <v>56653</v>
      </c>
      <c r="J636" s="17">
        <f t="shared" si="97"/>
        <v>12935</v>
      </c>
      <c r="L636" s="9">
        <f t="shared" si="98"/>
        <v>658</v>
      </c>
      <c r="N636" s="9">
        <f t="shared" ref="N636" si="105">H636-H624</f>
        <v>228</v>
      </c>
      <c r="O636">
        <f t="shared" ref="O636" si="106">IF(N636&gt;0,1,0)</f>
        <v>1</v>
      </c>
    </row>
    <row r="637" spans="1:15" x14ac:dyDescent="0.25">
      <c r="A637" s="4">
        <v>45260</v>
      </c>
      <c r="B637" s="14">
        <v>12770</v>
      </c>
      <c r="C637" s="14">
        <v>3456</v>
      </c>
      <c r="D637" s="14">
        <v>31517</v>
      </c>
      <c r="E637" s="14">
        <v>29381</v>
      </c>
      <c r="F637" s="16">
        <v>519.29999999999995</v>
      </c>
      <c r="G637" s="14">
        <v>14785708</v>
      </c>
      <c r="H637" s="14">
        <v>837</v>
      </c>
      <c r="I637" s="17">
        <f t="shared" si="96"/>
        <v>57634</v>
      </c>
      <c r="J637" s="17">
        <f t="shared" si="97"/>
        <v>13200</v>
      </c>
      <c r="L637" s="9">
        <f t="shared" si="98"/>
        <v>981</v>
      </c>
      <c r="N637" s="9">
        <f t="shared" ref="N637:N642" si="107">H637-H625</f>
        <v>265</v>
      </c>
      <c r="O637">
        <f t="shared" ref="O637" si="108">IF(N637&gt;0,1,0)</f>
        <v>1</v>
      </c>
    </row>
    <row r="638" spans="1:15" x14ac:dyDescent="0.25">
      <c r="A638" s="4">
        <v>45291</v>
      </c>
      <c r="B638" s="14">
        <v>22709</v>
      </c>
      <c r="C638" s="14">
        <v>5263</v>
      </c>
      <c r="D638" s="14">
        <v>52182</v>
      </c>
      <c r="E638" s="14">
        <v>39181</v>
      </c>
      <c r="F638" s="16">
        <v>521.74</v>
      </c>
      <c r="G638" s="14">
        <v>19749006</v>
      </c>
      <c r="H638" s="14">
        <v>1333</v>
      </c>
      <c r="I638" s="17">
        <f t="shared" ref="I638" si="109">SUM(C627:C638)</f>
        <v>55395</v>
      </c>
      <c r="J638" s="17">
        <f t="shared" si="97"/>
        <v>13327</v>
      </c>
      <c r="L638" s="9">
        <f t="shared" si="98"/>
        <v>-2239</v>
      </c>
      <c r="N638" s="9">
        <f t="shared" si="107"/>
        <v>127</v>
      </c>
      <c r="O638">
        <f t="shared" ref="O638:O639" si="110">IF(N638&gt;0,1,0)</f>
        <v>1</v>
      </c>
    </row>
    <row r="639" spans="1:15" x14ac:dyDescent="0.25">
      <c r="A639" s="4">
        <v>45322</v>
      </c>
      <c r="B639" s="14">
        <v>18754</v>
      </c>
      <c r="C639" s="14">
        <v>14451</v>
      </c>
      <c r="D639" s="14">
        <v>104908</v>
      </c>
      <c r="E639" s="14">
        <v>97851</v>
      </c>
      <c r="F639" s="16">
        <v>540.44000000000005</v>
      </c>
      <c r="G639" s="14">
        <v>51160489</v>
      </c>
      <c r="H639" s="14">
        <v>1848</v>
      </c>
      <c r="I639" s="17">
        <f t="shared" ref="I639" si="111">SUM(C628:C639)</f>
        <v>56981</v>
      </c>
      <c r="J639" s="17">
        <f t="shared" ref="J639" si="112">SUM(H628:H639)</f>
        <v>14323</v>
      </c>
      <c r="L639" s="9">
        <f t="shared" ref="L639:L646" si="113">C639-C627</f>
        <v>1586</v>
      </c>
      <c r="N639" s="9">
        <f t="shared" si="107"/>
        <v>996</v>
      </c>
      <c r="O639">
        <f t="shared" si="110"/>
        <v>1</v>
      </c>
    </row>
    <row r="640" spans="1:15" x14ac:dyDescent="0.25">
      <c r="A640" s="4">
        <v>45351</v>
      </c>
      <c r="B640" s="14">
        <v>7948</v>
      </c>
      <c r="C640" s="14">
        <v>7943</v>
      </c>
      <c r="D640" s="14">
        <v>84184</v>
      </c>
      <c r="E640" s="14">
        <v>87760</v>
      </c>
      <c r="F640" s="16">
        <v>543.07000000000005</v>
      </c>
      <c r="G640" s="14">
        <v>46568363</v>
      </c>
      <c r="H640" s="14">
        <v>1124</v>
      </c>
      <c r="I640" s="17">
        <f t="shared" ref="I640" si="114">SUM(C629:C640)</f>
        <v>57651</v>
      </c>
      <c r="J640" s="17">
        <f t="shared" ref="J640" si="115">SUM(H629:H640)</f>
        <v>14567</v>
      </c>
      <c r="L640" s="9">
        <f t="shared" si="113"/>
        <v>670</v>
      </c>
      <c r="N640" s="9">
        <f t="shared" si="107"/>
        <v>244</v>
      </c>
      <c r="O640">
        <f t="shared" ref="O640" si="116">IF(N640&gt;0,1,0)</f>
        <v>1</v>
      </c>
    </row>
    <row r="641" spans="1:15" x14ac:dyDescent="0.25">
      <c r="A641" s="4">
        <v>45382</v>
      </c>
      <c r="B641" s="14">
        <v>8726</v>
      </c>
      <c r="C641" s="14">
        <v>3359</v>
      </c>
      <c r="D641" s="14">
        <v>65000</v>
      </c>
      <c r="E641" s="14">
        <v>62946</v>
      </c>
      <c r="F641" s="16">
        <v>538.48</v>
      </c>
      <c r="G641" s="14">
        <v>32901693</v>
      </c>
      <c r="H641" s="14">
        <v>2052</v>
      </c>
      <c r="I641" s="17">
        <f t="shared" ref="I641" si="117">SUM(C630:C641)</f>
        <v>57096</v>
      </c>
      <c r="J641" s="17">
        <f t="shared" ref="J641" si="118">SUM(H630:H641)</f>
        <v>13949</v>
      </c>
      <c r="L641" s="9">
        <f t="shared" si="113"/>
        <v>-555</v>
      </c>
      <c r="N641" s="9">
        <f t="shared" si="107"/>
        <v>-618</v>
      </c>
      <c r="O641">
        <f t="shared" ref="O641" si="119">IF(N641&gt;0,1,0)</f>
        <v>0</v>
      </c>
    </row>
    <row r="642" spans="1:15" x14ac:dyDescent="0.25">
      <c r="A642" s="4">
        <v>45412</v>
      </c>
      <c r="B642" s="14">
        <v>8189</v>
      </c>
      <c r="C642" s="14">
        <v>3327</v>
      </c>
      <c r="D642" s="14">
        <v>48530</v>
      </c>
      <c r="E642" s="14">
        <v>38933</v>
      </c>
      <c r="F642" s="16">
        <v>533.63</v>
      </c>
      <c r="G642" s="14">
        <v>20042169</v>
      </c>
      <c r="H642" s="14">
        <v>1789</v>
      </c>
      <c r="I642" s="17">
        <f t="shared" ref="I642:I647" si="120">SUM(C631:C642)</f>
        <v>57986</v>
      </c>
      <c r="J642" s="17">
        <f t="shared" ref="J642" si="121">SUM(H631:H642)</f>
        <v>13593</v>
      </c>
      <c r="L642" s="9">
        <f t="shared" si="113"/>
        <v>890</v>
      </c>
      <c r="N642" s="9">
        <f t="shared" si="107"/>
        <v>-356</v>
      </c>
      <c r="O642">
        <f t="shared" ref="O642:O648" si="122">IF(N642&gt;0,1,0)</f>
        <v>0</v>
      </c>
    </row>
    <row r="643" spans="1:15" x14ac:dyDescent="0.25">
      <c r="A643" s="4">
        <v>45443</v>
      </c>
      <c r="B643" s="14">
        <v>8259</v>
      </c>
      <c r="C643" s="14">
        <v>3999</v>
      </c>
      <c r="D643" s="14">
        <v>31007</v>
      </c>
      <c r="E643" s="14">
        <v>34098</v>
      </c>
      <c r="F643" s="16">
        <v>532.35</v>
      </c>
      <c r="G643" s="14">
        <v>17552442</v>
      </c>
      <c r="H643" s="14">
        <v>1308</v>
      </c>
      <c r="I643" s="17">
        <f t="shared" si="120"/>
        <v>59135</v>
      </c>
      <c r="J643" s="17">
        <f t="shared" ref="J643:J648" si="123">SUM(H632:H643)</f>
        <v>13948</v>
      </c>
      <c r="L643" s="9">
        <f t="shared" si="113"/>
        <v>1149</v>
      </c>
      <c r="N643" s="9">
        <f t="shared" ref="N643:N648" si="124">H643-H631</f>
        <v>355</v>
      </c>
      <c r="O643">
        <f t="shared" si="122"/>
        <v>1</v>
      </c>
    </row>
    <row r="644" spans="1:15" x14ac:dyDescent="0.25">
      <c r="A644" s="4">
        <v>45473</v>
      </c>
      <c r="B644" s="14">
        <v>9334</v>
      </c>
      <c r="C644" s="14">
        <v>3945</v>
      </c>
      <c r="D644" s="14">
        <v>35347</v>
      </c>
      <c r="E644" s="14">
        <v>31548</v>
      </c>
      <c r="F644" s="16">
        <v>506.96</v>
      </c>
      <c r="G644" s="14">
        <v>15498981</v>
      </c>
      <c r="H644" s="14">
        <v>714</v>
      </c>
      <c r="I644" s="17">
        <f t="shared" si="120"/>
        <v>58957</v>
      </c>
      <c r="J644" s="17">
        <f t="shared" si="123"/>
        <v>13850</v>
      </c>
      <c r="L644" s="9">
        <f t="shared" si="113"/>
        <v>-178</v>
      </c>
      <c r="N644" s="9">
        <f t="shared" si="124"/>
        <v>-98</v>
      </c>
      <c r="O644">
        <f t="shared" si="122"/>
        <v>0</v>
      </c>
    </row>
    <row r="645" spans="1:15" x14ac:dyDescent="0.25">
      <c r="A645" s="4">
        <v>45504</v>
      </c>
      <c r="B645" s="14">
        <v>11523</v>
      </c>
      <c r="C645" s="14">
        <v>5530</v>
      </c>
      <c r="D645" s="14">
        <v>51829</v>
      </c>
      <c r="E645" s="14">
        <v>46487</v>
      </c>
      <c r="F645" s="16">
        <v>512.16999999999996</v>
      </c>
      <c r="G645" s="14">
        <v>22972554</v>
      </c>
      <c r="H645" s="14">
        <v>914</v>
      </c>
      <c r="I645" s="17">
        <f t="shared" si="120"/>
        <v>60539</v>
      </c>
      <c r="J645" s="17">
        <f t="shared" si="123"/>
        <v>14091</v>
      </c>
      <c r="L645" s="9">
        <f t="shared" si="113"/>
        <v>1582</v>
      </c>
      <c r="N645" s="9">
        <f t="shared" si="124"/>
        <v>241</v>
      </c>
      <c r="O645">
        <f t="shared" si="122"/>
        <v>1</v>
      </c>
    </row>
    <row r="646" spans="1:15" x14ac:dyDescent="0.25">
      <c r="A646" s="4">
        <v>45535</v>
      </c>
      <c r="B646" s="14">
        <v>8442</v>
      </c>
      <c r="C646" s="14">
        <v>4685</v>
      </c>
      <c r="D646" s="14">
        <v>40675</v>
      </c>
      <c r="E646" s="14">
        <v>37871</v>
      </c>
      <c r="F646" s="16">
        <v>530.22</v>
      </c>
      <c r="G646" s="14">
        <v>19382627</v>
      </c>
      <c r="H646" s="14">
        <v>848</v>
      </c>
      <c r="I646" s="17">
        <f t="shared" si="120"/>
        <v>61391</v>
      </c>
      <c r="J646" s="17">
        <f t="shared" si="123"/>
        <v>14105</v>
      </c>
      <c r="L646" s="9">
        <f t="shared" si="113"/>
        <v>852</v>
      </c>
      <c r="N646" s="9">
        <f t="shared" si="124"/>
        <v>14</v>
      </c>
      <c r="O646">
        <f t="shared" si="122"/>
        <v>1</v>
      </c>
    </row>
    <row r="647" spans="1:15" x14ac:dyDescent="0.25">
      <c r="A647" s="4">
        <v>45565</v>
      </c>
      <c r="B647" s="14">
        <v>8032</v>
      </c>
      <c r="C647" s="14">
        <v>3480</v>
      </c>
      <c r="D647" s="14">
        <v>43134</v>
      </c>
      <c r="E647" s="14">
        <v>32835</v>
      </c>
      <c r="F647" s="16">
        <v>547.45000000000005</v>
      </c>
      <c r="G647" s="14">
        <v>17503331</v>
      </c>
      <c r="H647" s="14">
        <v>787</v>
      </c>
      <c r="I647" s="17">
        <f t="shared" si="120"/>
        <v>62301</v>
      </c>
      <c r="J647" s="17">
        <f t="shared" si="123"/>
        <v>14211</v>
      </c>
      <c r="L647" s="9">
        <f t="shared" ref="L647" si="125">C647-C635</f>
        <v>910</v>
      </c>
      <c r="N647" s="9">
        <f t="shared" si="124"/>
        <v>106</v>
      </c>
      <c r="O647">
        <f t="shared" si="122"/>
        <v>1</v>
      </c>
    </row>
    <row r="648" spans="1:15" x14ac:dyDescent="0.25">
      <c r="A648" s="4">
        <v>45596</v>
      </c>
      <c r="B648" s="14">
        <v>10270</v>
      </c>
      <c r="C648" s="14">
        <v>4280</v>
      </c>
      <c r="D648" s="14">
        <v>40349</v>
      </c>
      <c r="E648" s="14">
        <v>42025</v>
      </c>
      <c r="F648" s="16">
        <v>554.82000000000005</v>
      </c>
      <c r="G648" s="14">
        <v>22775707</v>
      </c>
      <c r="H648" s="14">
        <v>1030</v>
      </c>
      <c r="I648" s="17">
        <f t="shared" ref="I648" si="126">SUM(C637:C648)</f>
        <v>63718</v>
      </c>
      <c r="J648" s="17">
        <f t="shared" si="123"/>
        <v>14584</v>
      </c>
      <c r="L648" s="9">
        <f t="shared" ref="L648" si="127">C648-C636</f>
        <v>1417</v>
      </c>
      <c r="N648" s="9">
        <f t="shared" si="124"/>
        <v>373</v>
      </c>
      <c r="O648">
        <f t="shared" si="122"/>
        <v>1</v>
      </c>
    </row>
    <row r="649" spans="1:15" x14ac:dyDescent="0.25">
      <c r="A649" s="4">
        <v>45626</v>
      </c>
      <c r="B649" s="14">
        <v>11841</v>
      </c>
      <c r="C649" s="14">
        <v>3758</v>
      </c>
      <c r="D649" s="14">
        <v>40473</v>
      </c>
      <c r="E649" s="14">
        <v>35763</v>
      </c>
      <c r="F649" s="16">
        <v>551.87</v>
      </c>
      <c r="G649" s="14">
        <v>19211660</v>
      </c>
      <c r="H649" s="14">
        <v>943</v>
      </c>
      <c r="I649" s="17">
        <f t="shared" ref="I649" si="128">SUM(C638:C649)</f>
        <v>64020</v>
      </c>
      <c r="J649" s="17">
        <f t="shared" ref="J649" si="129">SUM(H638:H649)</f>
        <v>14690</v>
      </c>
      <c r="L649" s="9">
        <f t="shared" ref="L649" si="130">C649-C637</f>
        <v>302</v>
      </c>
      <c r="N649" s="9">
        <f t="shared" ref="N649" si="131">H649-H637</f>
        <v>106</v>
      </c>
      <c r="O649">
        <f t="shared" ref="O649" si="132">IF(N649&gt;0,1,0)</f>
        <v>1</v>
      </c>
    </row>
    <row r="650" spans="1:15" x14ac:dyDescent="0.25">
      <c r="A650" s="4">
        <v>45657</v>
      </c>
      <c r="B650" s="14">
        <v>25306</v>
      </c>
      <c r="C650" s="14">
        <v>8330</v>
      </c>
      <c r="D650" s="14">
        <v>85142</v>
      </c>
      <c r="E650" s="14">
        <v>58404</v>
      </c>
      <c r="F650" s="16">
        <v>550.55999999999995</v>
      </c>
      <c r="G650" s="14">
        <v>30816566</v>
      </c>
      <c r="H650" s="14">
        <v>1699</v>
      </c>
      <c r="I650" s="17">
        <f t="shared" ref="I650" si="133">SUM(C639:C650)</f>
        <v>67087</v>
      </c>
      <c r="J650" s="17">
        <f t="shared" ref="J650" si="134">SUM(H639:H650)</f>
        <v>15056</v>
      </c>
      <c r="L650" s="9">
        <f t="shared" ref="L650:L651" si="135">C650-C638</f>
        <v>3067</v>
      </c>
      <c r="N650" s="9">
        <f t="shared" ref="N650" si="136">H650-H638</f>
        <v>366</v>
      </c>
      <c r="O650">
        <f t="shared" ref="O650" si="137">IF(N650&gt;0,1,0)</f>
        <v>1</v>
      </c>
    </row>
    <row r="651" spans="1:15" x14ac:dyDescent="0.25">
      <c r="A651" s="4">
        <v>45688</v>
      </c>
      <c r="B651" s="14">
        <v>15581</v>
      </c>
      <c r="C651" s="14">
        <v>15910</v>
      </c>
      <c r="D651" s="14">
        <v>97486</v>
      </c>
      <c r="E651" s="14">
        <v>114389</v>
      </c>
      <c r="F651" s="16">
        <v>556.29999999999995</v>
      </c>
      <c r="G651" s="14">
        <v>61284671</v>
      </c>
      <c r="H651" s="14">
        <v>2288</v>
      </c>
      <c r="I651" s="17">
        <f t="shared" ref="I651" si="138">SUM(C640:C651)</f>
        <v>68546</v>
      </c>
      <c r="J651" s="17">
        <f t="shared" ref="J651" si="139">SUM(H640:H651)</f>
        <v>15496</v>
      </c>
      <c r="L651" s="9">
        <f t="shared" si="135"/>
        <v>1459</v>
      </c>
      <c r="N651" s="9">
        <f t="shared" ref="N651" si="140">H651-H639</f>
        <v>440</v>
      </c>
      <c r="O651">
        <f t="shared" ref="O651" si="141">IF(N651&gt;0,1,0)</f>
        <v>1</v>
      </c>
    </row>
    <row r="652" spans="1:15" x14ac:dyDescent="0.25">
      <c r="A652" s="4">
        <v>45716</v>
      </c>
      <c r="B652" s="14">
        <v>9255</v>
      </c>
      <c r="C652" s="14">
        <v>6535</v>
      </c>
      <c r="D652" s="14">
        <v>95608</v>
      </c>
      <c r="E652" s="14">
        <v>91781</v>
      </c>
      <c r="F652" s="16">
        <v>559.9</v>
      </c>
      <c r="G652" s="14">
        <v>50245746</v>
      </c>
      <c r="H652" s="14">
        <v>1408</v>
      </c>
      <c r="I652" s="17">
        <f t="shared" ref="I652" si="142">SUM(C641:C652)</f>
        <v>67138</v>
      </c>
      <c r="J652" s="17">
        <f t="shared" ref="J652" si="143">SUM(H641:H652)</f>
        <v>15780</v>
      </c>
      <c r="L652" s="9">
        <f t="shared" ref="L652:L653" si="144">C652-C640</f>
        <v>-1408</v>
      </c>
      <c r="N652" s="9">
        <f t="shared" ref="N652:N653" si="145">H652-H640</f>
        <v>284</v>
      </c>
      <c r="O652">
        <f t="shared" ref="O652:O653" si="146">IF(N652&gt;0,1,0)</f>
        <v>1</v>
      </c>
    </row>
    <row r="653" spans="1:15" x14ac:dyDescent="0.25">
      <c r="A653" s="4">
        <v>45747</v>
      </c>
      <c r="B653" s="14">
        <v>8502</v>
      </c>
      <c r="C653" s="14">
        <v>4241</v>
      </c>
      <c r="D653" s="14">
        <v>95310</v>
      </c>
      <c r="E653" s="14">
        <v>79773</v>
      </c>
      <c r="F653" s="16">
        <v>556.66999999999996</v>
      </c>
      <c r="G653" s="14">
        <v>43186419</v>
      </c>
      <c r="H653" s="14">
        <v>2510</v>
      </c>
      <c r="I653" s="17">
        <f t="shared" ref="I653" si="147">SUM(C642:C653)</f>
        <v>68020</v>
      </c>
      <c r="J653" s="17">
        <f t="shared" ref="J653" si="148">SUM(H642:H653)</f>
        <v>16238</v>
      </c>
      <c r="L653" s="9">
        <f t="shared" si="144"/>
        <v>882</v>
      </c>
      <c r="N653" s="9">
        <f t="shared" si="145"/>
        <v>458</v>
      </c>
      <c r="O653">
        <f t="shared" si="146"/>
        <v>1</v>
      </c>
    </row>
    <row r="654" spans="1:15" x14ac:dyDescent="0.25">
      <c r="A654" s="4">
        <v>45777</v>
      </c>
      <c r="B654" s="14">
        <v>7963</v>
      </c>
      <c r="C654" s="14">
        <v>4029</v>
      </c>
      <c r="D654" s="14">
        <v>44129</v>
      </c>
      <c r="E654" s="14">
        <v>52563</v>
      </c>
      <c r="F654" s="16">
        <v>545.85</v>
      </c>
      <c r="G654" s="14">
        <v>27862791</v>
      </c>
      <c r="H654" s="14">
        <v>2803</v>
      </c>
      <c r="I654" s="17">
        <f t="shared" ref="I654:I655" si="149">SUM(C643:C654)</f>
        <v>68722</v>
      </c>
      <c r="J654" s="17">
        <f t="shared" ref="J654:J655" si="150">SUM(H643:H654)</f>
        <v>17252</v>
      </c>
      <c r="L654" s="9">
        <f t="shared" ref="L654:L655" si="151">C654-C642</f>
        <v>702</v>
      </c>
      <c r="N654" s="9">
        <f t="shared" ref="N654:N655" si="152">H654-H642</f>
        <v>1014</v>
      </c>
      <c r="O654">
        <f t="shared" ref="O654:O655" si="153">IF(N654&gt;0,1,0)</f>
        <v>1</v>
      </c>
    </row>
    <row r="655" spans="1:15" x14ac:dyDescent="0.25">
      <c r="A655" s="4">
        <v>45808</v>
      </c>
      <c r="B655" s="14">
        <v>7456</v>
      </c>
      <c r="C655" s="14">
        <v>3370</v>
      </c>
      <c r="D655" s="14">
        <v>34114</v>
      </c>
      <c r="E655" s="14">
        <v>40281</v>
      </c>
      <c r="F655" s="16">
        <v>546.26</v>
      </c>
      <c r="G655" s="14">
        <v>21363238</v>
      </c>
      <c r="H655" s="14">
        <v>2078</v>
      </c>
      <c r="I655" s="17">
        <f t="shared" si="149"/>
        <v>68093</v>
      </c>
      <c r="J655" s="17">
        <f t="shared" si="150"/>
        <v>18022</v>
      </c>
      <c r="L655" s="9">
        <f t="shared" si="151"/>
        <v>-629</v>
      </c>
      <c r="N655" s="9">
        <f t="shared" si="152"/>
        <v>770</v>
      </c>
      <c r="O655">
        <f t="shared" si="153"/>
        <v>1</v>
      </c>
    </row>
    <row r="656" spans="1:15" x14ac:dyDescent="0.25">
      <c r="A656" s="4">
        <v>45838</v>
      </c>
      <c r="B656" s="14">
        <v>10350</v>
      </c>
      <c r="C656" s="14">
        <v>3572</v>
      </c>
      <c r="D656" s="14">
        <v>41707</v>
      </c>
      <c r="E656" s="14">
        <v>34115</v>
      </c>
      <c r="F656" s="16">
        <v>523.09</v>
      </c>
      <c r="G656" s="14">
        <v>17333493</v>
      </c>
      <c r="H656" s="14">
        <v>940</v>
      </c>
      <c r="I656" s="17">
        <f t="shared" ref="I656" si="154">SUM(C645:C656)</f>
        <v>67720</v>
      </c>
      <c r="J656" s="17">
        <f t="shared" ref="J656" si="155">SUM(H645:H656)</f>
        <v>18248</v>
      </c>
      <c r="L656" s="9">
        <f t="shared" ref="L656:L657" si="156">C656-C644</f>
        <v>-373</v>
      </c>
      <c r="N656" s="9">
        <f t="shared" ref="N656" si="157">H656-H644</f>
        <v>226</v>
      </c>
      <c r="O656">
        <f t="shared" ref="O656" si="158">IF(N656&gt;0,1,0)</f>
        <v>1</v>
      </c>
    </row>
    <row r="657" spans="1:15" x14ac:dyDescent="0.25">
      <c r="A657" s="4">
        <v>45869</v>
      </c>
      <c r="B657" s="14">
        <v>9494</v>
      </c>
      <c r="C657" s="14">
        <v>4216</v>
      </c>
      <c r="D657" s="14">
        <v>40908</v>
      </c>
      <c r="E657" s="14">
        <v>39670</v>
      </c>
      <c r="F657" s="16">
        <v>520.38</v>
      </c>
      <c r="G657" s="14">
        <v>20011763</v>
      </c>
      <c r="H657" s="14">
        <v>886</v>
      </c>
      <c r="I657" s="17">
        <f t="shared" ref="I657" si="159">SUM(C646:C657)</f>
        <v>66406</v>
      </c>
      <c r="J657" s="17">
        <f t="shared" ref="J657" si="160">SUM(H646:H657)</f>
        <v>18220</v>
      </c>
      <c r="L657" s="9">
        <f t="shared" si="156"/>
        <v>-1314</v>
      </c>
      <c r="N657" s="9">
        <f t="shared" ref="N657" si="161">H657-H645</f>
        <v>-28</v>
      </c>
      <c r="O657">
        <f t="shared" ref="O657" si="162">IF(N657&gt;0,1,0)</f>
        <v>0</v>
      </c>
    </row>
    <row r="658" spans="1:15" x14ac:dyDescent="0.25">
      <c r="A658" s="4">
        <v>45900</v>
      </c>
      <c r="B658" s="14">
        <v>7440</v>
      </c>
      <c r="C658" s="14">
        <v>4200</v>
      </c>
      <c r="D658" s="14">
        <v>41703</v>
      </c>
      <c r="E658" s="14">
        <v>36471</v>
      </c>
      <c r="F658" s="16">
        <v>531.36</v>
      </c>
      <c r="G658" s="14">
        <v>18791952</v>
      </c>
      <c r="H658" s="14">
        <v>865</v>
      </c>
      <c r="I658" s="17">
        <f t="shared" ref="I658:I660" si="163">SUM(C647:C658)</f>
        <v>65921</v>
      </c>
      <c r="J658" s="17">
        <f t="shared" ref="J658:J660" si="164">SUM(H647:H658)</f>
        <v>18237</v>
      </c>
      <c r="L658" s="9">
        <f t="shared" ref="L658:L661" si="165">C658-C646</f>
        <v>-485</v>
      </c>
      <c r="N658" s="9">
        <f t="shared" ref="N658:N661" si="166">H658-H646</f>
        <v>17</v>
      </c>
      <c r="O658">
        <f t="shared" ref="O658:O661" si="167">IF(N658&gt;0,1,0)</f>
        <v>1</v>
      </c>
    </row>
    <row r="659" spans="1:15" x14ac:dyDescent="0.25">
      <c r="A659" s="4">
        <v>45930</v>
      </c>
      <c r="B659" s="14">
        <v>6015</v>
      </c>
      <c r="C659" s="14">
        <v>3275</v>
      </c>
      <c r="D659" s="14">
        <v>31008</v>
      </c>
      <c r="E659" s="14">
        <v>32205</v>
      </c>
      <c r="F659" s="16">
        <v>545.86</v>
      </c>
      <c r="G659" s="14">
        <v>17138471</v>
      </c>
      <c r="H659" s="14">
        <v>1000</v>
      </c>
      <c r="I659" s="17">
        <f t="shared" si="163"/>
        <v>65716</v>
      </c>
      <c r="J659" s="17">
        <f t="shared" si="164"/>
        <v>18450</v>
      </c>
      <c r="L659" s="9">
        <f t="shared" si="165"/>
        <v>-205</v>
      </c>
      <c r="N659" s="9">
        <f t="shared" si="166"/>
        <v>213</v>
      </c>
      <c r="O659">
        <f t="shared" si="167"/>
        <v>1</v>
      </c>
    </row>
    <row r="660" spans="1:15" x14ac:dyDescent="0.25">
      <c r="A660" s="4">
        <v>45961</v>
      </c>
      <c r="B660" s="14">
        <v>7435</v>
      </c>
      <c r="C660" s="14">
        <v>3058</v>
      </c>
      <c r="D660" s="14">
        <v>28724</v>
      </c>
      <c r="E660" s="14">
        <v>27593</v>
      </c>
      <c r="F660" s="16">
        <v>550.38</v>
      </c>
      <c r="G660" s="14">
        <v>14800212</v>
      </c>
      <c r="H660" s="14">
        <v>914</v>
      </c>
      <c r="I660" s="17">
        <f t="shared" si="163"/>
        <v>64494</v>
      </c>
      <c r="J660" s="17">
        <f t="shared" si="164"/>
        <v>18334</v>
      </c>
      <c r="L660" s="9">
        <f t="shared" si="165"/>
        <v>-1222</v>
      </c>
      <c r="N660" s="9">
        <f t="shared" si="166"/>
        <v>-116</v>
      </c>
      <c r="O660">
        <f t="shared" si="167"/>
        <v>0</v>
      </c>
    </row>
    <row r="661" spans="1:15" x14ac:dyDescent="0.25">
      <c r="A661" s="4">
        <v>45991</v>
      </c>
      <c r="B661" s="14">
        <v>9148</v>
      </c>
      <c r="C661" s="14">
        <v>3028</v>
      </c>
      <c r="D661" s="14">
        <v>34428</v>
      </c>
      <c r="E661" s="14">
        <v>26002</v>
      </c>
      <c r="F661" s="16">
        <v>545.73</v>
      </c>
      <c r="G661" s="14">
        <v>13804346</v>
      </c>
      <c r="H661" s="14">
        <v>837</v>
      </c>
      <c r="I661" s="17">
        <f t="shared" ref="I661" si="168">SUM(C650:C661)</f>
        <v>63764</v>
      </c>
      <c r="J661" s="17">
        <f t="shared" ref="J661" si="169">SUM(H650:H661)</f>
        <v>18228</v>
      </c>
      <c r="L661" s="9">
        <f t="shared" si="165"/>
        <v>-730</v>
      </c>
      <c r="N661" s="9">
        <f t="shared" si="166"/>
        <v>-106</v>
      </c>
      <c r="O661">
        <f t="shared" si="167"/>
        <v>0</v>
      </c>
    </row>
    <row r="662" spans="1:15" x14ac:dyDescent="0.25">
      <c r="A662" s="4">
        <v>46022</v>
      </c>
      <c r="B662" s="14">
        <v>23026</v>
      </c>
      <c r="C662" s="14">
        <v>8884</v>
      </c>
      <c r="D662" s="14">
        <v>65042</v>
      </c>
      <c r="E662" s="14">
        <v>63143</v>
      </c>
      <c r="F662" s="16">
        <v>551.4</v>
      </c>
      <c r="G662" s="14">
        <v>33679491</v>
      </c>
      <c r="H662" s="14">
        <v>2026</v>
      </c>
      <c r="I662" s="17">
        <f t="shared" ref="I662" si="170">SUM(C651:C662)</f>
        <v>64318</v>
      </c>
      <c r="J662" s="17">
        <f t="shared" ref="J662" si="171">SUM(H651:H662)</f>
        <v>18555</v>
      </c>
      <c r="L662" s="9">
        <f t="shared" ref="L662" si="172">C662-C650</f>
        <v>554</v>
      </c>
      <c r="N662" s="9">
        <f t="shared" ref="N662" si="173">H662-H650</f>
        <v>327</v>
      </c>
      <c r="O662">
        <f t="shared" ref="O662" si="174">IF(N662&gt;0,1,0)</f>
        <v>1</v>
      </c>
    </row>
    <row r="663" spans="1:15" x14ac:dyDescent="0.25">
      <c r="A663" s="4">
        <v>46053</v>
      </c>
      <c r="B663" s="14">
        <v>13195</v>
      </c>
      <c r="C663" s="14">
        <v>12404</v>
      </c>
      <c r="D663" s="14">
        <v>82183</v>
      </c>
      <c r="E663" s="14">
        <v>82990</v>
      </c>
      <c r="F663" s="16">
        <v>560.04999999999995</v>
      </c>
      <c r="G663" s="14">
        <v>44935629</v>
      </c>
      <c r="H663" s="14">
        <v>1400</v>
      </c>
      <c r="I663" s="17">
        <f t="shared" ref="I663:I664" si="175">SUM(C652:C663)</f>
        <v>60812</v>
      </c>
      <c r="J663" s="17">
        <f t="shared" ref="J663:J664" si="176">SUM(H652:H663)</f>
        <v>17667</v>
      </c>
      <c r="L663" s="9">
        <f t="shared" ref="L663:L665" si="177">C663-C651</f>
        <v>-3506</v>
      </c>
      <c r="N663" s="9">
        <f t="shared" ref="N663:N664" si="178">H663-H651</f>
        <v>-888</v>
      </c>
      <c r="O663">
        <f t="shared" ref="O663:O664" si="179">IF(N663&gt;0,1,0)</f>
        <v>0</v>
      </c>
    </row>
    <row r="664" spans="1:15" x14ac:dyDescent="0.25">
      <c r="A664" s="4">
        <v>46081</v>
      </c>
      <c r="B664" s="14">
        <v>7491</v>
      </c>
      <c r="C664" s="14">
        <v>6459</v>
      </c>
      <c r="D664" s="14">
        <v>80906</v>
      </c>
      <c r="E664" s="14">
        <v>81146</v>
      </c>
      <c r="F664" s="16">
        <v>563.67999999999995</v>
      </c>
      <c r="G664" s="14">
        <v>44638791</v>
      </c>
      <c r="H664" s="14">
        <v>1242</v>
      </c>
      <c r="I664" s="17">
        <f t="shared" si="175"/>
        <v>60736</v>
      </c>
      <c r="J664" s="17">
        <f t="shared" si="176"/>
        <v>17501</v>
      </c>
      <c r="L664" s="9">
        <f t="shared" si="177"/>
        <v>-76</v>
      </c>
      <c r="N664" s="9">
        <f t="shared" si="178"/>
        <v>-166</v>
      </c>
      <c r="O664">
        <f t="shared" si="179"/>
        <v>0</v>
      </c>
    </row>
    <row r="665" spans="1:15" x14ac:dyDescent="0.25">
      <c r="A665" s="4">
        <v>46112</v>
      </c>
      <c r="B665" s="14">
        <v>7665</v>
      </c>
      <c r="C665" s="14">
        <v>3783</v>
      </c>
      <c r="D665" s="14">
        <v>78946</v>
      </c>
      <c r="E665" s="14">
        <v>76582</v>
      </c>
      <c r="F665" s="16">
        <v>567.01</v>
      </c>
      <c r="G665" s="14">
        <v>42223024</v>
      </c>
      <c r="H665" s="14">
        <v>2725</v>
      </c>
      <c r="I665" s="17">
        <f t="shared" ref="I665" si="180">SUM(C654:C665)</f>
        <v>60278</v>
      </c>
      <c r="J665" s="17">
        <f t="shared" ref="J665" si="181">SUM(H654:H665)</f>
        <v>17716</v>
      </c>
      <c r="L665" s="9">
        <f t="shared" si="177"/>
        <v>-458</v>
      </c>
      <c r="N665" s="9">
        <f t="shared" ref="N665" si="182">H665-H653</f>
        <v>215</v>
      </c>
      <c r="O665">
        <f t="shared" ref="O665" si="183">IF(N665&gt;0,1,0)</f>
        <v>1</v>
      </c>
    </row>
    <row r="666" spans="1:15" x14ac:dyDescent="0.25">
      <c r="A666" s="4"/>
      <c r="B666" s="14"/>
      <c r="C666" s="14"/>
      <c r="D666" s="14"/>
      <c r="E666" s="14"/>
      <c r="F666" s="16"/>
      <c r="G666" s="14"/>
      <c r="H666" s="19"/>
      <c r="I666" s="9"/>
      <c r="J666" s="9"/>
      <c r="L666" s="9"/>
      <c r="N666" s="9"/>
    </row>
    <row r="667" spans="1:15" x14ac:dyDescent="0.25">
      <c r="A667" t="s">
        <v>17</v>
      </c>
      <c r="C667" s="9"/>
      <c r="K667" s="9"/>
      <c r="L667" s="9"/>
      <c r="M667" s="9"/>
    </row>
    <row r="668" spans="1:15" x14ac:dyDescent="0.25">
      <c r="B668" s="9">
        <f>MIN(B361:B665)</f>
        <v>5290</v>
      </c>
      <c r="C668" s="9">
        <f>MIN(C361:C665)</f>
        <v>2037</v>
      </c>
      <c r="I668" s="9">
        <f>MIN(I362:I665)</f>
        <v>51340</v>
      </c>
      <c r="J668" s="9">
        <f>MIN(J362:J665)</f>
        <v>8290</v>
      </c>
      <c r="K668" t="s">
        <v>25</v>
      </c>
    </row>
    <row r="669" spans="1:15" x14ac:dyDescent="0.25">
      <c r="B669" s="9">
        <f>MAX(B3:B665)</f>
        <v>157324</v>
      </c>
      <c r="C669" s="9">
        <f>MAX(C3:C665)</f>
        <v>135641</v>
      </c>
      <c r="I669" s="9">
        <f>MAX(I4:I665)</f>
        <v>315701</v>
      </c>
      <c r="J669" s="9">
        <f>MAX(J4:J665)</f>
        <v>77809</v>
      </c>
      <c r="K669" t="s">
        <v>32</v>
      </c>
    </row>
    <row r="670" spans="1:15" x14ac:dyDescent="0.25">
      <c r="C670" s="9"/>
    </row>
    <row r="671" spans="1:15" x14ac:dyDescent="0.25">
      <c r="A671" t="s">
        <v>21</v>
      </c>
      <c r="B671" s="9">
        <f>B665-B653</f>
        <v>-837</v>
      </c>
      <c r="C671" s="9">
        <f t="shared" ref="C671:J671" si="184">C665-C653</f>
        <v>-458</v>
      </c>
      <c r="D671" s="9">
        <f t="shared" si="184"/>
        <v>-16364</v>
      </c>
      <c r="E671" s="9">
        <f t="shared" si="184"/>
        <v>-3191</v>
      </c>
      <c r="F671" s="9">
        <f t="shared" si="184"/>
        <v>10.340000000000032</v>
      </c>
      <c r="G671" s="9">
        <f t="shared" si="184"/>
        <v>-963395</v>
      </c>
      <c r="H671" s="9">
        <f t="shared" si="184"/>
        <v>215</v>
      </c>
      <c r="I671" s="9">
        <f t="shared" si="184"/>
        <v>-7742</v>
      </c>
      <c r="J671" s="9">
        <f t="shared" si="184"/>
        <v>1478</v>
      </c>
    </row>
    <row r="672" spans="1:15" x14ac:dyDescent="0.25">
      <c r="A672" t="s">
        <v>22</v>
      </c>
      <c r="B672" s="9">
        <f>B665-B664</f>
        <v>174</v>
      </c>
      <c r="C672" s="9">
        <f t="shared" ref="C672:J672" si="185">C665-C664</f>
        <v>-2676</v>
      </c>
      <c r="D672" s="9">
        <f t="shared" si="185"/>
        <v>-1960</v>
      </c>
      <c r="E672" s="9">
        <f t="shared" si="185"/>
        <v>-4564</v>
      </c>
      <c r="F672" s="9">
        <f t="shared" si="185"/>
        <v>3.3300000000000409</v>
      </c>
      <c r="G672" s="9">
        <f t="shared" si="185"/>
        <v>-2415767</v>
      </c>
      <c r="H672" s="9">
        <f t="shared" si="185"/>
        <v>1483</v>
      </c>
      <c r="I672" s="9">
        <f t="shared" si="185"/>
        <v>-458</v>
      </c>
      <c r="J672" s="9">
        <f t="shared" si="185"/>
        <v>215</v>
      </c>
    </row>
    <row r="674" spans="9:9" x14ac:dyDescent="0.25">
      <c r="I674" s="9">
        <f>MIN(I14:I665)</f>
        <v>39770</v>
      </c>
    </row>
  </sheetData>
  <mergeCells count="2">
    <mergeCell ref="I1:I2"/>
    <mergeCell ref="J1:J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8"/>
  <sheetViews>
    <sheetView workbookViewId="0">
      <selection activeCell="A6" sqref="A6"/>
    </sheetView>
  </sheetViews>
  <sheetFormatPr defaultRowHeight="15" x14ac:dyDescent="0.25"/>
  <cols>
    <col min="1" max="1" width="45.28515625" bestFit="1" customWidth="1"/>
    <col min="257" max="257" width="45.28515625" bestFit="1" customWidth="1"/>
    <col min="513" max="513" width="45.28515625" bestFit="1" customWidth="1"/>
    <col min="769" max="769" width="45.28515625" bestFit="1" customWidth="1"/>
    <col min="1025" max="1025" width="45.28515625" bestFit="1" customWidth="1"/>
    <col min="1281" max="1281" width="45.28515625" bestFit="1" customWidth="1"/>
    <col min="1537" max="1537" width="45.28515625" bestFit="1" customWidth="1"/>
    <col min="1793" max="1793" width="45.28515625" bestFit="1" customWidth="1"/>
    <col min="2049" max="2049" width="45.28515625" bestFit="1" customWidth="1"/>
    <col min="2305" max="2305" width="45.28515625" bestFit="1" customWidth="1"/>
    <col min="2561" max="2561" width="45.28515625" bestFit="1" customWidth="1"/>
    <col min="2817" max="2817" width="45.28515625" bestFit="1" customWidth="1"/>
    <col min="3073" max="3073" width="45.28515625" bestFit="1" customWidth="1"/>
    <col min="3329" max="3329" width="45.28515625" bestFit="1" customWidth="1"/>
    <col min="3585" max="3585" width="45.28515625" bestFit="1" customWidth="1"/>
    <col min="3841" max="3841" width="45.28515625" bestFit="1" customWidth="1"/>
    <col min="4097" max="4097" width="45.28515625" bestFit="1" customWidth="1"/>
    <col min="4353" max="4353" width="45.28515625" bestFit="1" customWidth="1"/>
    <col min="4609" max="4609" width="45.28515625" bestFit="1" customWidth="1"/>
    <col min="4865" max="4865" width="45.28515625" bestFit="1" customWidth="1"/>
    <col min="5121" max="5121" width="45.28515625" bestFit="1" customWidth="1"/>
    <col min="5377" max="5377" width="45.28515625" bestFit="1" customWidth="1"/>
    <col min="5633" max="5633" width="45.28515625" bestFit="1" customWidth="1"/>
    <col min="5889" max="5889" width="45.28515625" bestFit="1" customWidth="1"/>
    <col min="6145" max="6145" width="45.28515625" bestFit="1" customWidth="1"/>
    <col min="6401" max="6401" width="45.28515625" bestFit="1" customWidth="1"/>
    <col min="6657" max="6657" width="45.28515625" bestFit="1" customWidth="1"/>
    <col min="6913" max="6913" width="45.28515625" bestFit="1" customWidth="1"/>
    <col min="7169" max="7169" width="45.28515625" bestFit="1" customWidth="1"/>
    <col min="7425" max="7425" width="45.28515625" bestFit="1" customWidth="1"/>
    <col min="7681" max="7681" width="45.28515625" bestFit="1" customWidth="1"/>
    <col min="7937" max="7937" width="45.28515625" bestFit="1" customWidth="1"/>
    <col min="8193" max="8193" width="45.28515625" bestFit="1" customWidth="1"/>
    <col min="8449" max="8449" width="45.28515625" bestFit="1" customWidth="1"/>
    <col min="8705" max="8705" width="45.28515625" bestFit="1" customWidth="1"/>
    <col min="8961" max="8961" width="45.28515625" bestFit="1" customWidth="1"/>
    <col min="9217" max="9217" width="45.28515625" bestFit="1" customWidth="1"/>
    <col min="9473" max="9473" width="45.28515625" bestFit="1" customWidth="1"/>
    <col min="9729" max="9729" width="45.28515625" bestFit="1" customWidth="1"/>
    <col min="9985" max="9985" width="45.28515625" bestFit="1" customWidth="1"/>
    <col min="10241" max="10241" width="45.28515625" bestFit="1" customWidth="1"/>
    <col min="10497" max="10497" width="45.28515625" bestFit="1" customWidth="1"/>
    <col min="10753" max="10753" width="45.28515625" bestFit="1" customWidth="1"/>
    <col min="11009" max="11009" width="45.28515625" bestFit="1" customWidth="1"/>
    <col min="11265" max="11265" width="45.28515625" bestFit="1" customWidth="1"/>
    <col min="11521" max="11521" width="45.28515625" bestFit="1" customWidth="1"/>
    <col min="11777" max="11777" width="45.28515625" bestFit="1" customWidth="1"/>
    <col min="12033" max="12033" width="45.28515625" bestFit="1" customWidth="1"/>
    <col min="12289" max="12289" width="45.28515625" bestFit="1" customWidth="1"/>
    <col min="12545" max="12545" width="45.28515625" bestFit="1" customWidth="1"/>
    <col min="12801" max="12801" width="45.28515625" bestFit="1" customWidth="1"/>
    <col min="13057" max="13057" width="45.28515625" bestFit="1" customWidth="1"/>
    <col min="13313" max="13313" width="45.28515625" bestFit="1" customWidth="1"/>
    <col min="13569" max="13569" width="45.28515625" bestFit="1" customWidth="1"/>
    <col min="13825" max="13825" width="45.28515625" bestFit="1" customWidth="1"/>
    <col min="14081" max="14081" width="45.28515625" bestFit="1" customWidth="1"/>
    <col min="14337" max="14337" width="45.28515625" bestFit="1" customWidth="1"/>
    <col min="14593" max="14593" width="45.28515625" bestFit="1" customWidth="1"/>
    <col min="14849" max="14849" width="45.28515625" bestFit="1" customWidth="1"/>
    <col min="15105" max="15105" width="45.28515625" bestFit="1" customWidth="1"/>
    <col min="15361" max="15361" width="45.28515625" bestFit="1" customWidth="1"/>
    <col min="15617" max="15617" width="45.28515625" bestFit="1" customWidth="1"/>
    <col min="15873" max="15873" width="45.28515625" bestFit="1" customWidth="1"/>
    <col min="16129" max="16129" width="45.28515625" bestFit="1" customWidth="1"/>
  </cols>
  <sheetData>
    <row r="1" spans="1:20" x14ac:dyDescent="0.25">
      <c r="A1" t="s">
        <v>19</v>
      </c>
      <c r="P1" s="15" t="s">
        <v>26</v>
      </c>
    </row>
    <row r="3" spans="1:20" x14ac:dyDescent="0.25">
      <c r="A3" t="s">
        <v>14</v>
      </c>
      <c r="P3" s="15" t="s">
        <v>27</v>
      </c>
    </row>
    <row r="4" spans="1:20" x14ac:dyDescent="0.25">
      <c r="A4" s="15" t="s">
        <v>33</v>
      </c>
    </row>
    <row r="5" spans="1:20" x14ac:dyDescent="0.25">
      <c r="P5" t="s">
        <v>28</v>
      </c>
    </row>
    <row r="6" spans="1:20" x14ac:dyDescent="0.25">
      <c r="A6" s="20" t="s">
        <v>31</v>
      </c>
      <c r="P6" t="s">
        <v>29</v>
      </c>
    </row>
    <row r="7" spans="1:20" x14ac:dyDescent="0.25">
      <c r="P7" t="s">
        <v>30</v>
      </c>
    </row>
    <row r="11" spans="1:20" x14ac:dyDescent="0.25">
      <c r="O11" t="s">
        <v>34</v>
      </c>
    </row>
    <row r="12" spans="1:20" x14ac:dyDescent="0.25">
      <c r="O12" s="15" t="s">
        <v>36</v>
      </c>
      <c r="T12" t="s">
        <v>35</v>
      </c>
    </row>
    <row r="16" spans="1:20" x14ac:dyDescent="0.25">
      <c r="O16" t="s">
        <v>38</v>
      </c>
    </row>
    <row r="17" spans="1:15" x14ac:dyDescent="0.25">
      <c r="O17" s="15" t="s">
        <v>37</v>
      </c>
    </row>
    <row r="28" spans="1:15" x14ac:dyDescent="0.25">
      <c r="A28" t="s">
        <v>20</v>
      </c>
    </row>
  </sheetData>
  <hyperlinks>
    <hyperlink ref="A6" r:id="rId1" location=":~:text=Monthly%20Program%20and%20Financial%20Data%20%20%20Select%3A,2019%202018%202017%202016%202015%202014%20...%20" xr:uid="{66F06153-A481-42E4-8282-3C77E7A3199E}"/>
    <hyperlink ref="P1" r:id="rId2" xr:uid="{72C85ABE-2070-42D0-B5CE-BFAFDF2DDA64}"/>
    <hyperlink ref="P3" r:id="rId3" display="https://www.cnbc.com/2020/06/08/the-us-entered-a-recession-in-february-according-to-the-official-economic-arbiter.html" xr:uid="{CC6121A3-7AC3-4A49-BFF3-B34C36590E4F}"/>
    <hyperlink ref="A4" r:id="rId4" xr:uid="{41149BB5-C733-4AC5-A56E-B83C265866E4}"/>
    <hyperlink ref="O12" r:id="rId5" xr:uid="{748E502B-66FB-4A5F-9530-1405FD35FFF6}"/>
    <hyperlink ref="O17" r:id="rId6" xr:uid="{B7BA9813-D910-40B2-B100-C2E9B3C36517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Notes (2)</vt:lpstr>
      <vt:lpstr>Data!ftnote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cp:lastPrinted>2018-06-28T17:18:39Z</cp:lastPrinted>
  <dcterms:created xsi:type="dcterms:W3CDTF">2014-10-10T20:36:30Z</dcterms:created>
  <dcterms:modified xsi:type="dcterms:W3CDTF">2026-04-24T14:31:43Z</dcterms:modified>
</cp:coreProperties>
</file>