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Administration and Regulation\"/>
    </mc:Choice>
  </mc:AlternateContent>
  <xr:revisionPtr revIDLastSave="0" documentId="8_{708C5D6E-B5B2-460B-94CF-A72B520920B2}" xr6:coauthVersionLast="36" xr6:coauthVersionMax="36" xr10:uidLastSave="{00000000-0000-0000-0000-000000000000}"/>
  <bookViews>
    <workbookView xWindow="0" yWindow="0" windowWidth="21570" windowHeight="7980" xr2:uid="{2EDC1600-2BA0-45D7-9FB2-FCEE811BD7C6}"/>
  </bookViews>
  <sheets>
    <sheet name="Lottery" sheetId="1" r:id="rId1"/>
  </sheets>
  <definedNames>
    <definedName name="_xlnm.Print_Area" localSheetId="0">Lottery!$B$1:$AZ$9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" i="1" l="1"/>
  <c r="AW6" i="1"/>
  <c r="AV6" i="1"/>
  <c r="AT6" i="1"/>
  <c r="AS6" i="1"/>
  <c r="AR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Y6" i="1"/>
  <c r="X6" i="1"/>
  <c r="V6" i="1"/>
  <c r="U6" i="1"/>
  <c r="T6" i="1"/>
  <c r="R6" i="1"/>
</calcChain>
</file>

<file path=xl/sharedStrings.xml><?xml version="1.0" encoding="utf-8"?>
<sst xmlns="http://schemas.openxmlformats.org/spreadsheetml/2006/main" count="56" uniqueCount="48">
  <si>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</si>
  <si>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</si>
  <si>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</si>
  <si>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</si>
  <si>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</si>
  <si>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</si>
  <si>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</si>
  <si>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</si>
  <si>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</si>
  <si>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</si>
  <si>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</si>
  <si>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</si>
  <si>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</si>
  <si>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</si>
  <si>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</si>
  <si>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</si>
  <si>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</si>
  <si>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</si>
  <si>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</si>
  <si>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</si>
  <si>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</si>
  <si>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</si>
  <si>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</si>
  <si>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</si>
  <si>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</si>
  <si>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</si>
  <si>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</si>
  <si>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</si>
  <si>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Iowa Lottery</t>
  </si>
  <si>
    <t>0633 Lottery Fund</t>
  </si>
  <si>
    <t>Application Fee</t>
  </si>
  <si>
    <t>Retailers</t>
  </si>
  <si>
    <t>Each fee is $25; monthly amounts vary</t>
  </si>
  <si>
    <t>Once per application</t>
  </si>
  <si>
    <t>531-12.4(3)</t>
  </si>
  <si>
    <t>R</t>
  </si>
  <si>
    <t>Service Fee</t>
  </si>
  <si>
    <t>Each fee is $7.50; monthly amounts vary</t>
  </si>
  <si>
    <t>Weekly</t>
  </si>
  <si>
    <t>531-13.6(2)</t>
  </si>
  <si>
    <t>N</t>
  </si>
  <si>
    <t>NSF Fee</t>
  </si>
  <si>
    <t>Each fee is $30; monthly amounts vary</t>
  </si>
  <si>
    <t>Once per instance</t>
  </si>
  <si>
    <t>Unknown</t>
  </si>
  <si>
    <t>531-13.8</t>
  </si>
  <si>
    <t>Total Revenue</t>
  </si>
  <si>
    <t>Information as submitted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</si>
</sst>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2" xfId="1" applyFont="1" applyBorder="1" applyAlignment="1">
      <alignment vertical="top"/>
    </xf>
    <xf numFmtId="0" fontId="1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vertical="top" wrapText="1"/>
    </xf>
    <xf numFmtId="164" fontId="1" fillId="0" borderId="2" xfId="1" applyNumberFormat="1" applyFont="1" applyBorder="1" applyAlignment="1">
      <alignment horizontal="left" vertical="top" wrapText="1"/>
    </xf>
    <xf numFmtId="0" fontId="1" fillId="0" borderId="2" xfId="1" applyFont="1" applyBorder="1" applyAlignment="1">
      <alignment horizontal="center" vertical="top"/>
    </xf>
    <xf numFmtId="3" fontId="1" fillId="0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165" fontId="1" fillId="0" borderId="2" xfId="1" applyNumberFormat="1" applyFont="1" applyFill="1" applyBorder="1" applyAlignment="1">
      <alignment horizontal="right" vertical="top"/>
    </xf>
    <xf numFmtId="6" fontId="1" fillId="0" borderId="2" xfId="1" applyNumberFormat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right" vertical="top"/>
    </xf>
    <xf numFmtId="0" fontId="1" fillId="0" borderId="2" xfId="0" applyFont="1" applyBorder="1"/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1" fillId="0" borderId="0" xfId="1" applyFont="1" applyBorder="1" applyAlignment="1">
      <alignment horizontal="center" vertical="top" wrapText="1"/>
    </xf>
    <xf numFmtId="0" fontId="1" fillId="0" borderId="0" xfId="1" applyFont="1" applyBorder="1" applyAlignment="1">
      <alignment vertical="top" wrapText="1"/>
    </xf>
    <xf numFmtId="164" fontId="1" fillId="0" borderId="0" xfId="1" applyNumberFormat="1" applyFont="1" applyBorder="1" applyAlignment="1">
      <alignment horizontal="left" vertical="top" wrapText="1"/>
    </xf>
    <xf numFmtId="0" fontId="1" fillId="0" borderId="1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3" fontId="1" fillId="0" borderId="1" xfId="1" applyNumberFormat="1" applyFont="1" applyFill="1" applyBorder="1" applyAlignment="1">
      <alignment horizontal="center" vertical="top"/>
    </xf>
    <xf numFmtId="165" fontId="1" fillId="0" borderId="1" xfId="1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1" xfId="1" applyNumberFormat="1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horizontal="right" vertical="top"/>
    </xf>
    <xf numFmtId="0" fontId="3" fillId="0" borderId="2" xfId="0" applyFont="1" applyBorder="1"/>
    <xf numFmtId="3" fontId="1" fillId="0" borderId="2" xfId="0" applyNumberFormat="1" applyFont="1" applyBorder="1" applyAlignment="1">
      <alignment vertical="top"/>
    </xf>
    <xf numFmtId="0" fontId="1" fillId="0" borderId="3" xfId="1" applyFont="1" applyBorder="1" applyAlignment="1">
      <alignment vertical="top"/>
    </xf>
    <xf numFmtId="0" fontId="1" fillId="0" borderId="3" xfId="1" applyFont="1" applyBorder="1" applyAlignment="1">
      <alignment horizontal="center" vertical="top" wrapText="1"/>
    </xf>
    <xf numFmtId="0" fontId="1" fillId="0" borderId="3" xfId="1" applyFont="1" applyBorder="1" applyAlignment="1">
      <alignment vertical="top" wrapText="1"/>
    </xf>
    <xf numFmtId="164" fontId="1" fillId="0" borderId="3" xfId="1" applyNumberFormat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center" vertical="top"/>
    </xf>
    <xf numFmtId="14" fontId="1" fillId="0" borderId="3" xfId="1" applyNumberFormat="1" applyFont="1" applyBorder="1" applyAlignment="1">
      <alignment horizontal="center" vertical="top"/>
    </xf>
    <xf numFmtId="3" fontId="1" fillId="0" borderId="0" xfId="1" applyNumberFormat="1" applyFont="1" applyFill="1" applyBorder="1" applyAlignment="1">
      <alignment horizontal="center" vertical="top"/>
    </xf>
    <xf numFmtId="0" fontId="1" fillId="0" borderId="3" xfId="1" applyFont="1" applyFill="1" applyBorder="1" applyAlignment="1">
      <alignment vertical="top"/>
    </xf>
    <xf numFmtId="3" fontId="1" fillId="0" borderId="3" xfId="1" applyNumberFormat="1" applyFont="1" applyFill="1" applyBorder="1" applyAlignment="1">
      <alignment horizontal="center" vertical="top" wrapText="1"/>
    </xf>
    <xf numFmtId="164" fontId="1" fillId="0" borderId="3" xfId="1" applyNumberFormat="1" applyFont="1" applyFill="1" applyBorder="1" applyAlignment="1">
      <alignment horizontal="right" vertical="top"/>
    </xf>
    <xf numFmtId="0" fontId="1" fillId="0" borderId="2" xfId="1" applyFont="1" applyBorder="1" applyAlignment="1">
      <alignment horizontal="left" vertical="top"/>
    </xf>
    <xf numFmtId="0" fontId="1" fillId="0" borderId="2" xfId="1" applyFont="1" applyBorder="1" applyAlignment="1">
      <alignment horizontal="right" vertical="top"/>
    </xf>
    <xf numFmtId="3" fontId="1" fillId="0" borderId="2" xfId="1" applyNumberFormat="1" applyFont="1" applyFill="1" applyBorder="1" applyAlignment="1">
      <alignment horizontal="center" vertical="top"/>
    </xf>
    <xf numFmtId="165" fontId="1" fillId="0" borderId="3" xfId="1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4" xfId="1" applyFont="1" applyBorder="1" applyAlignment="1">
      <alignment vertical="top"/>
    </xf>
    <xf numFmtId="164" fontId="1" fillId="0" borderId="4" xfId="1" applyNumberFormat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/>
    </xf>
    <xf numFmtId="0" fontId="1" fillId="0" borderId="4" xfId="1" applyFont="1" applyBorder="1" applyAlignment="1">
      <alignment horizontal="right" vertical="top"/>
    </xf>
    <xf numFmtId="0" fontId="2" fillId="0" borderId="4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3" fontId="1" fillId="0" borderId="0" xfId="1" applyNumberFormat="1" applyFont="1" applyFill="1" applyBorder="1" applyAlignment="1">
      <alignment horizontal="right" vertical="top"/>
    </xf>
    <xf numFmtId="3" fontId="2" fillId="0" borderId="4" xfId="1" applyNumberFormat="1" applyFont="1" applyFill="1" applyBorder="1" applyAlignment="1">
      <alignment horizontal="center" vertical="top"/>
    </xf>
    <xf numFmtId="3" fontId="2" fillId="0" borderId="4" xfId="1" applyNumberFormat="1" applyFont="1" applyFill="1" applyBorder="1" applyAlignment="1">
      <alignment horizontal="right" vertical="top"/>
    </xf>
    <xf numFmtId="165" fontId="2" fillId="0" borderId="4" xfId="1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wrapText="1"/>
    </xf>
    <xf numFmtId="164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right"/>
    </xf>
    <xf numFmtId="37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/>
    <xf numFmtId="165" fontId="1" fillId="0" borderId="0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right" vertical="top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0" fontId="1" fillId="0" borderId="0" xfId="1" applyFont="1" applyAlignment="1">
      <alignment vertical="top"/>
    </xf>
    <xf numFmtId="0" fontId="1" fillId="0" borderId="0" xfId="1" applyFont="1" applyFill="1" applyAlignment="1">
      <alignment horizontal="center" vertical="top"/>
    </xf>
    <xf numFmtId="0" fontId="1" fillId="0" borderId="0" xfId="1" applyFont="1" applyFill="1" applyAlignment="1">
      <alignment vertical="top"/>
    </xf>
    <xf numFmtId="3" fontId="1" fillId="0" borderId="0" xfId="1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Fill="1" applyBorder="1"/>
  </cellXfs>
  <cellStyles count="3">
    <cellStyle name="Currency 2" xfId="2" xr:uid="{02327D23-8513-4F0F-AD85-219B45DADD35}"/>
    <cellStyle name="Normal" xfId="0" builtinId="0"/>
    <cellStyle name="Normal 2 2" xfId="1" xr:uid="{7043029E-3A2A-4DC4-BF3C-1D8A19592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35FD-4051-4CB9-826C-6B0B39A4C894}">
  <sheetPr>
    <pageSetUpPr fitToPage="1"/>
  </sheetPr>
  <dimension ref="A1:AZ74"/>
  <sheetViews>
    <sheetView tabSelected="1" view="pageBreakPreview" zoomScale="60" zoomScaleNormal="115" workbookViewId="0">
      <selection activeCell="L3" sqref="L3"/>
    </sheetView>
  </sheetViews>
  <sheetFormatPr defaultRowHeight="12.75" x14ac:dyDescent="0.2"/>
  <cols>
    <col min="1" max="1" width="0.7109375" style="8" customWidth="1"/>
    <col min="2" max="2" width="13.85546875" style="8" bestFit="1" customWidth="1"/>
    <col min="3" max="3" width="1.42578125" style="8" customWidth="1"/>
    <col min="4" max="4" width="12.42578125" style="8" customWidth="1"/>
    <col min="5" max="5" width="2" style="8" customWidth="1"/>
    <col min="6" max="6" width="12.85546875" style="8" bestFit="1" customWidth="1"/>
    <col min="7" max="7" width="1.5703125" style="8" customWidth="1"/>
    <col min="8" max="8" width="10.140625" style="8" customWidth="1"/>
    <col min="9" max="9" width="1.42578125" style="8" customWidth="1"/>
    <col min="10" max="10" width="9.140625" style="8"/>
    <col min="11" max="11" width="2.140625" style="8" customWidth="1"/>
    <col min="12" max="12" width="12.140625" style="8" bestFit="1" customWidth="1"/>
    <col min="13" max="13" width="1.5703125" style="8" customWidth="1"/>
    <col min="14" max="14" width="11" style="8" customWidth="1"/>
    <col min="15" max="15" width="1.5703125" style="8" customWidth="1"/>
    <col min="16" max="16" width="10.28515625" style="8" customWidth="1"/>
    <col min="17" max="17" width="13.5703125" style="8" bestFit="1" customWidth="1"/>
    <col min="18" max="18" width="9.7109375" style="89" hidden="1" customWidth="1"/>
    <col min="19" max="19" width="1.28515625" style="8" hidden="1" customWidth="1"/>
    <col min="20" max="20" width="9.140625" style="8" hidden="1" customWidth="1"/>
    <col min="21" max="21" width="1.42578125" style="8" hidden="1" customWidth="1"/>
    <col min="22" max="22" width="9.140625" style="89" hidden="1" customWidth="1"/>
    <col min="23" max="23" width="1.85546875" style="8" hidden="1" customWidth="1"/>
    <col min="24" max="24" width="9.140625" style="8" hidden="1" customWidth="1"/>
    <col min="25" max="25" width="9.140625" style="89" hidden="1" customWidth="1"/>
    <col min="26" max="26" width="1.85546875" style="8" hidden="1" customWidth="1"/>
    <col min="27" max="27" width="9.140625" style="8" hidden="1" customWidth="1"/>
    <col min="28" max="28" width="1.42578125" style="8" hidden="1" customWidth="1"/>
    <col min="29" max="29" width="9.140625" style="89" hidden="1" customWidth="1"/>
    <col min="30" max="30" width="1" style="8" hidden="1" customWidth="1"/>
    <col min="31" max="31" width="9.140625" style="8" hidden="1" customWidth="1"/>
    <col min="32" max="32" width="1.42578125" style="8" hidden="1" customWidth="1"/>
    <col min="33" max="33" width="9.140625" style="89" hidden="1" customWidth="1"/>
    <col min="34" max="34" width="1.140625" style="8" hidden="1" customWidth="1"/>
    <col min="35" max="35" width="11.7109375" style="8" hidden="1" customWidth="1"/>
    <col min="36" max="36" width="9.140625" style="89" hidden="1" customWidth="1"/>
    <col min="37" max="37" width="1" style="8" hidden="1" customWidth="1"/>
    <col min="38" max="38" width="11" style="8" hidden="1" customWidth="1"/>
    <col min="39" max="39" width="1.42578125" style="8" hidden="1" customWidth="1"/>
    <col min="40" max="40" width="0" style="89" hidden="1" customWidth="1"/>
    <col min="41" max="41" width="1.140625" style="8" hidden="1" customWidth="1"/>
    <col min="42" max="42" width="10.5703125" style="8" hidden="1" customWidth="1"/>
    <col min="43" max="43" width="1.28515625" style="8" customWidth="1"/>
    <col min="44" max="44" width="9.140625" style="8"/>
    <col min="45" max="45" width="1.28515625" style="8" customWidth="1"/>
    <col min="46" max="46" width="10.28515625" style="8" bestFit="1" customWidth="1"/>
    <col min="47" max="47" width="1.28515625" style="8" customWidth="1"/>
    <col min="48" max="48" width="9.140625" style="8"/>
    <col min="49" max="49" width="1.28515625" style="8" customWidth="1"/>
    <col min="50" max="50" width="10.28515625" style="8" bestFit="1" customWidth="1"/>
    <col min="51" max="51" width="1.28515625" style="8" customWidth="1"/>
    <col min="52" max="52" width="16.42578125" style="8" customWidth="1"/>
    <col min="53" max="16384" width="9.140625" style="8"/>
  </cols>
  <sheetData>
    <row r="1" spans="1:52" ht="63.75" x14ac:dyDescent="0.2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3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 t="s">
        <v>8</v>
      </c>
      <c r="R1" s="4" t="s">
        <v>9</v>
      </c>
      <c r="S1" s="5"/>
      <c r="T1" s="4" t="s">
        <v>10</v>
      </c>
      <c r="U1" s="5"/>
      <c r="V1" s="4" t="s">
        <v>11</v>
      </c>
      <c r="W1" s="5"/>
      <c r="X1" s="4" t="s">
        <v>12</v>
      </c>
      <c r="Y1" s="4" t="s">
        <v>13</v>
      </c>
      <c r="Z1" s="5"/>
      <c r="AA1" s="4" t="s">
        <v>14</v>
      </c>
      <c r="AB1" s="5"/>
      <c r="AC1" s="4" t="s">
        <v>15</v>
      </c>
      <c r="AD1" s="5"/>
      <c r="AE1" s="4" t="s">
        <v>16</v>
      </c>
      <c r="AF1" s="4"/>
      <c r="AG1" s="4" t="s">
        <v>17</v>
      </c>
      <c r="AH1" s="5"/>
      <c r="AI1" s="4" t="s">
        <v>18</v>
      </c>
      <c r="AJ1" s="4" t="s">
        <v>19</v>
      </c>
      <c r="AK1" s="5"/>
      <c r="AL1" s="4" t="s">
        <v>20</v>
      </c>
      <c r="AM1" s="4"/>
      <c r="AN1" s="4" t="s">
        <v>21</v>
      </c>
      <c r="AO1" s="5"/>
      <c r="AP1" s="4" t="s">
        <v>22</v>
      </c>
      <c r="AQ1" s="6"/>
      <c r="AR1" s="4" t="s">
        <v>23</v>
      </c>
      <c r="AS1" s="6"/>
      <c r="AT1" s="4" t="s">
        <v>24</v>
      </c>
      <c r="AU1" s="6"/>
      <c r="AV1" s="4" t="s">
        <v>25</v>
      </c>
      <c r="AW1" s="6"/>
      <c r="AX1" s="4" t="s">
        <v>26</v>
      </c>
      <c r="AY1" s="6"/>
      <c r="AZ1" s="7" t="s">
        <v>27</v>
      </c>
    </row>
    <row r="2" spans="1:52" ht="63.75" x14ac:dyDescent="0.2">
      <c r="A2" s="9"/>
      <c r="B2" s="9" t="s">
        <v>28</v>
      </c>
      <c r="C2" s="9"/>
      <c r="D2" s="10" t="s">
        <v>29</v>
      </c>
      <c r="E2" s="9"/>
      <c r="F2" s="11" t="s">
        <v>30</v>
      </c>
      <c r="G2" s="9"/>
      <c r="H2" s="11" t="s">
        <v>31</v>
      </c>
      <c r="I2" s="9"/>
      <c r="J2" s="12" t="s">
        <v>32</v>
      </c>
      <c r="K2" s="9"/>
      <c r="L2" s="12" t="s">
        <v>33</v>
      </c>
      <c r="M2" s="9"/>
      <c r="N2" s="10" t="s">
        <v>29</v>
      </c>
      <c r="O2" s="9"/>
      <c r="P2" s="13">
        <v>1985</v>
      </c>
      <c r="Q2" s="13" t="s">
        <v>34</v>
      </c>
      <c r="R2" s="14">
        <v>159</v>
      </c>
      <c r="S2" s="15"/>
      <c r="T2" s="16">
        <v>3975</v>
      </c>
      <c r="U2" s="15"/>
      <c r="V2" s="14">
        <v>224</v>
      </c>
      <c r="W2" s="17"/>
      <c r="X2" s="16">
        <v>5600</v>
      </c>
      <c r="Y2" s="14">
        <v>163</v>
      </c>
      <c r="Z2" s="15"/>
      <c r="AA2" s="16">
        <v>4075</v>
      </c>
      <c r="AB2" s="15"/>
      <c r="AC2" s="14">
        <v>205</v>
      </c>
      <c r="AD2" s="17"/>
      <c r="AE2" s="16">
        <v>5125</v>
      </c>
      <c r="AF2" s="18"/>
      <c r="AG2" s="14">
        <v>175</v>
      </c>
      <c r="AH2" s="17"/>
      <c r="AI2" s="16">
        <v>4375</v>
      </c>
      <c r="AJ2" s="14">
        <v>152</v>
      </c>
      <c r="AK2" s="17"/>
      <c r="AL2" s="16">
        <v>3800</v>
      </c>
      <c r="AM2" s="18"/>
      <c r="AN2" s="14">
        <v>167</v>
      </c>
      <c r="AO2" s="17"/>
      <c r="AP2" s="16">
        <v>4175</v>
      </c>
      <c r="AQ2" s="19"/>
      <c r="AR2" s="20">
        <v>144</v>
      </c>
      <c r="AS2" s="20"/>
      <c r="AT2" s="21">
        <v>3600</v>
      </c>
      <c r="AU2" s="20"/>
      <c r="AV2" s="20">
        <v>149</v>
      </c>
      <c r="AW2" s="20"/>
      <c r="AX2" s="21">
        <v>3725</v>
      </c>
      <c r="AY2" s="19"/>
      <c r="AZ2" s="20" t="s">
        <v>35</v>
      </c>
    </row>
    <row r="3" spans="1:52" ht="63.75" x14ac:dyDescent="0.2">
      <c r="A3" s="22"/>
      <c r="B3" s="22"/>
      <c r="C3" s="22"/>
      <c r="D3" s="23" t="s">
        <v>29</v>
      </c>
      <c r="E3" s="22"/>
      <c r="F3" s="24" t="s">
        <v>36</v>
      </c>
      <c r="G3" s="22"/>
      <c r="H3" s="22" t="s">
        <v>31</v>
      </c>
      <c r="I3" s="22"/>
      <c r="J3" s="25" t="s">
        <v>37</v>
      </c>
      <c r="K3" s="22"/>
      <c r="L3" s="25" t="s">
        <v>38</v>
      </c>
      <c r="M3" s="22"/>
      <c r="N3" s="23" t="s">
        <v>29</v>
      </c>
      <c r="O3" s="22"/>
      <c r="P3" s="26">
        <v>2012</v>
      </c>
      <c r="Q3" s="27" t="s">
        <v>39</v>
      </c>
      <c r="R3" s="28">
        <v>2104</v>
      </c>
      <c r="S3" s="29"/>
      <c r="T3" s="29">
        <v>756802.5</v>
      </c>
      <c r="U3" s="30"/>
      <c r="V3" s="31">
        <v>2421</v>
      </c>
      <c r="W3" s="30"/>
      <c r="X3" s="29">
        <v>794362.5</v>
      </c>
      <c r="Y3" s="28">
        <v>2495</v>
      </c>
      <c r="Z3" s="30"/>
      <c r="AA3" s="29">
        <v>923745</v>
      </c>
      <c r="AB3" s="30"/>
      <c r="AC3" s="31">
        <v>2553</v>
      </c>
      <c r="AD3" s="30"/>
      <c r="AE3" s="29">
        <v>926197.5</v>
      </c>
      <c r="AF3" s="32"/>
      <c r="AG3" s="31">
        <v>2549</v>
      </c>
      <c r="AH3" s="30"/>
      <c r="AI3" s="29">
        <v>931657.5</v>
      </c>
      <c r="AJ3" s="31">
        <v>2538</v>
      </c>
      <c r="AK3" s="30"/>
      <c r="AL3" s="29">
        <v>929662.5</v>
      </c>
      <c r="AM3" s="32"/>
      <c r="AN3" s="31">
        <v>2512</v>
      </c>
      <c r="AO3" s="30"/>
      <c r="AP3" s="29">
        <v>925470</v>
      </c>
      <c r="AQ3" s="33"/>
      <c r="AR3" s="34">
        <v>2546</v>
      </c>
      <c r="AS3" s="20"/>
      <c r="AT3" s="21">
        <v>925133</v>
      </c>
      <c r="AU3" s="20"/>
      <c r="AV3" s="34">
        <v>2488</v>
      </c>
      <c r="AW3" s="20"/>
      <c r="AX3" s="21">
        <v>935175</v>
      </c>
      <c r="AY3" s="19"/>
      <c r="AZ3" s="20" t="s">
        <v>40</v>
      </c>
    </row>
    <row r="4" spans="1:52" ht="63.75" x14ac:dyDescent="0.2">
      <c r="A4" s="35"/>
      <c r="B4" s="35"/>
      <c r="C4" s="35"/>
      <c r="D4" s="36" t="s">
        <v>29</v>
      </c>
      <c r="E4" s="35"/>
      <c r="F4" s="37" t="s">
        <v>41</v>
      </c>
      <c r="G4" s="35"/>
      <c r="H4" s="38" t="s">
        <v>31</v>
      </c>
      <c r="I4" s="35"/>
      <c r="J4" s="38" t="s">
        <v>42</v>
      </c>
      <c r="K4" s="35"/>
      <c r="L4" s="39" t="s">
        <v>43</v>
      </c>
      <c r="M4" s="35"/>
      <c r="N4" s="36" t="s">
        <v>29</v>
      </c>
      <c r="O4" s="35"/>
      <c r="P4" s="40" t="s">
        <v>44</v>
      </c>
      <c r="Q4" s="41" t="s">
        <v>45</v>
      </c>
      <c r="R4" s="42">
        <v>50</v>
      </c>
      <c r="S4" s="16"/>
      <c r="T4" s="16">
        <v>2880</v>
      </c>
      <c r="U4" s="43"/>
      <c r="V4" s="44">
        <v>55</v>
      </c>
      <c r="W4" s="43"/>
      <c r="X4" s="16">
        <v>2695</v>
      </c>
      <c r="Y4" s="42">
        <v>43</v>
      </c>
      <c r="Z4" s="43"/>
      <c r="AA4" s="16">
        <v>2430</v>
      </c>
      <c r="AB4" s="43"/>
      <c r="AC4" s="44">
        <v>57</v>
      </c>
      <c r="AD4" s="43"/>
      <c r="AE4" s="16">
        <v>3240</v>
      </c>
      <c r="AF4" s="45"/>
      <c r="AG4" s="44">
        <v>47</v>
      </c>
      <c r="AH4" s="43"/>
      <c r="AI4" s="16">
        <v>2520</v>
      </c>
      <c r="AJ4" s="44">
        <v>53</v>
      </c>
      <c r="AK4" s="43"/>
      <c r="AL4" s="16">
        <v>2340</v>
      </c>
      <c r="AM4" s="45"/>
      <c r="AN4" s="44">
        <v>34</v>
      </c>
      <c r="AO4" s="43"/>
      <c r="AP4" s="16">
        <v>1410</v>
      </c>
      <c r="AQ4" s="19"/>
      <c r="AR4" s="20">
        <v>35</v>
      </c>
      <c r="AS4" s="20"/>
      <c r="AT4" s="21">
        <v>1830</v>
      </c>
      <c r="AU4" s="20"/>
      <c r="AV4" s="20">
        <v>34</v>
      </c>
      <c r="AW4" s="20"/>
      <c r="AX4" s="21">
        <v>1770</v>
      </c>
      <c r="AY4" s="19"/>
      <c r="AZ4" s="20" t="s">
        <v>40</v>
      </c>
    </row>
    <row r="5" spans="1:52" s="51" customFormat="1" x14ac:dyDescent="0.2">
      <c r="A5" s="22"/>
      <c r="B5" s="9"/>
      <c r="C5" s="9"/>
      <c r="D5" s="13"/>
      <c r="E5" s="9"/>
      <c r="F5" s="11"/>
      <c r="G5" s="9"/>
      <c r="H5" s="12"/>
      <c r="I5" s="9"/>
      <c r="J5" s="12"/>
      <c r="K5" s="9"/>
      <c r="L5" s="46"/>
      <c r="M5" s="9"/>
      <c r="N5" s="47"/>
      <c r="O5" s="9"/>
      <c r="P5" s="13"/>
      <c r="Q5" s="13"/>
      <c r="R5" s="48"/>
      <c r="S5" s="15"/>
      <c r="T5" s="16"/>
      <c r="U5" s="15"/>
      <c r="V5" s="14"/>
      <c r="W5" s="15"/>
      <c r="X5" s="49"/>
      <c r="Y5" s="48"/>
      <c r="Z5" s="15"/>
      <c r="AA5" s="16"/>
      <c r="AB5" s="15"/>
      <c r="AC5" s="14"/>
      <c r="AD5" s="15"/>
      <c r="AE5" s="18"/>
      <c r="AF5" s="18"/>
      <c r="AG5" s="14"/>
      <c r="AH5" s="15"/>
      <c r="AI5" s="18"/>
      <c r="AJ5" s="14"/>
      <c r="AK5" s="15"/>
      <c r="AL5" s="49"/>
      <c r="AM5" s="18"/>
      <c r="AN5" s="14"/>
      <c r="AO5" s="15"/>
      <c r="AP5" s="18"/>
      <c r="AQ5" s="6"/>
      <c r="AR5" s="6"/>
      <c r="AS5" s="6"/>
      <c r="AT5" s="6"/>
      <c r="AU5" s="6"/>
      <c r="AV5" s="6"/>
      <c r="AW5" s="6"/>
      <c r="AX5" s="6"/>
      <c r="AY5" s="6"/>
      <c r="AZ5" s="50"/>
    </row>
    <row r="6" spans="1:52" s="51" customFormat="1" ht="13.5" thickBot="1" x14ac:dyDescent="0.25">
      <c r="A6" s="22"/>
      <c r="B6" s="52" t="s">
        <v>46</v>
      </c>
      <c r="C6" s="53"/>
      <c r="D6" s="53"/>
      <c r="E6" s="53"/>
      <c r="F6" s="53"/>
      <c r="G6" s="53"/>
      <c r="H6" s="53"/>
      <c r="I6" s="54"/>
      <c r="J6" s="55"/>
      <c r="K6" s="54"/>
      <c r="L6" s="56"/>
      <c r="M6" s="54"/>
      <c r="N6" s="57"/>
      <c r="O6" s="54"/>
      <c r="P6" s="58"/>
      <c r="Q6" s="59"/>
      <c r="R6" s="42">
        <f>SUM(R2:R4)</f>
        <v>2313</v>
      </c>
      <c r="S6" s="30"/>
      <c r="T6" s="49">
        <f t="shared" ref="T6:AX6" si="0">SUM(T2:T4)</f>
        <v>763657.5</v>
      </c>
      <c r="U6" s="60">
        <f t="shared" si="0"/>
        <v>0</v>
      </c>
      <c r="V6" s="42">
        <f t="shared" si="0"/>
        <v>2700</v>
      </c>
      <c r="W6" s="60"/>
      <c r="X6" s="49">
        <f t="shared" si="0"/>
        <v>802657.5</v>
      </c>
      <c r="Y6" s="42">
        <f t="shared" si="0"/>
        <v>2701</v>
      </c>
      <c r="Z6" s="60"/>
      <c r="AA6" s="49">
        <f t="shared" si="0"/>
        <v>930250</v>
      </c>
      <c r="AB6" s="60">
        <f t="shared" si="0"/>
        <v>0</v>
      </c>
      <c r="AC6" s="42">
        <f t="shared" si="0"/>
        <v>2815</v>
      </c>
      <c r="AD6" s="60">
        <f t="shared" si="0"/>
        <v>0</v>
      </c>
      <c r="AE6" s="49">
        <f t="shared" si="0"/>
        <v>934562.5</v>
      </c>
      <c r="AF6" s="60">
        <f t="shared" si="0"/>
        <v>0</v>
      </c>
      <c r="AG6" s="42">
        <f t="shared" si="0"/>
        <v>2771</v>
      </c>
      <c r="AH6" s="60">
        <f t="shared" si="0"/>
        <v>0</v>
      </c>
      <c r="AI6" s="49">
        <f t="shared" si="0"/>
        <v>938552.5</v>
      </c>
      <c r="AJ6" s="61">
        <f t="shared" si="0"/>
        <v>2743</v>
      </c>
      <c r="AK6" s="62">
        <f t="shared" si="0"/>
        <v>0</v>
      </c>
      <c r="AL6" s="63">
        <f t="shared" si="0"/>
        <v>935802.5</v>
      </c>
      <c r="AM6" s="62">
        <f t="shared" si="0"/>
        <v>0</v>
      </c>
      <c r="AN6" s="61">
        <f t="shared" si="0"/>
        <v>2713</v>
      </c>
      <c r="AO6" s="62">
        <f t="shared" si="0"/>
        <v>0</v>
      </c>
      <c r="AP6" s="63">
        <f t="shared" si="0"/>
        <v>931055</v>
      </c>
      <c r="AQ6" s="53"/>
      <c r="AR6" s="61">
        <f t="shared" si="0"/>
        <v>2725</v>
      </c>
      <c r="AS6" s="62">
        <f t="shared" si="0"/>
        <v>0</v>
      </c>
      <c r="AT6" s="63">
        <f t="shared" si="0"/>
        <v>930563</v>
      </c>
      <c r="AU6" s="53"/>
      <c r="AV6" s="61">
        <f t="shared" si="0"/>
        <v>2671</v>
      </c>
      <c r="AW6" s="62">
        <f t="shared" si="0"/>
        <v>0</v>
      </c>
      <c r="AX6" s="63">
        <f t="shared" si="0"/>
        <v>940670</v>
      </c>
      <c r="AY6" s="53"/>
      <c r="AZ6" s="64"/>
    </row>
    <row r="7" spans="1:52" s="51" customFormat="1" ht="13.5" thickTop="1" x14ac:dyDescent="0.2">
      <c r="A7" s="22"/>
      <c r="B7" s="65"/>
      <c r="C7" s="65"/>
      <c r="D7" s="66"/>
      <c r="E7" s="65"/>
      <c r="F7" s="67"/>
      <c r="G7" s="65"/>
      <c r="H7" s="65"/>
      <c r="I7" s="65"/>
      <c r="J7" s="68"/>
      <c r="K7" s="65"/>
      <c r="L7" s="69"/>
      <c r="M7" s="65"/>
      <c r="N7" s="69"/>
      <c r="O7" s="22"/>
      <c r="P7" s="27"/>
      <c r="Q7" s="27"/>
      <c r="R7" s="70"/>
      <c r="S7" s="71"/>
      <c r="T7" s="72"/>
      <c r="U7" s="71"/>
      <c r="V7" s="70"/>
      <c r="W7" s="71"/>
      <c r="X7" s="72"/>
      <c r="Y7" s="70"/>
      <c r="Z7" s="71"/>
      <c r="AA7" s="72"/>
      <c r="AB7" s="71"/>
      <c r="AC7" s="70"/>
      <c r="AD7" s="71"/>
      <c r="AE7" s="72"/>
      <c r="AF7" s="72"/>
      <c r="AG7" s="70"/>
      <c r="AH7" s="71"/>
      <c r="AI7" s="72"/>
      <c r="AJ7" s="70"/>
      <c r="AK7" s="71"/>
      <c r="AL7" s="72"/>
      <c r="AM7" s="72"/>
      <c r="AN7" s="70"/>
      <c r="AO7" s="71"/>
      <c r="AP7" s="72"/>
      <c r="AZ7" s="73"/>
    </row>
    <row r="8" spans="1:52" x14ac:dyDescent="0.2">
      <c r="A8" s="22"/>
      <c r="B8" s="22"/>
      <c r="C8" s="27"/>
      <c r="D8" s="22"/>
      <c r="E8" s="24"/>
      <c r="F8" s="22"/>
      <c r="G8" s="22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74"/>
      <c r="T8" s="76"/>
      <c r="U8" s="74"/>
      <c r="V8" s="75"/>
      <c r="W8" s="74"/>
      <c r="X8" s="74"/>
      <c r="Y8" s="75"/>
      <c r="Z8" s="74"/>
      <c r="AA8" s="76"/>
      <c r="AB8" s="74"/>
      <c r="AC8" s="75"/>
      <c r="AD8" s="74"/>
      <c r="AE8" s="74"/>
      <c r="AF8" s="74"/>
      <c r="AG8" s="75"/>
      <c r="AH8" s="74"/>
      <c r="AI8" s="74"/>
      <c r="AJ8" s="75"/>
      <c r="AK8" s="74"/>
      <c r="AL8" s="74"/>
      <c r="AM8" s="74"/>
      <c r="AN8" s="75"/>
      <c r="AO8" s="74"/>
      <c r="AP8" s="74"/>
    </row>
    <row r="9" spans="1:52" x14ac:dyDescent="0.2">
      <c r="A9" s="77"/>
      <c r="B9" s="78" t="s">
        <v>47</v>
      </c>
      <c r="C9" s="79"/>
      <c r="D9" s="80"/>
      <c r="E9" s="81"/>
      <c r="F9" s="82"/>
      <c r="G9" s="80"/>
      <c r="H9" s="82"/>
      <c r="I9" s="80"/>
      <c r="J9" s="80"/>
      <c r="K9" s="83"/>
      <c r="L9" s="83"/>
      <c r="M9" s="83"/>
      <c r="N9" s="83"/>
      <c r="O9" s="83"/>
      <c r="P9" s="83"/>
      <c r="Q9" s="83"/>
      <c r="R9" s="83"/>
      <c r="S9" s="83"/>
      <c r="T9" s="84"/>
      <c r="U9" s="83"/>
      <c r="V9" s="83"/>
      <c r="W9" s="83"/>
      <c r="X9" s="83"/>
      <c r="Y9" s="83"/>
      <c r="Z9" s="83"/>
      <c r="AA9" s="84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52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74"/>
      <c r="T10" s="76"/>
      <c r="U10" s="74"/>
      <c r="V10" s="75"/>
      <c r="W10" s="74"/>
      <c r="X10" s="74"/>
      <c r="Y10" s="75"/>
      <c r="Z10" s="74"/>
      <c r="AA10" s="76"/>
      <c r="AB10" s="74"/>
      <c r="AC10" s="75"/>
      <c r="AD10" s="74"/>
      <c r="AE10" s="74"/>
      <c r="AF10" s="74"/>
      <c r="AG10" s="75"/>
      <c r="AH10" s="74"/>
      <c r="AI10" s="74"/>
      <c r="AJ10" s="75"/>
      <c r="AK10" s="74"/>
      <c r="AL10" s="74"/>
      <c r="AM10" s="74"/>
      <c r="AN10" s="75"/>
      <c r="AO10" s="74"/>
      <c r="AP10" s="74"/>
    </row>
    <row r="11" spans="1:52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74"/>
      <c r="T11" s="76"/>
      <c r="U11" s="74"/>
      <c r="V11" s="75"/>
      <c r="W11" s="74"/>
      <c r="X11" s="74"/>
      <c r="Y11" s="75"/>
      <c r="Z11" s="74"/>
      <c r="AA11" s="76"/>
      <c r="AB11" s="74"/>
      <c r="AC11" s="75"/>
      <c r="AD11" s="74"/>
      <c r="AE11" s="74"/>
      <c r="AF11" s="74"/>
      <c r="AG11" s="75"/>
      <c r="AH11" s="74"/>
      <c r="AI11" s="74"/>
      <c r="AJ11" s="75"/>
      <c r="AK11" s="74"/>
      <c r="AL11" s="74"/>
      <c r="AM11" s="74"/>
      <c r="AN11" s="75"/>
      <c r="AO11" s="74"/>
      <c r="AP11" s="74"/>
    </row>
    <row r="12" spans="1:52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4"/>
      <c r="T12" s="76"/>
      <c r="U12" s="74"/>
      <c r="V12" s="75"/>
      <c r="W12" s="74"/>
      <c r="X12" s="74"/>
      <c r="Y12" s="75"/>
      <c r="Z12" s="74"/>
      <c r="AA12" s="76"/>
      <c r="AB12" s="74"/>
      <c r="AC12" s="75"/>
      <c r="AD12" s="74"/>
      <c r="AE12" s="74"/>
      <c r="AF12" s="74"/>
      <c r="AG12" s="75"/>
      <c r="AH12" s="74"/>
      <c r="AI12" s="74"/>
      <c r="AJ12" s="75"/>
      <c r="AK12" s="74"/>
      <c r="AL12" s="74"/>
      <c r="AM12" s="74"/>
      <c r="AN12" s="75"/>
      <c r="AO12" s="74"/>
      <c r="AP12" s="74"/>
    </row>
    <row r="13" spans="1:52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4"/>
      <c r="T13" s="76"/>
      <c r="U13" s="74"/>
      <c r="V13" s="75"/>
      <c r="W13" s="74"/>
      <c r="X13" s="74"/>
      <c r="Y13" s="75"/>
      <c r="Z13" s="74"/>
      <c r="AA13" s="76"/>
      <c r="AB13" s="74"/>
      <c r="AC13" s="75"/>
      <c r="AD13" s="74"/>
      <c r="AE13" s="74"/>
      <c r="AF13" s="74"/>
      <c r="AG13" s="75"/>
      <c r="AH13" s="74"/>
      <c r="AI13" s="74"/>
      <c r="AJ13" s="75"/>
      <c r="AK13" s="74"/>
      <c r="AL13" s="74"/>
      <c r="AM13" s="74"/>
      <c r="AN13" s="75"/>
      <c r="AO13" s="74"/>
      <c r="AP13" s="74"/>
    </row>
    <row r="14" spans="1:52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4"/>
      <c r="T14" s="76"/>
      <c r="U14" s="74"/>
      <c r="V14" s="75"/>
      <c r="W14" s="74"/>
      <c r="X14" s="74"/>
      <c r="Y14" s="75"/>
      <c r="Z14" s="74"/>
      <c r="AA14" s="76"/>
      <c r="AB14" s="74"/>
      <c r="AC14" s="75"/>
      <c r="AD14" s="74"/>
      <c r="AE14" s="74"/>
      <c r="AF14" s="74"/>
      <c r="AG14" s="75"/>
      <c r="AH14" s="74"/>
      <c r="AI14" s="74"/>
      <c r="AJ14" s="75"/>
      <c r="AK14" s="74"/>
      <c r="AL14" s="74"/>
      <c r="AM14" s="74"/>
      <c r="AN14" s="75"/>
      <c r="AO14" s="74"/>
      <c r="AP14" s="74"/>
    </row>
    <row r="15" spans="1:52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4"/>
      <c r="T15" s="76"/>
      <c r="U15" s="74"/>
      <c r="V15" s="75"/>
      <c r="W15" s="74"/>
      <c r="X15" s="74"/>
      <c r="Y15" s="75"/>
      <c r="Z15" s="74"/>
      <c r="AA15" s="76"/>
      <c r="AB15" s="74"/>
      <c r="AC15" s="75"/>
      <c r="AD15" s="74"/>
      <c r="AE15" s="74"/>
      <c r="AF15" s="74"/>
      <c r="AG15" s="75"/>
      <c r="AH15" s="74"/>
      <c r="AI15" s="74"/>
      <c r="AJ15" s="75"/>
      <c r="AK15" s="74"/>
      <c r="AL15" s="74"/>
      <c r="AM15" s="74"/>
      <c r="AN15" s="75"/>
      <c r="AO15" s="74"/>
      <c r="AP15" s="74"/>
    </row>
    <row r="16" spans="1:52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4"/>
      <c r="T16" s="76"/>
      <c r="U16" s="74"/>
      <c r="V16" s="75"/>
      <c r="W16" s="74"/>
      <c r="X16" s="74"/>
      <c r="Y16" s="75"/>
      <c r="Z16" s="74"/>
      <c r="AA16" s="76"/>
      <c r="AB16" s="74"/>
      <c r="AC16" s="75"/>
      <c r="AD16" s="74"/>
      <c r="AE16" s="74"/>
      <c r="AF16" s="74"/>
      <c r="AG16" s="75"/>
      <c r="AH16" s="74"/>
      <c r="AI16" s="74"/>
      <c r="AJ16" s="75"/>
      <c r="AK16" s="74"/>
      <c r="AL16" s="74"/>
      <c r="AM16" s="74"/>
      <c r="AN16" s="75"/>
      <c r="AO16" s="74"/>
      <c r="AP16" s="74"/>
    </row>
    <row r="17" spans="20:52" s="8" customFormat="1" x14ac:dyDescent="0.2">
      <c r="T17" s="76"/>
      <c r="U17" s="85"/>
      <c r="V17" s="86"/>
      <c r="W17" s="87"/>
      <c r="X17" s="87"/>
      <c r="Y17" s="88"/>
      <c r="Z17" s="85"/>
      <c r="AA17" s="76"/>
      <c r="AC17" s="89"/>
      <c r="AG17" s="89"/>
      <c r="AJ17" s="89"/>
      <c r="AN17" s="89"/>
      <c r="AZ17" s="90"/>
    </row>
    <row r="18" spans="20:52" s="8" customFormat="1" x14ac:dyDescent="0.2">
      <c r="T18" s="76"/>
      <c r="U18" s="85"/>
      <c r="V18" s="86"/>
      <c r="W18" s="87"/>
      <c r="X18" s="87"/>
      <c r="Y18" s="88"/>
      <c r="Z18" s="85"/>
      <c r="AA18" s="76"/>
      <c r="AC18" s="89"/>
      <c r="AG18" s="89"/>
      <c r="AJ18" s="89"/>
      <c r="AN18" s="89"/>
      <c r="AZ18" s="90"/>
    </row>
    <row r="19" spans="20:52" s="8" customFormat="1" x14ac:dyDescent="0.2">
      <c r="T19" s="76"/>
      <c r="U19" s="85"/>
      <c r="V19" s="86"/>
      <c r="W19" s="87"/>
      <c r="X19" s="87"/>
      <c r="Y19" s="88"/>
      <c r="Z19" s="85"/>
      <c r="AA19" s="76"/>
      <c r="AC19" s="89"/>
      <c r="AG19" s="89"/>
      <c r="AJ19" s="89"/>
      <c r="AN19" s="89"/>
      <c r="AZ19" s="90"/>
    </row>
    <row r="20" spans="20:52" s="8" customFormat="1" x14ac:dyDescent="0.2">
      <c r="T20" s="76"/>
      <c r="U20" s="85"/>
      <c r="V20" s="86"/>
      <c r="W20" s="87"/>
      <c r="X20" s="87"/>
      <c r="Y20" s="88"/>
      <c r="Z20" s="85"/>
      <c r="AA20" s="76"/>
      <c r="AC20" s="89"/>
      <c r="AG20" s="89"/>
      <c r="AJ20" s="89"/>
      <c r="AN20" s="89"/>
      <c r="AZ20" s="90"/>
    </row>
    <row r="21" spans="20:52" s="8" customFormat="1" x14ac:dyDescent="0.2">
      <c r="T21" s="76"/>
      <c r="U21" s="85"/>
      <c r="V21" s="86"/>
      <c r="W21" s="87"/>
      <c r="X21" s="87"/>
      <c r="Y21" s="88"/>
      <c r="Z21" s="85"/>
      <c r="AA21" s="76"/>
      <c r="AC21" s="89"/>
      <c r="AG21" s="89"/>
      <c r="AJ21" s="89"/>
      <c r="AN21" s="89"/>
      <c r="AZ21" s="90"/>
    </row>
    <row r="22" spans="20:52" s="8" customFormat="1" x14ac:dyDescent="0.2">
      <c r="T22" s="76"/>
      <c r="U22" s="85"/>
      <c r="V22" s="86"/>
      <c r="W22" s="87"/>
      <c r="X22" s="87"/>
      <c r="Y22" s="88"/>
      <c r="Z22" s="85"/>
      <c r="AA22" s="76"/>
      <c r="AC22" s="89"/>
      <c r="AG22" s="89"/>
      <c r="AJ22" s="89"/>
      <c r="AN22" s="89"/>
      <c r="AZ22" s="90"/>
    </row>
    <row r="23" spans="20:52" s="8" customFormat="1" x14ac:dyDescent="0.2">
      <c r="T23" s="76"/>
      <c r="U23" s="85"/>
      <c r="V23" s="86"/>
      <c r="W23" s="87"/>
      <c r="X23" s="87"/>
      <c r="Y23" s="88"/>
      <c r="Z23" s="85"/>
      <c r="AA23" s="76"/>
      <c r="AC23" s="89"/>
      <c r="AG23" s="89"/>
      <c r="AJ23" s="89"/>
      <c r="AN23" s="89"/>
      <c r="AZ23" s="90"/>
    </row>
    <row r="24" spans="20:52" s="8" customFormat="1" x14ac:dyDescent="0.2">
      <c r="T24" s="76"/>
      <c r="U24" s="85"/>
      <c r="V24" s="86"/>
      <c r="W24" s="87"/>
      <c r="X24" s="87"/>
      <c r="Y24" s="88"/>
      <c r="Z24" s="85"/>
      <c r="AA24" s="76"/>
      <c r="AC24" s="89"/>
      <c r="AG24" s="89"/>
      <c r="AJ24" s="89"/>
      <c r="AN24" s="89"/>
      <c r="AZ24" s="90"/>
    </row>
    <row r="25" spans="20:52" s="8" customFormat="1" x14ac:dyDescent="0.2">
      <c r="T25" s="76"/>
      <c r="U25" s="85"/>
      <c r="V25" s="86"/>
      <c r="W25" s="87"/>
      <c r="X25" s="87"/>
      <c r="Y25" s="88"/>
      <c r="Z25" s="85"/>
      <c r="AA25" s="76"/>
      <c r="AC25" s="89"/>
      <c r="AG25" s="89"/>
      <c r="AJ25" s="89"/>
      <c r="AN25" s="89"/>
      <c r="AZ25" s="90"/>
    </row>
    <row r="26" spans="20:52" s="8" customFormat="1" x14ac:dyDescent="0.2">
      <c r="T26" s="76"/>
      <c r="U26" s="85"/>
      <c r="V26" s="86"/>
      <c r="W26" s="87"/>
      <c r="X26" s="87"/>
      <c r="Y26" s="88"/>
      <c r="Z26" s="85"/>
      <c r="AA26" s="76"/>
      <c r="AC26" s="89"/>
      <c r="AG26" s="89"/>
      <c r="AJ26" s="89"/>
      <c r="AN26" s="89"/>
      <c r="AZ26" s="90"/>
    </row>
    <row r="27" spans="20:52" s="8" customFormat="1" x14ac:dyDescent="0.2">
      <c r="T27" s="76"/>
      <c r="U27" s="85"/>
      <c r="V27" s="86"/>
      <c r="W27" s="87"/>
      <c r="X27" s="87"/>
      <c r="Y27" s="88"/>
      <c r="Z27" s="85"/>
      <c r="AA27" s="76"/>
      <c r="AC27" s="89"/>
      <c r="AG27" s="89"/>
      <c r="AJ27" s="89"/>
      <c r="AN27" s="89"/>
      <c r="AZ27" s="90"/>
    </row>
    <row r="28" spans="20:52" s="8" customFormat="1" x14ac:dyDescent="0.2">
      <c r="T28" s="76"/>
      <c r="U28" s="85"/>
      <c r="V28" s="86"/>
      <c r="W28" s="87"/>
      <c r="X28" s="87"/>
      <c r="Y28" s="88"/>
      <c r="Z28" s="85"/>
      <c r="AA28" s="76"/>
      <c r="AC28" s="89"/>
      <c r="AG28" s="89"/>
      <c r="AJ28" s="89"/>
      <c r="AN28" s="89"/>
      <c r="AZ28" s="90"/>
    </row>
    <row r="29" spans="20:52" s="8" customFormat="1" x14ac:dyDescent="0.2">
      <c r="T29" s="76"/>
      <c r="U29" s="85"/>
      <c r="V29" s="86"/>
      <c r="W29" s="87"/>
      <c r="X29" s="87"/>
      <c r="Y29" s="88"/>
      <c r="Z29" s="85"/>
      <c r="AA29" s="76"/>
      <c r="AC29" s="89"/>
      <c r="AG29" s="89"/>
      <c r="AJ29" s="89"/>
      <c r="AN29" s="89"/>
      <c r="AZ29" s="90"/>
    </row>
    <row r="30" spans="20:52" s="8" customFormat="1" x14ac:dyDescent="0.2">
      <c r="T30" s="76"/>
      <c r="U30" s="85"/>
      <c r="V30" s="86"/>
      <c r="W30" s="87"/>
      <c r="X30" s="87"/>
      <c r="Y30" s="88"/>
      <c r="Z30" s="85"/>
      <c r="AA30" s="76"/>
      <c r="AC30" s="89"/>
      <c r="AG30" s="89"/>
      <c r="AJ30" s="89"/>
      <c r="AN30" s="89"/>
      <c r="AZ30" s="90"/>
    </row>
    <row r="31" spans="20:52" s="8" customFormat="1" x14ac:dyDescent="0.2">
      <c r="T31" s="76"/>
      <c r="U31" s="85"/>
      <c r="V31" s="86"/>
      <c r="W31" s="87"/>
      <c r="X31" s="87"/>
      <c r="Y31" s="88"/>
      <c r="Z31" s="85"/>
      <c r="AA31" s="76"/>
      <c r="AC31" s="89"/>
      <c r="AG31" s="89"/>
      <c r="AJ31" s="89"/>
      <c r="AN31" s="89"/>
      <c r="AZ31" s="90"/>
    </row>
    <row r="32" spans="20:52" s="8" customFormat="1" x14ac:dyDescent="0.2">
      <c r="T32" s="76"/>
      <c r="U32" s="85"/>
      <c r="V32" s="86"/>
      <c r="W32" s="87"/>
      <c r="X32" s="87"/>
      <c r="Y32" s="88"/>
      <c r="Z32" s="85"/>
      <c r="AA32" s="76"/>
      <c r="AC32" s="89"/>
      <c r="AG32" s="89"/>
      <c r="AJ32" s="89"/>
      <c r="AN32" s="89"/>
      <c r="AZ32" s="90"/>
    </row>
    <row r="33" spans="20:52" s="8" customFormat="1" x14ac:dyDescent="0.2">
      <c r="T33" s="76"/>
      <c r="U33" s="85"/>
      <c r="V33" s="86"/>
      <c r="W33" s="87"/>
      <c r="X33" s="87"/>
      <c r="Y33" s="88"/>
      <c r="Z33" s="85"/>
      <c r="AA33" s="76"/>
      <c r="AC33" s="89"/>
      <c r="AG33" s="89"/>
      <c r="AJ33" s="89"/>
      <c r="AN33" s="89"/>
      <c r="AZ33" s="90"/>
    </row>
    <row r="34" spans="20:52" s="8" customFormat="1" x14ac:dyDescent="0.2">
      <c r="T34" s="76"/>
      <c r="U34" s="85"/>
      <c r="V34" s="86"/>
      <c r="W34" s="87"/>
      <c r="X34" s="87"/>
      <c r="Y34" s="88"/>
      <c r="Z34" s="85"/>
      <c r="AA34" s="76"/>
      <c r="AC34" s="89"/>
      <c r="AG34" s="89"/>
      <c r="AJ34" s="89"/>
      <c r="AN34" s="89"/>
      <c r="AZ34" s="90"/>
    </row>
    <row r="35" spans="20:52" s="8" customFormat="1" x14ac:dyDescent="0.2">
      <c r="T35" s="76"/>
      <c r="U35" s="85"/>
      <c r="V35" s="86"/>
      <c r="W35" s="87"/>
      <c r="X35" s="87"/>
      <c r="Y35" s="88"/>
      <c r="Z35" s="85"/>
      <c r="AA35" s="76"/>
      <c r="AC35" s="89"/>
      <c r="AG35" s="89"/>
      <c r="AJ35" s="89"/>
      <c r="AN35" s="89"/>
      <c r="AZ35" s="90"/>
    </row>
    <row r="36" spans="20:52" s="8" customFormat="1" x14ac:dyDescent="0.2">
      <c r="T36" s="76"/>
      <c r="U36" s="85"/>
      <c r="V36" s="86"/>
      <c r="W36" s="87"/>
      <c r="X36" s="87"/>
      <c r="Y36" s="88"/>
      <c r="Z36" s="85"/>
      <c r="AA36" s="76"/>
      <c r="AC36" s="89"/>
      <c r="AG36" s="89"/>
      <c r="AJ36" s="89"/>
      <c r="AN36" s="89"/>
      <c r="AZ36" s="90"/>
    </row>
    <row r="37" spans="20:52" s="8" customFormat="1" x14ac:dyDescent="0.2">
      <c r="T37" s="76"/>
      <c r="U37" s="85"/>
      <c r="V37" s="86"/>
      <c r="W37" s="87"/>
      <c r="X37" s="87"/>
      <c r="Y37" s="88"/>
      <c r="Z37" s="85"/>
      <c r="AA37" s="76"/>
      <c r="AC37" s="89"/>
      <c r="AG37" s="89"/>
      <c r="AJ37" s="89"/>
      <c r="AN37" s="89"/>
      <c r="AZ37" s="90"/>
    </row>
    <row r="38" spans="20:52" s="8" customFormat="1" x14ac:dyDescent="0.2">
      <c r="T38" s="76"/>
      <c r="U38" s="85"/>
      <c r="V38" s="86"/>
      <c r="W38" s="87"/>
      <c r="X38" s="87"/>
      <c r="Y38" s="88"/>
      <c r="Z38" s="85"/>
      <c r="AA38" s="76"/>
      <c r="AC38" s="89"/>
      <c r="AG38" s="89"/>
      <c r="AJ38" s="89"/>
      <c r="AN38" s="89"/>
      <c r="AZ38" s="90"/>
    </row>
    <row r="39" spans="20:52" s="8" customFormat="1" x14ac:dyDescent="0.2">
      <c r="T39" s="76"/>
      <c r="U39" s="85"/>
      <c r="V39" s="86"/>
      <c r="W39" s="87"/>
      <c r="X39" s="87"/>
      <c r="Y39" s="88"/>
      <c r="Z39" s="85"/>
      <c r="AA39" s="76"/>
      <c r="AC39" s="89"/>
      <c r="AG39" s="89"/>
      <c r="AJ39" s="89"/>
      <c r="AN39" s="89"/>
      <c r="AZ39" s="90"/>
    </row>
    <row r="40" spans="20:52" s="8" customFormat="1" x14ac:dyDescent="0.2">
      <c r="T40" s="76"/>
      <c r="U40" s="85"/>
      <c r="V40" s="86"/>
      <c r="W40" s="87"/>
      <c r="X40" s="87"/>
      <c r="Y40" s="88"/>
      <c r="Z40" s="85"/>
      <c r="AA40" s="76"/>
      <c r="AC40" s="89"/>
      <c r="AG40" s="89"/>
      <c r="AJ40" s="89"/>
      <c r="AN40" s="89"/>
      <c r="AZ40" s="90"/>
    </row>
    <row r="41" spans="20:52" s="8" customFormat="1" x14ac:dyDescent="0.2">
      <c r="T41" s="76"/>
      <c r="U41" s="85"/>
      <c r="V41" s="86"/>
      <c r="W41" s="87"/>
      <c r="X41" s="87"/>
      <c r="Y41" s="88"/>
      <c r="Z41" s="85"/>
      <c r="AA41" s="76"/>
      <c r="AC41" s="89"/>
      <c r="AG41" s="89"/>
      <c r="AJ41" s="89"/>
      <c r="AN41" s="89"/>
      <c r="AZ41" s="90"/>
    </row>
    <row r="42" spans="20:52" s="8" customFormat="1" x14ac:dyDescent="0.2">
      <c r="T42" s="76"/>
      <c r="U42" s="85"/>
      <c r="V42" s="86"/>
      <c r="W42" s="87"/>
      <c r="X42" s="87"/>
      <c r="Y42" s="88"/>
      <c r="Z42" s="85"/>
      <c r="AA42" s="76"/>
      <c r="AC42" s="89"/>
      <c r="AG42" s="89"/>
      <c r="AJ42" s="89"/>
      <c r="AN42" s="89"/>
      <c r="AZ42" s="90"/>
    </row>
    <row r="43" spans="20:52" s="8" customFormat="1" x14ac:dyDescent="0.2">
      <c r="T43" s="76"/>
      <c r="U43" s="85"/>
      <c r="V43" s="86"/>
      <c r="W43" s="87"/>
      <c r="X43" s="87"/>
      <c r="Y43" s="88"/>
      <c r="Z43" s="85"/>
      <c r="AA43" s="76"/>
      <c r="AC43" s="89"/>
      <c r="AG43" s="89"/>
      <c r="AJ43" s="89"/>
      <c r="AN43" s="89"/>
      <c r="AZ43" s="90"/>
    </row>
    <row r="44" spans="20:52" s="8" customFormat="1" x14ac:dyDescent="0.2">
      <c r="T44" s="76"/>
      <c r="U44" s="85"/>
      <c r="V44" s="86"/>
      <c r="W44" s="87"/>
      <c r="X44" s="87"/>
      <c r="Y44" s="88"/>
      <c r="Z44" s="85"/>
      <c r="AA44" s="76"/>
      <c r="AC44" s="89"/>
      <c r="AG44" s="89"/>
      <c r="AJ44" s="89"/>
      <c r="AN44" s="89"/>
      <c r="AZ44" s="90"/>
    </row>
    <row r="45" spans="20:52" s="8" customFormat="1" x14ac:dyDescent="0.2">
      <c r="T45" s="76"/>
      <c r="U45" s="85"/>
      <c r="V45" s="86"/>
      <c r="W45" s="87"/>
      <c r="X45" s="87"/>
      <c r="Y45" s="88"/>
      <c r="Z45" s="85"/>
      <c r="AA45" s="76"/>
      <c r="AC45" s="89"/>
      <c r="AG45" s="89"/>
      <c r="AJ45" s="89"/>
      <c r="AN45" s="89"/>
      <c r="AZ45" s="90"/>
    </row>
    <row r="46" spans="20:52" s="8" customFormat="1" x14ac:dyDescent="0.2">
      <c r="T46" s="76"/>
      <c r="U46" s="85"/>
      <c r="V46" s="86"/>
      <c r="W46" s="87"/>
      <c r="X46" s="87"/>
      <c r="Y46" s="88"/>
      <c r="Z46" s="85"/>
      <c r="AA46" s="76"/>
      <c r="AC46" s="89"/>
      <c r="AG46" s="89"/>
      <c r="AJ46" s="89"/>
      <c r="AN46" s="89"/>
      <c r="AZ46" s="90"/>
    </row>
    <row r="47" spans="20:52" s="8" customFormat="1" x14ac:dyDescent="0.2">
      <c r="T47" s="76"/>
      <c r="U47" s="85"/>
      <c r="V47" s="86"/>
      <c r="W47" s="87"/>
      <c r="X47" s="87"/>
      <c r="Y47" s="88"/>
      <c r="Z47" s="85"/>
      <c r="AA47" s="76"/>
      <c r="AC47" s="89"/>
      <c r="AG47" s="89"/>
      <c r="AJ47" s="89"/>
      <c r="AN47" s="89"/>
      <c r="AZ47" s="90"/>
    </row>
    <row r="48" spans="20:52" s="8" customFormat="1" x14ac:dyDescent="0.2">
      <c r="T48" s="76"/>
      <c r="U48" s="85"/>
      <c r="V48" s="86"/>
      <c r="W48" s="87"/>
      <c r="X48" s="87"/>
      <c r="Y48" s="88"/>
      <c r="Z48" s="85"/>
      <c r="AA48" s="76"/>
      <c r="AC48" s="89"/>
      <c r="AG48" s="89"/>
      <c r="AJ48" s="89"/>
      <c r="AN48" s="89"/>
      <c r="AZ48" s="90"/>
    </row>
    <row r="49" spans="20:52" s="8" customFormat="1" x14ac:dyDescent="0.2">
      <c r="T49" s="76"/>
      <c r="U49" s="85"/>
      <c r="V49" s="86"/>
      <c r="W49" s="87"/>
      <c r="X49" s="87"/>
      <c r="Y49" s="88"/>
      <c r="Z49" s="85"/>
      <c r="AA49" s="76"/>
      <c r="AC49" s="89"/>
      <c r="AG49" s="89"/>
      <c r="AJ49" s="89"/>
      <c r="AN49" s="89"/>
      <c r="AZ49" s="90"/>
    </row>
    <row r="50" spans="20:52" s="8" customFormat="1" x14ac:dyDescent="0.2">
      <c r="V50" s="89"/>
      <c r="Y50" s="89"/>
      <c r="AC50" s="89"/>
      <c r="AG50" s="89"/>
      <c r="AJ50" s="89"/>
      <c r="AN50" s="89"/>
      <c r="AZ50" s="90"/>
    </row>
    <row r="51" spans="20:52" s="8" customFormat="1" x14ac:dyDescent="0.2">
      <c r="V51" s="89"/>
      <c r="Y51" s="89"/>
      <c r="AC51" s="89"/>
      <c r="AG51" s="89"/>
      <c r="AJ51" s="89"/>
      <c r="AN51" s="89"/>
      <c r="AZ51" s="90"/>
    </row>
    <row r="52" spans="20:52" s="8" customFormat="1" x14ac:dyDescent="0.2">
      <c r="V52" s="89"/>
      <c r="Y52" s="89"/>
      <c r="AC52" s="89"/>
      <c r="AG52" s="89"/>
      <c r="AJ52" s="89"/>
      <c r="AN52" s="89"/>
      <c r="AZ52" s="90"/>
    </row>
    <row r="53" spans="20:52" s="8" customFormat="1" x14ac:dyDescent="0.2">
      <c r="V53" s="89"/>
      <c r="Y53" s="89"/>
      <c r="AC53" s="89"/>
      <c r="AG53" s="89"/>
      <c r="AJ53" s="89"/>
      <c r="AN53" s="89"/>
      <c r="AZ53" s="90"/>
    </row>
    <row r="54" spans="20:52" s="8" customFormat="1" x14ac:dyDescent="0.2">
      <c r="V54" s="89"/>
      <c r="Y54" s="89"/>
      <c r="AC54" s="89"/>
      <c r="AG54" s="89"/>
      <c r="AJ54" s="89"/>
      <c r="AN54" s="89"/>
      <c r="AZ54" s="90"/>
    </row>
    <row r="55" spans="20:52" s="8" customFormat="1" x14ac:dyDescent="0.2">
      <c r="V55" s="89"/>
      <c r="Y55" s="89"/>
      <c r="AC55" s="89"/>
      <c r="AG55" s="89"/>
      <c r="AJ55" s="89"/>
      <c r="AN55" s="89"/>
      <c r="AZ55" s="90"/>
    </row>
    <row r="56" spans="20:52" s="8" customFormat="1" x14ac:dyDescent="0.2">
      <c r="V56" s="89"/>
      <c r="Y56" s="89"/>
      <c r="AC56" s="89"/>
      <c r="AG56" s="89"/>
      <c r="AJ56" s="89"/>
      <c r="AN56" s="89"/>
      <c r="AZ56" s="90"/>
    </row>
    <row r="57" spans="20:52" s="8" customFormat="1" x14ac:dyDescent="0.2">
      <c r="V57" s="89"/>
      <c r="Y57" s="89"/>
      <c r="AC57" s="89"/>
      <c r="AG57" s="89"/>
      <c r="AJ57" s="89"/>
      <c r="AN57" s="89"/>
      <c r="AZ57" s="90"/>
    </row>
    <row r="58" spans="20:52" s="8" customFormat="1" x14ac:dyDescent="0.2">
      <c r="V58" s="89"/>
      <c r="Y58" s="89"/>
      <c r="AC58" s="89"/>
      <c r="AG58" s="89"/>
      <c r="AJ58" s="89"/>
      <c r="AN58" s="89"/>
      <c r="AZ58" s="90"/>
    </row>
    <row r="59" spans="20:52" s="8" customFormat="1" x14ac:dyDescent="0.2">
      <c r="V59" s="89"/>
      <c r="Y59" s="89"/>
      <c r="AC59" s="89"/>
      <c r="AG59" s="89"/>
      <c r="AJ59" s="89"/>
      <c r="AN59" s="89"/>
      <c r="AZ59" s="90"/>
    </row>
    <row r="60" spans="20:52" s="8" customFormat="1" x14ac:dyDescent="0.2">
      <c r="V60" s="89"/>
      <c r="Y60" s="89"/>
      <c r="AC60" s="89"/>
      <c r="AG60" s="89"/>
      <c r="AJ60" s="89"/>
      <c r="AN60" s="89"/>
      <c r="AZ60" s="90"/>
    </row>
    <row r="61" spans="20:52" s="8" customFormat="1" x14ac:dyDescent="0.2">
      <c r="V61" s="89"/>
      <c r="Y61" s="89"/>
      <c r="AC61" s="89"/>
      <c r="AG61" s="89"/>
      <c r="AJ61" s="89"/>
      <c r="AN61" s="89"/>
      <c r="AZ61" s="90"/>
    </row>
    <row r="62" spans="20:52" s="8" customFormat="1" x14ac:dyDescent="0.2">
      <c r="V62" s="89"/>
      <c r="Y62" s="89"/>
      <c r="AC62" s="89"/>
      <c r="AG62" s="89"/>
      <c r="AJ62" s="89"/>
      <c r="AN62" s="89"/>
      <c r="AZ62" s="90"/>
    </row>
    <row r="63" spans="20:52" s="8" customFormat="1" x14ac:dyDescent="0.2">
      <c r="V63" s="89"/>
      <c r="Y63" s="89"/>
      <c r="AC63" s="89"/>
      <c r="AG63" s="89"/>
      <c r="AJ63" s="89"/>
      <c r="AN63" s="89"/>
      <c r="AZ63" s="90"/>
    </row>
    <row r="64" spans="20:52" s="8" customFormat="1" x14ac:dyDescent="0.2">
      <c r="V64" s="89"/>
      <c r="Y64" s="89"/>
      <c r="AC64" s="89"/>
      <c r="AG64" s="89"/>
      <c r="AJ64" s="89"/>
      <c r="AN64" s="89"/>
      <c r="AZ64" s="90"/>
    </row>
    <row r="65" spans="52:52" s="8" customFormat="1" x14ac:dyDescent="0.2">
      <c r="AZ65" s="90"/>
    </row>
    <row r="66" spans="52:52" s="8" customFormat="1" x14ac:dyDescent="0.2">
      <c r="AZ66" s="90"/>
    </row>
    <row r="67" spans="52:52" s="8" customFormat="1" x14ac:dyDescent="0.2">
      <c r="AZ67" s="90"/>
    </row>
    <row r="68" spans="52:52" s="8" customFormat="1" x14ac:dyDescent="0.2">
      <c r="AZ68" s="90"/>
    </row>
    <row r="69" spans="52:52" s="8" customFormat="1" x14ac:dyDescent="0.2">
      <c r="AZ69" s="90"/>
    </row>
    <row r="70" spans="52:52" s="8" customFormat="1" x14ac:dyDescent="0.2">
      <c r="AZ70" s="90"/>
    </row>
    <row r="71" spans="52:52" s="8" customFormat="1" x14ac:dyDescent="0.2">
      <c r="AZ71" s="90"/>
    </row>
    <row r="72" spans="52:52" s="8" customFormat="1" x14ac:dyDescent="0.2">
      <c r="AZ72" s="90"/>
    </row>
    <row r="73" spans="52:52" s="8" customFormat="1" x14ac:dyDescent="0.2">
      <c r="AZ73" s="90"/>
    </row>
    <row r="74" spans="52:52" s="8" customFormat="1" x14ac:dyDescent="0.2">
      <c r="AZ74" s="90"/>
    </row>
  </sheetData>
  <pageMargins left="0" right="0" top="0.75" bottom="0.75" header="0.3" footer="0.3"/>
  <pageSetup scale="77" orientation="landscape" r:id="rId1"/>
  <headerFooter>
    <oddHeader>&amp;L&amp;"Arial,Bold"&amp;12Lottery&amp;R&amp;"Arial,Bold"&amp;12Administration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Lottery</vt:lpstr>
      <vt:lpstr>Lottery!Print_Area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2020-08-31T20:30:16Z</dcterms:created>
  <dcterms:modified xsi:type="dcterms:W3CDTF">2020-08-31T20:30:27Z</dcterms:modified>
</cp:coreProperties>
</file>