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5480" windowHeight="9432" activeTab="5"/>
  </bookViews>
  <sheets>
    <sheet name="Blind" sheetId="1" r:id="rId1"/>
    <sheet name="BOEE" sheetId="5" r:id="rId2"/>
    <sheet name="DE" sheetId="4" r:id="rId3"/>
    <sheet name="ICSAC" sheetId="3" r:id="rId4"/>
    <sheet name="Regents" sheetId="6" r:id="rId5"/>
    <sheet name="Library" sheetId="2" r:id="rId6"/>
  </sheets>
  <definedNames>
    <definedName name="_xlnm.Print_Area" localSheetId="4">Regents!$A$1:$AN$28</definedName>
    <definedName name="_xlnm.Print_Titles" localSheetId="0">Blind!$1:$1</definedName>
    <definedName name="_xlnm.Print_Titles" localSheetId="4">Regents!$1:$1</definedName>
  </definedNames>
  <calcPr calcId="145621"/>
</workbook>
</file>

<file path=xl/calcChain.xml><?xml version="1.0" encoding="utf-8"?>
<calcChain xmlns="http://schemas.openxmlformats.org/spreadsheetml/2006/main">
  <c r="AI13" i="1" l="1"/>
  <c r="AH13" i="1"/>
  <c r="AG13" i="1"/>
  <c r="AF13" i="1"/>
  <c r="AE13" i="1"/>
  <c r="AD13" i="1"/>
  <c r="AC13" i="1"/>
  <c r="AB13" i="1"/>
  <c r="AA13" i="1"/>
  <c r="Z13" i="1"/>
  <c r="X13" i="1"/>
  <c r="V13" i="1"/>
  <c r="R13" i="1"/>
  <c r="T2" i="1"/>
  <c r="T13" i="1" s="1"/>
  <c r="AN27" i="6" l="1"/>
  <c r="AL27" i="6"/>
  <c r="AI27" i="6"/>
  <c r="AG27" i="6"/>
  <c r="AE27" i="6"/>
  <c r="AC27" i="6"/>
  <c r="Z27" i="6"/>
  <c r="X27" i="6"/>
  <c r="V27" i="6"/>
  <c r="T27" i="6"/>
  <c r="AN26" i="6"/>
  <c r="AI26" i="6"/>
  <c r="AE26" i="6"/>
  <c r="Z26" i="6"/>
  <c r="V26" i="6"/>
  <c r="AN20" i="6"/>
  <c r="AL20" i="6"/>
  <c r="AI20" i="6"/>
  <c r="AG20" i="6"/>
  <c r="AE20" i="6"/>
  <c r="AC20" i="6"/>
  <c r="Z20" i="6"/>
  <c r="X20" i="6"/>
  <c r="V20" i="6"/>
  <c r="T20" i="6"/>
  <c r="AN13" i="6"/>
  <c r="AL13" i="6"/>
  <c r="AI13" i="6"/>
  <c r="AG13" i="6"/>
  <c r="AE13" i="6"/>
  <c r="AC13" i="6"/>
  <c r="Z13" i="6"/>
  <c r="X13" i="6"/>
  <c r="V13" i="6"/>
  <c r="T13" i="6"/>
  <c r="AI8" i="4"/>
  <c r="AG8" i="4"/>
  <c r="AF8" i="4"/>
  <c r="AD8" i="4"/>
  <c r="AB8" i="4"/>
  <c r="Z8" i="4"/>
  <c r="X8" i="4"/>
  <c r="V8" i="4"/>
  <c r="T8" i="4"/>
  <c r="R8" i="4"/>
  <c r="S8" i="2" l="1"/>
  <c r="R8" i="2"/>
  <c r="Q8" i="2"/>
  <c r="P8" i="2"/>
  <c r="O8" i="2"/>
  <c r="N8" i="2"/>
  <c r="M8" i="2"/>
  <c r="L8" i="2"/>
  <c r="K8" i="2"/>
  <c r="J8" i="2"/>
  <c r="AI3" i="5" l="1"/>
  <c r="AG3" i="5"/>
  <c r="AF3" i="5"/>
  <c r="AD3" i="5"/>
  <c r="AB3" i="5"/>
  <c r="Z3" i="5"/>
  <c r="T3" i="5"/>
</calcChain>
</file>

<file path=xl/sharedStrings.xml><?xml version="1.0" encoding="utf-8"?>
<sst xmlns="http://schemas.openxmlformats.org/spreadsheetml/2006/main" count="464" uniqueCount="220">
  <si>
    <t>Fee Description</t>
  </si>
  <si>
    <t>Payor of Fee</t>
  </si>
  <si>
    <t>Frequency</t>
  </si>
  <si>
    <t>Fee Amount</t>
  </si>
  <si>
    <t>Number of FY 2010 Payors</t>
  </si>
  <si>
    <t>FY 2010 Total Revenue</t>
  </si>
  <si>
    <t>Revenue Deposit Location (Fund)</t>
  </si>
  <si>
    <t>Year Last Revised</t>
  </si>
  <si>
    <t>Department</t>
  </si>
  <si>
    <t>Budget Unit or Fund Name and Number</t>
  </si>
  <si>
    <t>Dept. for the Blind</t>
  </si>
  <si>
    <t xml:space="preserve">Department for the Blind </t>
  </si>
  <si>
    <t>0001-131-J01</t>
  </si>
  <si>
    <t>Braille production:</t>
  </si>
  <si>
    <t>$ 1.50 per page for one- or two-sided products.</t>
  </si>
  <si>
    <t>$ 32 per volume if bound.</t>
  </si>
  <si>
    <t>$.70 per sheet for Nemeth, music codes, and computer.</t>
  </si>
  <si>
    <t>$ 3 covers and binding.</t>
  </si>
  <si>
    <t>$ 3 each for cassettes.</t>
  </si>
  <si>
    <t>$ 1 for discs.</t>
  </si>
  <si>
    <t>$ 1.50 for work sheets and tactiles.</t>
  </si>
  <si>
    <t>$ 3 additional per volume for jumbo dot ($ 35).</t>
  </si>
  <si>
    <t>$ 1.50 per electronic text page.</t>
  </si>
  <si>
    <t>$ 3 per CD.</t>
  </si>
  <si>
    <t>See fee description.</t>
  </si>
  <si>
    <t>Per demand for the product.</t>
  </si>
  <si>
    <t>Entity requesting the product.</t>
  </si>
  <si>
    <t>Board of Educational Examiners</t>
  </si>
  <si>
    <t>Educational Licensing (9397)</t>
  </si>
  <si>
    <t>Licensing all educators in Iowa -- Board established in 1988</t>
  </si>
  <si>
    <t>applicant</t>
  </si>
  <si>
    <t xml:space="preserve">5 year renewal </t>
  </si>
  <si>
    <t>approximately 27,000</t>
  </si>
  <si>
    <t>Education, Dept. of : Food &amp; Nutrition</t>
  </si>
  <si>
    <t>CACFP Short Course</t>
  </si>
  <si>
    <t>Registration fees cover estimated costs.</t>
  </si>
  <si>
    <t>CACFP Sponsors</t>
  </si>
  <si>
    <t>Zero</t>
  </si>
  <si>
    <t xml:space="preserve"> </t>
  </si>
  <si>
    <t>Iowa Department of Education</t>
  </si>
  <si>
    <t>None</t>
  </si>
  <si>
    <t>School Bus Inspection Other</t>
  </si>
  <si>
    <t>Inspection Fee by vehicle.</t>
  </si>
  <si>
    <t>LEAs pay based on number of bus inspections</t>
  </si>
  <si>
    <t>Twice a year</t>
  </si>
  <si>
    <t>Education, Dept. of : Community College</t>
  </si>
  <si>
    <t>DUI - Training</t>
  </si>
  <si>
    <t>Offender</t>
  </si>
  <si>
    <t>1X per offense</t>
  </si>
  <si>
    <t>0064</t>
  </si>
  <si>
    <t>High School Equivalency</t>
  </si>
  <si>
    <t>Transcript Fees/Diploma</t>
  </si>
  <si>
    <t>Student, 4 year college, community college or trade school, employer, resume checking  or pre-employment companies</t>
  </si>
  <si>
    <t>varies</t>
  </si>
  <si>
    <t>Iowa Dept. of Education</t>
  </si>
  <si>
    <t>Education, Dept. of</t>
  </si>
  <si>
    <t>Central Support</t>
  </si>
  <si>
    <t>photocopies/labels, personal faxes - reimbursement</t>
  </si>
  <si>
    <t>The party making the request</t>
  </si>
  <si>
    <t>As requested</t>
  </si>
  <si>
    <t>USAC Video Fund</t>
  </si>
  <si>
    <t>The parties using the ICN</t>
  </si>
  <si>
    <t>Iowa College Student Aid Commission</t>
  </si>
  <si>
    <t>0001-996-2840-0520</t>
  </si>
  <si>
    <t>Fee for Registration of Postsecondary Colleges and Universities</t>
  </si>
  <si>
    <t>Colleges and Universities</t>
  </si>
  <si>
    <t>Every 4 years</t>
  </si>
  <si>
    <t>Unknown</t>
  </si>
  <si>
    <t>Fee for substantive change or amendment to Registration of Postsecondary Colleges and Universities</t>
  </si>
  <si>
    <t>When Change/Amendment Occurs</t>
  </si>
  <si>
    <t>State Library</t>
  </si>
  <si>
    <t>I93</t>
  </si>
  <si>
    <t>Public - Residents</t>
  </si>
  <si>
    <t xml:space="preserve">.20 per page </t>
  </si>
  <si>
    <t>Daily</t>
  </si>
  <si>
    <t>Photocopies</t>
  </si>
  <si>
    <t>$2.00 first page</t>
  </si>
  <si>
    <t>Faxes</t>
  </si>
  <si>
    <t>$1.00 addt'l pgs</t>
  </si>
  <si>
    <t>Public - Out of State</t>
  </si>
  <si>
    <t>$7.00 to 10 pgs</t>
  </si>
  <si>
    <t>Monthly Fee Amount</t>
  </si>
  <si>
    <t>Mandatory Fees</t>
  </si>
  <si>
    <t>Tuition-Related Miscellaneous Fees</t>
  </si>
  <si>
    <t>Non-Tuition-Related Miscellaneous Fees</t>
  </si>
  <si>
    <t>Parking Fees</t>
  </si>
  <si>
    <t>Permit Parking - Faculty/Staff</t>
  </si>
  <si>
    <t>Permit Parking - Student</t>
  </si>
  <si>
    <t>Bus Pass Program</t>
  </si>
  <si>
    <t xml:space="preserve">Van Pool Program </t>
  </si>
  <si>
    <t>Cashiering/Public Parking</t>
  </si>
  <si>
    <t>Parking Meters</t>
  </si>
  <si>
    <t>Licensing of electricians began January 1, 2008.</t>
  </si>
  <si>
    <t>ISU Tuition Related Miscellaneous Fees</t>
  </si>
  <si>
    <t>ISU Non-Tuition Related Miscellaneous Fees</t>
  </si>
  <si>
    <t>Parking fees and fines</t>
  </si>
  <si>
    <t xml:space="preserve">Mandatory Fees </t>
  </si>
  <si>
    <t xml:space="preserve">Non-Tuition-Related Miscellaneous Fees </t>
  </si>
  <si>
    <t xml:space="preserve">Parking Fees </t>
  </si>
  <si>
    <t>Additional Comments</t>
  </si>
  <si>
    <t>Board of Regents</t>
  </si>
  <si>
    <t>SUI</t>
  </si>
  <si>
    <t>University of Iowa</t>
  </si>
  <si>
    <t>SUI Students</t>
  </si>
  <si>
    <t xml:space="preserve">Varies - see roster </t>
  </si>
  <si>
    <t>Per Semester</t>
  </si>
  <si>
    <t>SUI Students, Applicants</t>
  </si>
  <si>
    <t>SUI Faculty/Staff</t>
  </si>
  <si>
    <t>Annual</t>
  </si>
  <si>
    <t>SUI Faculty/Staff/Students</t>
  </si>
  <si>
    <t>SUI Faculty/Staff/Students/Public</t>
  </si>
  <si>
    <t>Parking Meter Users</t>
  </si>
  <si>
    <t>n/a</t>
  </si>
  <si>
    <t>Master A</t>
  </si>
  <si>
    <t>3 years</t>
  </si>
  <si>
    <t>0957</t>
  </si>
  <si>
    <t>Annually</t>
  </si>
  <si>
    <t>Iowa State University</t>
  </si>
  <si>
    <t>ISU Restricted Funds</t>
  </si>
  <si>
    <t>Students</t>
  </si>
  <si>
    <t>Varies</t>
  </si>
  <si>
    <t>28,000+</t>
  </si>
  <si>
    <t>Restricted Funds</t>
  </si>
  <si>
    <t>ISU General University and Restricted Funds</t>
  </si>
  <si>
    <t xml:space="preserve">Students, faculty, staff, public </t>
  </si>
  <si>
    <t>ISU Parking System</t>
  </si>
  <si>
    <t>Students, faculty, staff, public</t>
  </si>
  <si>
    <t>19,000+ stalls available</t>
  </si>
  <si>
    <t>ISU Parking System Fund</t>
  </si>
  <si>
    <t>Electrician and Installers Licensing and Inspection Fund (0957)</t>
  </si>
  <si>
    <t>University of Northern Iowa</t>
  </si>
  <si>
    <t>All students</t>
  </si>
  <si>
    <t>Semester</t>
  </si>
  <si>
    <t>Fall enrollment = 13,080; FTE=11,571</t>
  </si>
  <si>
    <t>Various funds</t>
  </si>
  <si>
    <t>Students registered for course or workshop</t>
  </si>
  <si>
    <t>Not available</t>
  </si>
  <si>
    <t>Funds 1155 &amp; 1156</t>
  </si>
  <si>
    <t>Students using services</t>
  </si>
  <si>
    <t>Occurrence</t>
  </si>
  <si>
    <t xml:space="preserve">University of Northern Iowa </t>
  </si>
  <si>
    <t>Faculty, staff, students and visitors</t>
  </si>
  <si>
    <t>5 cents to $372</t>
  </si>
  <si>
    <t>hourly-yearly</t>
  </si>
  <si>
    <t>Funds 3250 &amp; 3280</t>
  </si>
  <si>
    <t>General Fund</t>
  </si>
  <si>
    <t>I54 -- 401 I54 -- 704  General Fund -- 401</t>
  </si>
  <si>
    <t>No longer collecting</t>
  </si>
  <si>
    <t>460 districts and organizations twice a year</t>
  </si>
  <si>
    <t>0001-996-2840-0520  General Fund</t>
  </si>
  <si>
    <t>Number of FY 2011 Payors</t>
  </si>
  <si>
    <t>FY 2011 Total Revenue</t>
  </si>
  <si>
    <t>Total Revenue</t>
  </si>
  <si>
    <t>SUI Restricted Funds</t>
  </si>
  <si>
    <t>SUI General University and Restricted Funds</t>
  </si>
  <si>
    <t>SUI Restricted Funds (Parking &amp; Transportation)</t>
  </si>
  <si>
    <t>28000+</t>
  </si>
  <si>
    <t>Fall enrollment=13,201; FTE=11,681</t>
  </si>
  <si>
    <t>$5 per person</t>
  </si>
  <si>
    <t xml:space="preserve">$2.27 to $6.65 per site - e-rate </t>
  </si>
  <si>
    <t>Number of FY 2012 Payors</t>
  </si>
  <si>
    <t>FY 2012 Total Revenue</t>
  </si>
  <si>
    <t>Number of FY 2013 Payors</t>
  </si>
  <si>
    <t>FY 2013 Total Revenue</t>
  </si>
  <si>
    <t>Number of FY 2014 Payors</t>
  </si>
  <si>
    <t>FY 2014 Total Revenue</t>
  </si>
  <si>
    <t>Code/Admin Rule</t>
  </si>
  <si>
    <t>261B
IAC 283.21.9</t>
  </si>
  <si>
    <t>272 / 282.12</t>
  </si>
  <si>
    <t>Information provided by the Department on November 14, 2014.</t>
  </si>
  <si>
    <t>Code and/or Admin Rules Cite</t>
  </si>
  <si>
    <t>Expenditures</t>
  </si>
  <si>
    <t>ch 262</t>
  </si>
  <si>
    <t xml:space="preserve">These fees are used as distinct resources to respond to student needs in the areas of technology, recreation, health, facility and student services.  Funds are used for salaries, utilities, equipment, bond payments and a variety of student programs and services. </t>
  </si>
  <si>
    <t>All students pay these mandatory fees which are prorated for part-time status and are in addition to tuition.  Full-time students were assessed the following annual fees in FY 2010:  Health Facility=$10; Recreation=$6; Health=$209; Technology=$417; Student Activities=$63; Student Services=$67; Student Union=$108; Building=$119; Career Services=$19; Arts and Cultural Events=$24.</t>
  </si>
  <si>
    <t>Varies - see http://www.regents.iowa.gov/Meetings/DocketMemos/12Memos/December2012/1212_ITEM03b.pdf and http://www.regents.iowa.gov/Meetings/DocketMemos/11Memos/December2011/1211_ITEM03b.pdf</t>
  </si>
  <si>
    <t>Fees are used for the administration of correspondence study, extension courses and workshops offered through Continuing Education.  These fees are tied to the academic cost of delivery.</t>
  </si>
  <si>
    <t>Fees range from $242 per credit hour for extension courses to $36,682 per year for Endodontics Certificate .</t>
  </si>
  <si>
    <t>These fees are used for the administration of a variety of programs and services, including new student programs, ID card replacement, private music lessons, study abroad and transcripts.  Fees are based on cost recovery.</t>
  </si>
  <si>
    <t>Students pay only the miscellaneous fees that apply to them.  These fees are in addition to tuition.</t>
  </si>
  <si>
    <t>Fees are used for employee salary &amp; benefits, in addition to supplies &amp; services for administering the parking program.  A large share of the fees is also used for snow removal and lot repair and maintenance.  They can also be used for new parking areas.</t>
  </si>
  <si>
    <t>The fees range from 60 cents per hour as the minimum amount for student meters to $1,980 which is the highest permit fee.  All other fees fall within that range.  Fees are collected for permits, violations, meter charges and bike lockers.</t>
  </si>
  <si>
    <t>IC 262</t>
  </si>
  <si>
    <t>All students pay these mandatory fees which are prorated for part-time status and are in addition to tuition.  Full-time students were assessed the following annual fees in FY 2010:  Health Facility=$16; Recreation=$133.30; Health=$196; Technology=$230; Student Services=$170.20; Student Activities=$67.70; and Building=$81.50.</t>
  </si>
  <si>
    <t>varies (started new assessment rules)</t>
  </si>
  <si>
    <t>Fees range from $240-$487 per credit hour for extension courses.</t>
  </si>
  <si>
    <t>The fees range from 50 cents per hour in a parking meter to $821 which is the highest permit fee.  All other fees fall within that range.  Fees are collected for permits, violations, meter charges and bike lockers.</t>
  </si>
  <si>
    <t>Chapter 103 and ARC 661</t>
  </si>
  <si>
    <t>Fees are used for 5.0 FTE positions including four clerks and one temporary person.  Also includes printer for licenses and file cabinets for paperwork.</t>
  </si>
  <si>
    <t>All licenses expire on December 31, 2010 and will need to be renewed.  Four new licenses will begin to be offered January 1, 2011.</t>
  </si>
  <si>
    <t>Fall enrollment=  13,168; FTE=11,393</t>
  </si>
  <si>
    <t>Fall enrollment=  12,273; FTE=10,873</t>
  </si>
  <si>
    <t>Fall enrollment=  12,159; FTE=10,616</t>
  </si>
  <si>
    <t>All students pay these mandatory fees which are prorated for part-time status and are in addition to tuition.  Full-time students were assessed the following annual fees in FY 2010:  Health Facility=$29; Recreation=$35; Health=$166; Technology=$200; Student Services=$215; and Building=$235.</t>
  </si>
  <si>
    <t>Fees range from $188 per credit hour for correspondence study to $240-$487 per credit hour for extension courses and $5,546 per year for Price Laboratory School.</t>
  </si>
  <si>
    <t>The fees range from 50 cents per hour in a parking meter to $372 which is the highest permit fee.  All other fees fall within that range.  Fees are collected for permits, violations, meter charges and bike lockers.</t>
  </si>
  <si>
    <t>Fees for photocopy and/or faxing of library materials by the public</t>
  </si>
  <si>
    <t>Public - Residents Photocopies</t>
  </si>
  <si>
    <t>6180 (Main Library)</t>
  </si>
  <si>
    <t>IAC 286-1.4(256)</t>
  </si>
  <si>
    <t>$9.00 11 -20 pgs, $10.00 21-30 pgs,  $12.00 31-50 pgs,  $12.00 plus .20 per pg after 50</t>
  </si>
  <si>
    <t>22.3A(2)(a)</t>
  </si>
  <si>
    <t>$28 per bus/$40 per bus (increased in FY14)</t>
  </si>
  <si>
    <t>281-43.22(321)</t>
  </si>
  <si>
    <t>14,551 inspections</t>
  </si>
  <si>
    <t>13,322 inspections</t>
  </si>
  <si>
    <t>14,877 inspections</t>
  </si>
  <si>
    <t>321J.22(2d)</t>
  </si>
  <si>
    <t>$5 for diploma or transcript/$10 for diploma</t>
  </si>
  <si>
    <t>281-32.3(259A)</t>
  </si>
  <si>
    <t>Billings for usage of the ICN Video Conferencing Network</t>
  </si>
  <si>
    <t>8D.13(11)</t>
  </si>
  <si>
    <t>N/A</t>
  </si>
  <si>
    <t>$.10 pp photocopy, $.50 pp fax, $ .0005 per line for listings/labels</t>
  </si>
  <si>
    <t>The server crashed and the number of payors cannot be reported.</t>
  </si>
  <si>
    <t>Subtotal</t>
  </si>
  <si>
    <t>TOTAL</t>
  </si>
  <si>
    <t>Information as submitted by the Regents on November 14, 2014.</t>
  </si>
  <si>
    <t>Information as provided by the Department as of November 14, 2014.</t>
  </si>
  <si>
    <t>Included in the  total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</si>
</sst>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quot;$&quot;* #,##0"/>
    <numFmt numFmtId="166" formatCode="_(* #,##0_);_(* \(#,##0\);_(* &quot;-&quot;??_);_(@_)"/>
    <numFmt numFmtId="167" formatCode="&quot;$&quot;* #,##0_);[Red]\(#,##0\)"/>
  </numFmts>
  <fonts count="13" x14ac:knownFonts="1">
    <font>
      <sz val="10"/>
      <name val="Arial"/>
    </font>
    <font>
      <sz val="10"/>
      <name val="Arial"/>
      <family val="2"/>
    </font>
    <font>
      <sz val="8"/>
      <name val="Arial"/>
      <family val="2"/>
    </font>
    <font>
      <sz val="10"/>
      <name val="Arial"/>
      <family val="2"/>
    </font>
    <font>
      <b/>
      <sz val="9"/>
      <name val="Arial"/>
      <family val="2"/>
    </font>
    <font>
      <sz val="9"/>
      <color indexed="8"/>
      <name val="Calibri"/>
      <family val="2"/>
    </font>
    <font>
      <sz val="9"/>
      <name val="Arial"/>
      <family val="2"/>
    </font>
    <font>
      <sz val="11"/>
      <color theme="1"/>
      <name val="Calibri"/>
      <family val="2"/>
      <scheme val="minor"/>
    </font>
    <font>
      <sz val="9"/>
      <color indexed="8"/>
      <name val="Arial"/>
      <family val="2"/>
    </font>
    <font>
      <b/>
      <sz val="12"/>
      <name val="Arial"/>
      <family val="2"/>
    </font>
    <font>
      <sz val="12"/>
      <color indexed="8"/>
      <name val="Calibri"/>
      <family val="2"/>
    </font>
    <font>
      <sz val="12"/>
      <name val="Arial"/>
      <family val="2"/>
    </font>
    <font>
      <sz val="12"/>
      <color indexed="8"/>
      <name val="Arial"/>
      <family val="2"/>
    </font>
  </fonts>
  <fills count="3">
    <fill>
      <patternFill patternType="none"/>
    </fill>
    <fill>
      <patternFill patternType="gray125"/>
    </fill>
    <fill>
      <patternFill patternType="solid">
        <fgColor theme="0" tint="-0.34998626667073579"/>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s>
  <cellStyleXfs count="10">
    <xf numFmtId="0" fontId="0" fillId="0" borderId="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0" fontId="7" fillId="0" borderId="0"/>
    <xf numFmtId="9" fontId="3"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291">
    <xf numFmtId="0" fontId="0" fillId="0" borderId="0" xfId="0"/>
    <xf numFmtId="0" fontId="4" fillId="0" borderId="0" xfId="0" applyFont="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left" wrapText="1"/>
    </xf>
    <xf numFmtId="164" fontId="4" fillId="0" borderId="1" xfId="0" applyNumberFormat="1" applyFont="1" applyBorder="1" applyAlignment="1">
      <alignment horizontal="center" wrapText="1"/>
    </xf>
    <xf numFmtId="3" fontId="4" fillId="0" borderId="1" xfId="0" applyNumberFormat="1" applyFont="1" applyBorder="1" applyAlignment="1">
      <alignment horizontal="center" wrapText="1"/>
    </xf>
    <xf numFmtId="0" fontId="5" fillId="0" borderId="0" xfId="0" applyFont="1"/>
    <xf numFmtId="0" fontId="5" fillId="0" borderId="2" xfId="0" applyFont="1" applyBorder="1" applyAlignment="1">
      <alignment vertical="top"/>
    </xf>
    <xf numFmtId="0" fontId="5" fillId="0" borderId="2" xfId="0" applyFont="1" applyBorder="1" applyAlignment="1">
      <alignmen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center" vertical="top"/>
    </xf>
    <xf numFmtId="0" fontId="5" fillId="0" borderId="2" xfId="0" applyFont="1" applyFill="1" applyBorder="1" applyAlignment="1">
      <alignment horizontal="left" vertical="top" wrapText="1"/>
    </xf>
    <xf numFmtId="0" fontId="5" fillId="0" borderId="0" xfId="0" applyFont="1" applyAlignment="1">
      <alignment vertical="top"/>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5" fillId="0" borderId="0" xfId="0" applyFont="1" applyFill="1"/>
    <xf numFmtId="0" fontId="5" fillId="0" borderId="0" xfId="0" applyFont="1" applyAlignment="1">
      <alignment horizontal="center" vertical="top" wrapText="1"/>
    </xf>
    <xf numFmtId="0" fontId="5" fillId="0" borderId="0" xfId="0" applyFont="1" applyAlignment="1">
      <alignment horizontal="left" wrapText="1"/>
    </xf>
    <xf numFmtId="0" fontId="5" fillId="0" borderId="0" xfId="0" applyFont="1" applyAlignment="1">
      <alignment vertical="top" wrapText="1"/>
    </xf>
    <xf numFmtId="0" fontId="5" fillId="0" borderId="0" xfId="0" applyFont="1" applyAlignment="1">
      <alignment horizontal="center" wrapText="1"/>
    </xf>
    <xf numFmtId="0" fontId="5" fillId="0" borderId="0" xfId="0" applyFont="1" applyAlignment="1">
      <alignment horizontal="center"/>
    </xf>
    <xf numFmtId="0" fontId="5" fillId="0" borderId="0" xfId="0" applyFont="1" applyAlignment="1">
      <alignment wrapText="1"/>
    </xf>
    <xf numFmtId="0" fontId="5" fillId="0" borderId="0" xfId="0" applyFont="1" applyBorder="1" applyAlignment="1">
      <alignment vertical="top"/>
    </xf>
    <xf numFmtId="0" fontId="5" fillId="0" borderId="0" xfId="0" applyFont="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5" fillId="0" borderId="0" xfId="0" applyFont="1" applyBorder="1"/>
    <xf numFmtId="0" fontId="5" fillId="0" borderId="0" xfId="0" applyFont="1" applyFill="1" applyBorder="1" applyAlignment="1">
      <alignment vertical="top"/>
    </xf>
    <xf numFmtId="0" fontId="5" fillId="0" borderId="0" xfId="0" applyFont="1" applyFill="1" applyBorder="1"/>
    <xf numFmtId="0" fontId="5" fillId="0" borderId="0" xfId="0" applyFont="1" applyBorder="1" applyAlignment="1">
      <alignment horizontal="center" vertical="top" wrapText="1"/>
    </xf>
    <xf numFmtId="0" fontId="5" fillId="0" borderId="0" xfId="0" applyFont="1" applyBorder="1" applyAlignment="1">
      <alignment horizontal="left"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 xfId="0" applyFont="1" applyBorder="1" applyAlignment="1">
      <alignment vertical="top" wrapText="1"/>
    </xf>
    <xf numFmtId="164" fontId="5" fillId="0" borderId="0" xfId="2" applyNumberFormat="1" applyFont="1" applyFill="1" applyBorder="1" applyAlignment="1">
      <alignment horizontal="right" vertical="top"/>
    </xf>
    <xf numFmtId="164" fontId="5" fillId="0" borderId="0" xfId="0" applyNumberFormat="1" applyFont="1" applyBorder="1" applyAlignment="1">
      <alignment horizontal="right"/>
    </xf>
    <xf numFmtId="164" fontId="5" fillId="0" borderId="0" xfId="0" applyNumberFormat="1" applyFont="1" applyAlignment="1">
      <alignment horizontal="right"/>
    </xf>
    <xf numFmtId="165" fontId="4" fillId="0" borderId="1" xfId="0" applyNumberFormat="1" applyFont="1" applyBorder="1" applyAlignment="1">
      <alignment horizontal="center" wrapText="1"/>
    </xf>
    <xf numFmtId="0" fontId="5" fillId="0" borderId="2" xfId="0" applyFont="1" applyBorder="1" applyAlignment="1"/>
    <xf numFmtId="0" fontId="5" fillId="0" borderId="2" xfId="0" applyFont="1" applyFill="1" applyBorder="1" applyAlignment="1">
      <alignment horizontal="center" wrapText="1"/>
    </xf>
    <xf numFmtId="0" fontId="5" fillId="0" borderId="2" xfId="0" applyFont="1" applyFill="1" applyBorder="1" applyAlignment="1">
      <alignment horizontal="center"/>
    </xf>
    <xf numFmtId="0" fontId="5" fillId="0" borderId="2" xfId="0" applyFont="1" applyFill="1" applyBorder="1" applyAlignment="1">
      <alignment horizontal="left" wrapText="1"/>
    </xf>
    <xf numFmtId="0" fontId="6" fillId="0" borderId="0" xfId="0" applyFont="1" applyAlignment="1">
      <alignment vertical="top" wrapText="1"/>
    </xf>
    <xf numFmtId="0" fontId="6" fillId="0" borderId="2" xfId="0" applyFont="1" applyBorder="1" applyAlignment="1">
      <alignment vertical="top" wrapText="1"/>
    </xf>
    <xf numFmtId="0" fontId="6" fillId="0" borderId="2" xfId="0" applyFont="1" applyFill="1" applyBorder="1" applyAlignment="1">
      <alignment vertical="top" wrapText="1"/>
    </xf>
    <xf numFmtId="0" fontId="4" fillId="0" borderId="2" xfId="0" applyFont="1" applyBorder="1" applyAlignment="1">
      <alignment vertical="top" wrapText="1"/>
    </xf>
    <xf numFmtId="164" fontId="6" fillId="0" borderId="0" xfId="0" applyNumberFormat="1" applyFont="1" applyAlignment="1">
      <alignment horizontal="left" vertical="top" wrapText="1"/>
    </xf>
    <xf numFmtId="0" fontId="6" fillId="0" borderId="0" xfId="0" applyFont="1" applyAlignment="1">
      <alignment horizontal="right" vertical="top" wrapText="1"/>
    </xf>
    <xf numFmtId="165" fontId="6" fillId="0" borderId="0" xfId="0" applyNumberFormat="1" applyFont="1" applyAlignment="1">
      <alignment horizontal="right" vertical="top" wrapText="1"/>
    </xf>
    <xf numFmtId="164" fontId="6" fillId="0" borderId="2" xfId="0" applyNumberFormat="1" applyFont="1" applyBorder="1" applyAlignment="1">
      <alignment horizontal="left" vertical="top" wrapText="1"/>
    </xf>
    <xf numFmtId="3" fontId="6" fillId="0" borderId="2" xfId="0" applyNumberFormat="1" applyFont="1" applyBorder="1" applyAlignment="1">
      <alignment horizontal="right" vertical="top" wrapText="1"/>
    </xf>
    <xf numFmtId="0" fontId="6" fillId="0" borderId="0" xfId="0" applyFont="1" applyAlignment="1">
      <alignment vertical="top"/>
    </xf>
    <xf numFmtId="0" fontId="6" fillId="2" borderId="2" xfId="0" applyFont="1" applyFill="1" applyBorder="1" applyAlignment="1">
      <alignment vertical="top"/>
    </xf>
    <xf numFmtId="164" fontId="6" fillId="2" borderId="2" xfId="0" applyNumberFormat="1" applyFont="1" applyFill="1" applyBorder="1" applyAlignment="1">
      <alignment horizontal="left" vertical="top"/>
    </xf>
    <xf numFmtId="0" fontId="6" fillId="2" borderId="2" xfId="0" applyFont="1" applyFill="1" applyBorder="1" applyAlignment="1">
      <alignment horizontal="right" vertical="top" wrapText="1"/>
    </xf>
    <xf numFmtId="0" fontId="6" fillId="2" borderId="2" xfId="0" applyFont="1" applyFill="1" applyBorder="1" applyAlignment="1">
      <alignment horizontal="right" vertical="top"/>
    </xf>
    <xf numFmtId="0" fontId="6" fillId="2" borderId="0" xfId="0" applyFont="1" applyFill="1" applyAlignment="1">
      <alignment vertical="top"/>
    </xf>
    <xf numFmtId="0" fontId="4" fillId="0" borderId="2" xfId="0" applyFont="1" applyFill="1" applyBorder="1" applyAlignment="1">
      <alignment vertical="top"/>
    </xf>
    <xf numFmtId="0" fontId="6" fillId="0" borderId="2" xfId="0" applyFont="1" applyFill="1" applyBorder="1" applyAlignment="1">
      <alignment vertical="top"/>
    </xf>
    <xf numFmtId="0" fontId="6" fillId="0" borderId="2" xfId="0" applyFont="1" applyFill="1" applyBorder="1" applyAlignment="1">
      <alignment horizontal="right" vertical="top" wrapText="1"/>
    </xf>
    <xf numFmtId="0" fontId="6" fillId="0" borderId="0" xfId="0" applyFont="1" applyFill="1" applyAlignment="1">
      <alignment vertical="top"/>
    </xf>
    <xf numFmtId="0" fontId="6" fillId="0" borderId="0" xfId="0" applyFont="1" applyFill="1" applyAlignment="1">
      <alignment vertical="top" wrapText="1"/>
    </xf>
    <xf numFmtId="0" fontId="6" fillId="0" borderId="2" xfId="0" applyFont="1" applyBorder="1" applyAlignment="1">
      <alignment vertical="top"/>
    </xf>
    <xf numFmtId="0" fontId="6" fillId="0" borderId="2" xfId="0" applyFont="1" applyBorder="1" applyAlignment="1">
      <alignment horizontal="left" vertical="top" wrapText="1"/>
    </xf>
    <xf numFmtId="0" fontId="6" fillId="0" borderId="0" xfId="0" applyFont="1" applyAlignment="1">
      <alignment horizontal="left" vertical="top" wrapText="1"/>
    </xf>
    <xf numFmtId="3" fontId="6" fillId="0" borderId="0" xfId="0" applyNumberFormat="1" applyFont="1" applyAlignment="1">
      <alignment vertical="top" wrapText="1"/>
    </xf>
    <xf numFmtId="164" fontId="6" fillId="0" borderId="0" xfId="0" applyNumberFormat="1" applyFont="1" applyAlignment="1">
      <alignment horizontal="left" vertical="top"/>
    </xf>
    <xf numFmtId="3" fontId="6" fillId="0" borderId="0" xfId="0" applyNumberFormat="1" applyFont="1" applyAlignment="1">
      <alignment horizontal="right" vertical="top"/>
    </xf>
    <xf numFmtId="0" fontId="6" fillId="0" borderId="0" xfId="0" applyFont="1" applyAlignment="1">
      <alignment horizontal="right" vertical="top"/>
    </xf>
    <xf numFmtId="0" fontId="6" fillId="2"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2" borderId="2" xfId="0" applyFont="1" applyFill="1" applyBorder="1" applyAlignment="1">
      <alignment horizontal="left" vertical="top"/>
    </xf>
    <xf numFmtId="0" fontId="6" fillId="0" borderId="0" xfId="0" applyFont="1" applyFill="1" applyAlignment="1">
      <alignment horizontal="left" vertical="top" wrapText="1"/>
    </xf>
    <xf numFmtId="0" fontId="6" fillId="0" borderId="0" xfId="0" applyFont="1" applyAlignment="1">
      <alignment horizontal="left" vertical="top"/>
    </xf>
    <xf numFmtId="3" fontId="4" fillId="0" borderId="0" xfId="0" applyNumberFormat="1" applyFont="1" applyBorder="1" applyAlignment="1">
      <alignment horizontal="center" wrapText="1"/>
    </xf>
    <xf numFmtId="164" fontId="4" fillId="0" borderId="0" xfId="0" applyNumberFormat="1" applyFont="1" applyBorder="1" applyAlignment="1">
      <alignment horizontal="center" wrapText="1"/>
    </xf>
    <xf numFmtId="167" fontId="6" fillId="0" borderId="2" xfId="0" applyNumberFormat="1" applyFont="1" applyBorder="1" applyAlignment="1">
      <alignment horizontal="right" vertical="top" wrapText="1"/>
    </xf>
    <xf numFmtId="167" fontId="6" fillId="2" borderId="2" xfId="0" applyNumberFormat="1" applyFont="1" applyFill="1" applyBorder="1" applyAlignment="1">
      <alignment horizontal="right" vertical="top"/>
    </xf>
    <xf numFmtId="167" fontId="6" fillId="0" borderId="2" xfId="0" applyNumberFormat="1" applyFont="1" applyFill="1" applyBorder="1" applyAlignment="1">
      <alignment horizontal="right" vertical="top"/>
    </xf>
    <xf numFmtId="167" fontId="6" fillId="0" borderId="2" xfId="0" applyNumberFormat="1" applyFont="1" applyBorder="1" applyAlignment="1">
      <alignment vertical="top" wrapText="1"/>
    </xf>
    <xf numFmtId="167" fontId="6" fillId="0" borderId="0" xfId="0" applyNumberFormat="1" applyFont="1" applyAlignment="1">
      <alignment vertical="top" wrapText="1"/>
    </xf>
    <xf numFmtId="3" fontId="4" fillId="0" borderId="1" xfId="0" applyNumberFormat="1"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Alignment="1">
      <alignment horizontal="center"/>
    </xf>
    <xf numFmtId="164" fontId="4" fillId="0" borderId="1" xfId="0" applyNumberFormat="1" applyFont="1" applyFill="1" applyBorder="1" applyAlignment="1">
      <alignment horizontal="center" wrapText="1"/>
    </xf>
    <xf numFmtId="164" fontId="5" fillId="0" borderId="2" xfId="0" applyNumberFormat="1" applyFont="1" applyFill="1" applyBorder="1" applyAlignment="1">
      <alignment horizontal="center"/>
    </xf>
    <xf numFmtId="166" fontId="4" fillId="0" borderId="1" xfId="1" applyNumberFormat="1" applyFont="1" applyBorder="1" applyAlignment="1">
      <alignment horizontal="center" wrapText="1"/>
    </xf>
    <xf numFmtId="166" fontId="4" fillId="0" borderId="1" xfId="1" applyNumberFormat="1" applyFont="1" applyFill="1" applyBorder="1" applyAlignment="1">
      <alignment horizontal="center" wrapText="1"/>
    </xf>
    <xf numFmtId="165" fontId="6" fillId="0" borderId="2" xfId="0" applyNumberFormat="1" applyFont="1" applyFill="1" applyBorder="1" applyAlignment="1">
      <alignment horizontal="right" vertical="top" wrapText="1"/>
    </xf>
    <xf numFmtId="167" fontId="6" fillId="0" borderId="0" xfId="0" applyNumberFormat="1" applyFont="1" applyFill="1" applyAlignment="1">
      <alignment wrapText="1"/>
    </xf>
    <xf numFmtId="164" fontId="5" fillId="0" borderId="0" xfId="3" applyNumberFormat="1" applyFont="1" applyFill="1" applyBorder="1" applyAlignment="1">
      <alignment horizontal="right" vertical="top"/>
    </xf>
    <xf numFmtId="164" fontId="5" fillId="0" borderId="0" xfId="0" applyNumberFormat="1" applyFont="1" applyFill="1" applyBorder="1" applyAlignment="1">
      <alignment horizontal="right"/>
    </xf>
    <xf numFmtId="164" fontId="5" fillId="0" borderId="0" xfId="0" applyNumberFormat="1" applyFont="1" applyFill="1" applyAlignment="1">
      <alignment horizontal="right"/>
    </xf>
    <xf numFmtId="0" fontId="4" fillId="0" borderId="1" xfId="0" applyFont="1" applyFill="1" applyBorder="1" applyAlignment="1">
      <alignment horizontal="center" wrapText="1"/>
    </xf>
    <xf numFmtId="165" fontId="4" fillId="0" borderId="1" xfId="0" applyNumberFormat="1" applyFont="1" applyFill="1" applyBorder="1" applyAlignment="1">
      <alignment horizontal="center" wrapText="1"/>
    </xf>
    <xf numFmtId="0" fontId="8" fillId="0" borderId="0" xfId="0" applyFont="1" applyBorder="1" applyAlignment="1">
      <alignment vertical="center"/>
    </xf>
    <xf numFmtId="0" fontId="6" fillId="0" borderId="0" xfId="0" applyFont="1" applyAlignment="1">
      <alignment horizontal="lef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4" fontId="8" fillId="0" borderId="0" xfId="3" applyFont="1" applyFill="1" applyBorder="1" applyAlignment="1">
      <alignment horizontal="center" vertical="center"/>
    </xf>
    <xf numFmtId="164" fontId="5" fillId="0" borderId="2" xfId="0" applyNumberFormat="1" applyFont="1" applyFill="1" applyBorder="1" applyAlignment="1">
      <alignment horizontal="center" vertical="top" wrapText="1"/>
    </xf>
    <xf numFmtId="0" fontId="8" fillId="0" borderId="0" xfId="0" applyFont="1"/>
    <xf numFmtId="0" fontId="8" fillId="0" borderId="2" xfId="0" applyFont="1" applyBorder="1" applyAlignment="1">
      <alignment vertical="top"/>
    </xf>
    <xf numFmtId="0" fontId="8" fillId="0" borderId="2" xfId="0" applyFont="1" applyBorder="1" applyAlignment="1">
      <alignment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horizontal="center" vertical="top"/>
    </xf>
    <xf numFmtId="0" fontId="8" fillId="0" borderId="2" xfId="0" applyFont="1" applyFill="1" applyBorder="1" applyAlignment="1">
      <alignment horizontal="left" vertical="top" wrapText="1"/>
    </xf>
    <xf numFmtId="165" fontId="8" fillId="0" borderId="2" xfId="2" applyNumberFormat="1" applyFont="1" applyFill="1" applyBorder="1" applyAlignment="1">
      <alignment horizontal="center" vertical="top"/>
    </xf>
    <xf numFmtId="0" fontId="8" fillId="0" borderId="0" xfId="0" applyFont="1" applyAlignment="1">
      <alignment vertical="top"/>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8" fillId="0" borderId="0" xfId="0" applyFont="1" applyFill="1" applyAlignment="1">
      <alignment horizontal="left" vertical="top" wrapText="1"/>
    </xf>
    <xf numFmtId="165" fontId="8" fillId="0" borderId="0" xfId="2" applyNumberFormat="1" applyFont="1" applyFill="1" applyAlignment="1">
      <alignment horizontal="center" vertical="top"/>
    </xf>
    <xf numFmtId="3" fontId="8" fillId="0" borderId="2" xfId="0" applyNumberFormat="1" applyFont="1" applyFill="1" applyBorder="1" applyAlignment="1">
      <alignment horizontal="center" vertical="top" wrapText="1"/>
    </xf>
    <xf numFmtId="3" fontId="8" fillId="0" borderId="0" xfId="0" applyNumberFormat="1" applyFont="1" applyFill="1" applyAlignment="1">
      <alignment horizontal="center" vertical="top" wrapText="1"/>
    </xf>
    <xf numFmtId="0" fontId="8" fillId="0" borderId="2" xfId="0" applyFont="1" applyFill="1" applyBorder="1" applyAlignment="1">
      <alignment horizontal="center"/>
    </xf>
    <xf numFmtId="0" fontId="8" fillId="0" borderId="2" xfId="0" applyFont="1" applyFill="1" applyBorder="1" applyAlignment="1">
      <alignment horizontal="left" wrapText="1"/>
    </xf>
    <xf numFmtId="0" fontId="8" fillId="0" borderId="2" xfId="0" applyFont="1" applyFill="1" applyBorder="1" applyAlignment="1">
      <alignment horizontal="center" wrapText="1"/>
    </xf>
    <xf numFmtId="3" fontId="8" fillId="0" borderId="2" xfId="0" applyNumberFormat="1" applyFont="1" applyFill="1" applyBorder="1" applyAlignment="1">
      <alignment horizontal="center" wrapText="1"/>
    </xf>
    <xf numFmtId="165" fontId="8" fillId="0" borderId="2" xfId="2" applyNumberFormat="1" applyFont="1" applyFill="1" applyBorder="1" applyAlignment="1">
      <alignment horizontal="center"/>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165" fontId="8" fillId="0" borderId="0" xfId="2" applyNumberFormat="1" applyFont="1" applyFill="1" applyBorder="1" applyAlignment="1">
      <alignment horizontal="center" vertical="top"/>
    </xf>
    <xf numFmtId="0" fontId="8" fillId="0" borderId="0" xfId="0" applyFont="1" applyBorder="1"/>
    <xf numFmtId="0" fontId="8" fillId="0" borderId="0" xfId="0" applyFont="1" applyFill="1" applyBorder="1" applyAlignment="1">
      <alignment vertical="top"/>
    </xf>
    <xf numFmtId="0" fontId="8" fillId="0" borderId="0" xfId="0" applyFont="1" applyFill="1" applyBorder="1"/>
    <xf numFmtId="0" fontId="8" fillId="0" borderId="0" xfId="0" applyFont="1" applyBorder="1" applyAlignment="1">
      <alignment horizontal="center" vertical="top"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center"/>
    </xf>
    <xf numFmtId="165" fontId="8" fillId="0" borderId="0" xfId="0" applyNumberFormat="1" applyFont="1" applyBorder="1" applyAlignment="1">
      <alignment horizontal="center"/>
    </xf>
    <xf numFmtId="0" fontId="8" fillId="0" borderId="0" xfId="0"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wrapText="1"/>
    </xf>
    <xf numFmtId="0" fontId="8" fillId="0" borderId="0" xfId="0" applyFont="1" applyAlignment="1">
      <alignment horizontal="center"/>
    </xf>
    <xf numFmtId="165" fontId="8" fillId="0" borderId="0" xfId="0" applyNumberFormat="1" applyFont="1" applyAlignment="1">
      <alignment horizontal="center"/>
    </xf>
    <xf numFmtId="0" fontId="8" fillId="0" borderId="0" xfId="0" applyFont="1" applyFill="1" applyAlignment="1">
      <alignment horizontal="center"/>
    </xf>
    <xf numFmtId="0" fontId="8" fillId="0" borderId="0" xfId="0" applyFont="1" applyAlignment="1">
      <alignment wrapText="1"/>
    </xf>
    <xf numFmtId="165" fontId="8" fillId="0" borderId="0" xfId="0" applyNumberFormat="1" applyFont="1"/>
    <xf numFmtId="0" fontId="8" fillId="0" borderId="0" xfId="0" applyFont="1" applyFill="1"/>
    <xf numFmtId="0" fontId="6" fillId="0" borderId="0" xfId="0" applyFont="1"/>
    <xf numFmtId="0" fontId="6" fillId="0" borderId="0" xfId="0" applyFont="1" applyFill="1"/>
    <xf numFmtId="0" fontId="5" fillId="0" borderId="2" xfId="0" applyFont="1" applyBorder="1" applyAlignment="1">
      <alignment wrapText="1"/>
    </xf>
    <xf numFmtId="0" fontId="5" fillId="0" borderId="1" xfId="0" applyFont="1" applyBorder="1" applyAlignment="1">
      <alignment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left" vertical="top" wrapText="1"/>
    </xf>
    <xf numFmtId="6" fontId="5" fillId="0" borderId="1" xfId="0" applyNumberFormat="1" applyFont="1" applyFill="1" applyBorder="1" applyAlignment="1">
      <alignment horizontal="center" vertical="top" wrapText="1"/>
    </xf>
    <xf numFmtId="0" fontId="5" fillId="0" borderId="0" xfId="0" applyFont="1" applyFill="1" applyBorder="1" applyAlignment="1">
      <alignment horizontal="left" vertical="top"/>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4" fillId="0" borderId="0" xfId="0" applyFont="1" applyFill="1" applyAlignment="1">
      <alignment horizontal="center" wrapText="1"/>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5" fillId="0" borderId="0" xfId="0" applyFont="1" applyFill="1" applyAlignment="1">
      <alignment wrapText="1"/>
    </xf>
    <xf numFmtId="3" fontId="5" fillId="0" borderId="2" xfId="0" applyNumberFormat="1" applyFont="1" applyFill="1" applyBorder="1" applyAlignment="1">
      <alignment horizontal="center"/>
    </xf>
    <xf numFmtId="3" fontId="5" fillId="0" borderId="2" xfId="0" applyNumberFormat="1" applyFont="1" applyFill="1" applyBorder="1" applyAlignment="1">
      <alignment horizontal="center" vertical="top"/>
    </xf>
    <xf numFmtId="164" fontId="5" fillId="0" borderId="2" xfId="2" applyNumberFormat="1" applyFont="1" applyFill="1" applyBorder="1" applyAlignment="1">
      <alignment horizontal="center" vertical="top"/>
    </xf>
    <xf numFmtId="164" fontId="5" fillId="0" borderId="2" xfId="2" applyNumberFormat="1" applyFont="1" applyFill="1" applyBorder="1" applyAlignment="1">
      <alignment horizontal="center"/>
    </xf>
    <xf numFmtId="164" fontId="4" fillId="0" borderId="0" xfId="0" applyNumberFormat="1" applyFont="1" applyFill="1" applyBorder="1" applyAlignment="1">
      <alignment horizontal="center" wrapText="1"/>
    </xf>
    <xf numFmtId="0" fontId="5" fillId="0" borderId="2" xfId="0" applyFont="1" applyBorder="1"/>
    <xf numFmtId="164" fontId="5" fillId="0" borderId="1" xfId="3" applyNumberFormat="1" applyFont="1" applyFill="1" applyBorder="1" applyAlignment="1">
      <alignment horizontal="center" vertical="top"/>
    </xf>
    <xf numFmtId="1" fontId="5" fillId="0" borderId="1" xfId="3" applyNumberFormat="1" applyFont="1" applyFill="1" applyBorder="1" applyAlignment="1">
      <alignment horizontal="center" vertical="top"/>
    </xf>
    <xf numFmtId="164" fontId="5" fillId="0" borderId="0" xfId="3" applyNumberFormat="1" applyFont="1" applyFill="1" applyBorder="1" applyAlignment="1">
      <alignment horizontal="center" vertical="top"/>
    </xf>
    <xf numFmtId="166" fontId="6" fillId="0" borderId="0" xfId="7" applyNumberFormat="1" applyFont="1" applyAlignment="1">
      <alignment horizontal="right" vertical="top" wrapText="1"/>
    </xf>
    <xf numFmtId="166" fontId="6" fillId="0" borderId="2" xfId="7" applyNumberFormat="1" applyFont="1" applyFill="1" applyBorder="1" applyAlignment="1">
      <alignment horizontal="right" vertical="top" wrapText="1"/>
    </xf>
    <xf numFmtId="166" fontId="6" fillId="0" borderId="2" xfId="7" applyNumberFormat="1" applyFont="1" applyBorder="1" applyAlignment="1">
      <alignment horizontal="right" vertical="top" wrapText="1"/>
    </xf>
    <xf numFmtId="166" fontId="6" fillId="2" borderId="2" xfId="7" applyNumberFormat="1" applyFont="1" applyFill="1" applyBorder="1" applyAlignment="1">
      <alignment horizontal="right" vertical="top"/>
    </xf>
    <xf numFmtId="164" fontId="6" fillId="0" borderId="2" xfId="8" applyNumberFormat="1" applyFont="1" applyBorder="1" applyAlignment="1">
      <alignment horizontal="left" vertical="top" wrapText="1"/>
    </xf>
    <xf numFmtId="166" fontId="6" fillId="0" borderId="2" xfId="7" applyNumberFormat="1" applyFont="1" applyBorder="1" applyAlignment="1">
      <alignment vertical="top" wrapText="1"/>
    </xf>
    <xf numFmtId="166" fontId="6" fillId="0" borderId="0" xfId="7" applyNumberFormat="1" applyFont="1" applyAlignment="1">
      <alignment vertical="top" wrapText="1"/>
    </xf>
    <xf numFmtId="44" fontId="8" fillId="0" borderId="0" xfId="9" applyFont="1" applyFill="1" applyBorder="1" applyAlignment="1">
      <alignment horizontal="center" vertical="center"/>
    </xf>
    <xf numFmtId="166" fontId="6" fillId="0" borderId="0" xfId="7" applyNumberFormat="1" applyFont="1" applyAlignment="1">
      <alignment horizontal="right" vertical="top"/>
    </xf>
    <xf numFmtId="0" fontId="9" fillId="0" borderId="3" xfId="0" applyFont="1" applyBorder="1" applyAlignment="1">
      <alignment horizontal="center" wrapText="1"/>
    </xf>
    <xf numFmtId="0" fontId="9" fillId="0" borderId="3" xfId="0" applyFont="1" applyBorder="1" applyAlignment="1">
      <alignment horizontal="left" wrapText="1"/>
    </xf>
    <xf numFmtId="164" fontId="9" fillId="0" borderId="3" xfId="0" applyNumberFormat="1" applyFont="1" applyBorder="1" applyAlignment="1">
      <alignment horizontal="center" wrapText="1"/>
    </xf>
    <xf numFmtId="3" fontId="9" fillId="0" borderId="3" xfId="0" applyNumberFormat="1" applyFont="1" applyBorder="1" applyAlignment="1">
      <alignment horizontal="center" wrapText="1"/>
    </xf>
    <xf numFmtId="3" fontId="9" fillId="0" borderId="3" xfId="0" applyNumberFormat="1" applyFont="1" applyFill="1" applyBorder="1" applyAlignment="1">
      <alignment horizontal="center" wrapText="1"/>
    </xf>
    <xf numFmtId="0" fontId="10" fillId="0" borderId="0" xfId="0" applyFont="1"/>
    <xf numFmtId="0" fontId="10" fillId="0" borderId="4" xfId="0" applyFont="1" applyBorder="1" applyAlignment="1">
      <alignment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xf>
    <xf numFmtId="14" fontId="10" fillId="0" borderId="5" xfId="0" applyNumberFormat="1" applyFont="1" applyFill="1" applyBorder="1" applyAlignment="1">
      <alignment horizontal="center" vertical="center"/>
    </xf>
    <xf numFmtId="7" fontId="10" fillId="0" borderId="5" xfId="2" applyNumberFormat="1" applyFont="1" applyFill="1" applyBorder="1" applyAlignment="1">
      <alignment horizontal="right" vertical="center"/>
    </xf>
    <xf numFmtId="0" fontId="10" fillId="0" borderId="5" xfId="0" applyFont="1" applyBorder="1" applyAlignment="1">
      <alignment vertical="top" wrapText="1"/>
    </xf>
    <xf numFmtId="0" fontId="10" fillId="0" borderId="5" xfId="0" applyFont="1" applyFill="1" applyBorder="1" applyAlignment="1">
      <alignment horizontal="center" vertical="top" wrapText="1"/>
    </xf>
    <xf numFmtId="0" fontId="10" fillId="0" borderId="5" xfId="0" applyFont="1" applyFill="1" applyBorder="1" applyAlignment="1">
      <alignment horizontal="left" vertical="top" wrapText="1"/>
    </xf>
    <xf numFmtId="0" fontId="10" fillId="0" borderId="5" xfId="0" applyFont="1" applyFill="1" applyBorder="1" applyAlignment="1">
      <alignment horizontal="center" vertical="top"/>
    </xf>
    <xf numFmtId="0" fontId="10" fillId="0" borderId="5" xfId="0" applyFont="1" applyBorder="1" applyAlignment="1">
      <alignment vertical="center"/>
    </xf>
    <xf numFmtId="0" fontId="10" fillId="0" borderId="6" xfId="0" applyFont="1" applyBorder="1" applyAlignment="1">
      <alignment vertical="top" wrapText="1"/>
    </xf>
    <xf numFmtId="0" fontId="10" fillId="0" borderId="6" xfId="0" applyFont="1" applyFill="1" applyBorder="1" applyAlignment="1">
      <alignment horizontal="center" vertical="center"/>
    </xf>
    <xf numFmtId="7" fontId="10" fillId="0" borderId="6" xfId="2" applyNumberFormat="1" applyFont="1" applyFill="1" applyBorder="1" applyAlignment="1">
      <alignment horizontal="right" vertical="center"/>
    </xf>
    <xf numFmtId="0" fontId="10" fillId="0" borderId="3" xfId="0" applyFont="1" applyFill="1" applyBorder="1" applyAlignment="1">
      <alignment horizontal="left" vertical="top" wrapText="1"/>
    </xf>
    <xf numFmtId="0" fontId="10" fillId="0" borderId="3" xfId="0" applyFont="1" applyFill="1" applyBorder="1" applyAlignment="1">
      <alignment horizontal="center" vertical="top" wrapText="1"/>
    </xf>
    <xf numFmtId="0" fontId="10" fillId="0" borderId="3" xfId="0" applyFont="1" applyFill="1" applyBorder="1" applyAlignment="1">
      <alignment horizontal="center" vertical="top"/>
    </xf>
    <xf numFmtId="0" fontId="10" fillId="0" borderId="3" xfId="0" applyFont="1" applyFill="1" applyBorder="1" applyAlignment="1">
      <alignment horizontal="center"/>
    </xf>
    <xf numFmtId="7" fontId="10" fillId="0" borderId="3" xfId="2" applyNumberFormat="1" applyFont="1" applyFill="1" applyBorder="1" applyAlignment="1">
      <alignment horizontal="right"/>
    </xf>
    <xf numFmtId="0" fontId="11" fillId="0" borderId="0" xfId="0" applyFont="1" applyAlignment="1">
      <alignment horizontal="lef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44" fontId="12" fillId="0" borderId="0" xfId="9" applyFont="1" applyFill="1" applyBorder="1" applyAlignment="1">
      <alignment horizontal="center" vertical="center"/>
    </xf>
    <xf numFmtId="0" fontId="12" fillId="0" borderId="0" xfId="0" applyFont="1" applyBorder="1" applyAlignment="1">
      <alignment vertical="center"/>
    </xf>
    <xf numFmtId="0" fontId="10" fillId="0" borderId="0" xfId="0" applyFont="1" applyBorder="1" applyAlignment="1">
      <alignmen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center" vertical="top"/>
    </xf>
    <xf numFmtId="44" fontId="10" fillId="0" borderId="0" xfId="2" applyFont="1" applyFill="1" applyBorder="1" applyAlignment="1">
      <alignment horizontal="center" vertical="top"/>
    </xf>
    <xf numFmtId="0" fontId="10" fillId="0" borderId="0" xfId="0" applyFont="1" applyBorder="1"/>
    <xf numFmtId="0" fontId="10" fillId="0" borderId="0" xfId="0" applyFont="1" applyFill="1" applyBorder="1"/>
    <xf numFmtId="0" fontId="10" fillId="0" borderId="0" xfId="0" applyFont="1" applyBorder="1" applyAlignment="1">
      <alignment vertical="top"/>
    </xf>
    <xf numFmtId="0" fontId="10" fillId="0" borderId="0" xfId="0" applyFont="1" applyBorder="1" applyAlignment="1">
      <alignment horizontal="center" vertical="top" wrapText="1"/>
    </xf>
    <xf numFmtId="0" fontId="10" fillId="0" borderId="0" xfId="0" applyFont="1" applyBorder="1" applyAlignment="1">
      <alignment horizontal="left" wrapText="1"/>
    </xf>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Fill="1" applyBorder="1" applyAlignment="1">
      <alignment horizontal="center"/>
    </xf>
    <xf numFmtId="0" fontId="10" fillId="0" borderId="0" xfId="0" applyFont="1" applyAlignment="1">
      <alignment vertical="top"/>
    </xf>
    <xf numFmtId="0" fontId="10" fillId="0" borderId="0" xfId="0" applyFont="1" applyAlignment="1">
      <alignment horizontal="center" vertical="top" wrapText="1"/>
    </xf>
    <xf numFmtId="0" fontId="10" fillId="0" borderId="0" xfId="0" applyFont="1" applyAlignment="1">
      <alignment horizontal="left" wrapText="1"/>
    </xf>
    <xf numFmtId="0" fontId="10" fillId="0" borderId="0" xfId="0" applyFont="1" applyAlignment="1">
      <alignment horizontal="center" wrapText="1"/>
    </xf>
    <xf numFmtId="0" fontId="10" fillId="0" borderId="0" xfId="0" applyFont="1" applyAlignment="1">
      <alignment horizontal="center"/>
    </xf>
    <xf numFmtId="0" fontId="10" fillId="0" borderId="0" xfId="0" applyFont="1" applyFill="1" applyAlignment="1">
      <alignment horizontal="center"/>
    </xf>
    <xf numFmtId="0" fontId="10" fillId="0" borderId="0" xfId="0" applyFont="1" applyAlignment="1">
      <alignment wrapText="1"/>
    </xf>
    <xf numFmtId="0" fontId="10" fillId="0" borderId="0" xfId="0" applyFont="1" applyFill="1"/>
    <xf numFmtId="0" fontId="9" fillId="0" borderId="3" xfId="0" applyFont="1" applyFill="1" applyBorder="1" applyAlignment="1">
      <alignment horizontal="center" wrapText="1"/>
    </xf>
    <xf numFmtId="14" fontId="10" fillId="0" borderId="5" xfId="0" applyNumberFormat="1" applyFont="1" applyFill="1" applyBorder="1" applyAlignment="1">
      <alignment horizontal="center" vertical="center" wrapText="1"/>
    </xf>
    <xf numFmtId="5" fontId="10" fillId="0" borderId="5" xfId="2" applyNumberFormat="1" applyFont="1" applyFill="1" applyBorder="1" applyAlignment="1">
      <alignment horizontal="right" vertical="center"/>
    </xf>
    <xf numFmtId="5" fontId="10" fillId="0" borderId="5" xfId="2" applyNumberFormat="1" applyFont="1" applyFill="1" applyBorder="1" applyAlignment="1">
      <alignment horizontal="center" vertical="center"/>
    </xf>
    <xf numFmtId="5" fontId="10" fillId="0" borderId="6" xfId="2" applyNumberFormat="1" applyFont="1" applyFill="1" applyBorder="1" applyAlignment="1">
      <alignment horizontal="right" vertical="center"/>
    </xf>
    <xf numFmtId="5" fontId="10" fillId="0" borderId="6" xfId="2" applyNumberFormat="1" applyFont="1" applyFill="1" applyBorder="1" applyAlignment="1">
      <alignment horizontal="center" vertical="center"/>
    </xf>
    <xf numFmtId="0" fontId="10" fillId="0" borderId="3" xfId="7" applyNumberFormat="1" applyFont="1" applyFill="1" applyBorder="1" applyAlignment="1">
      <alignment horizontal="center"/>
    </xf>
    <xf numFmtId="0" fontId="10" fillId="0" borderId="3" xfId="2" applyNumberFormat="1" applyFont="1" applyFill="1" applyBorder="1" applyAlignment="1">
      <alignment horizontal="center"/>
    </xf>
    <xf numFmtId="6" fontId="8" fillId="0" borderId="2" xfId="0" applyNumberFormat="1" applyFont="1" applyFill="1" applyBorder="1" applyAlignment="1">
      <alignment horizontal="center" vertical="top" wrapText="1"/>
    </xf>
    <xf numFmtId="0" fontId="8" fillId="0" borderId="0" xfId="0" applyFont="1" applyFill="1" applyBorder="1" applyAlignment="1">
      <alignment horizontal="center" wrapText="1"/>
    </xf>
    <xf numFmtId="165" fontId="8" fillId="0" borderId="0" xfId="0" applyNumberFormat="1" applyFont="1" applyFill="1" applyBorder="1" applyAlignment="1">
      <alignment horizontal="center"/>
    </xf>
    <xf numFmtId="0" fontId="8" fillId="0" borderId="0" xfId="0" applyFont="1" applyFill="1" applyAlignment="1">
      <alignment horizontal="center" wrapText="1"/>
    </xf>
    <xf numFmtId="165" fontId="8" fillId="0" borderId="0" xfId="0" applyNumberFormat="1" applyFont="1" applyFill="1" applyAlignment="1">
      <alignment horizontal="center"/>
    </xf>
    <xf numFmtId="0" fontId="8" fillId="0" borderId="0" xfId="0" applyFont="1" applyFill="1" applyAlignment="1">
      <alignment wrapText="1"/>
    </xf>
    <xf numFmtId="165" fontId="8" fillId="0" borderId="0" xfId="0" applyNumberFormat="1" applyFont="1" applyFill="1"/>
    <xf numFmtId="164" fontId="6" fillId="0" borderId="2" xfId="0" applyNumberFormat="1" applyFont="1" applyFill="1" applyBorder="1" applyAlignment="1">
      <alignment horizontal="left" vertical="top" wrapText="1"/>
    </xf>
    <xf numFmtId="166" fontId="4" fillId="0" borderId="1" xfId="7" applyNumberFormat="1" applyFont="1" applyFill="1" applyBorder="1" applyAlignment="1">
      <alignment horizontal="center" wrapText="1"/>
    </xf>
    <xf numFmtId="166" fontId="6" fillId="0" borderId="0" xfId="7" applyNumberFormat="1" applyFont="1" applyFill="1" applyAlignment="1">
      <alignment horizontal="right" vertical="top" wrapText="1"/>
    </xf>
    <xf numFmtId="165" fontId="6" fillId="0" borderId="0" xfId="0" applyNumberFormat="1" applyFont="1" applyFill="1" applyAlignment="1">
      <alignment horizontal="right" vertical="top" wrapText="1"/>
    </xf>
    <xf numFmtId="167" fontId="6" fillId="0" borderId="2" xfId="0" applyNumberFormat="1" applyFont="1" applyFill="1" applyBorder="1" applyAlignment="1">
      <alignment horizontal="right" vertical="top" wrapText="1"/>
    </xf>
    <xf numFmtId="167" fontId="6" fillId="0" borderId="2" xfId="0" applyNumberFormat="1" applyFont="1" applyFill="1" applyBorder="1" applyAlignment="1">
      <alignment vertical="top" wrapText="1"/>
    </xf>
    <xf numFmtId="166" fontId="6" fillId="0" borderId="0" xfId="7" applyNumberFormat="1" applyFont="1" applyFill="1" applyAlignment="1">
      <alignment vertical="top" wrapText="1"/>
    </xf>
    <xf numFmtId="167" fontId="6" fillId="0" borderId="0" xfId="0" applyNumberFormat="1" applyFont="1" applyFill="1" applyAlignment="1">
      <alignment vertical="top" wrapText="1"/>
    </xf>
    <xf numFmtId="3" fontId="6" fillId="0" borderId="0" xfId="0" applyNumberFormat="1" applyFont="1" applyFill="1" applyAlignment="1">
      <alignment vertical="top" wrapText="1"/>
    </xf>
    <xf numFmtId="0" fontId="8" fillId="0" borderId="0" xfId="0" applyFont="1" applyFill="1" applyBorder="1" applyAlignment="1">
      <alignment vertical="center"/>
    </xf>
    <xf numFmtId="166" fontId="6" fillId="0" borderId="0" xfId="7" applyNumberFormat="1" applyFont="1" applyFill="1" applyAlignment="1">
      <alignment horizontal="right" vertical="top"/>
    </xf>
    <xf numFmtId="3" fontId="6" fillId="0" borderId="0" xfId="0" applyNumberFormat="1" applyFont="1" applyFill="1" applyAlignment="1">
      <alignment horizontal="right" vertical="top"/>
    </xf>
    <xf numFmtId="0" fontId="6" fillId="0" borderId="2" xfId="0" applyFont="1" applyFill="1" applyBorder="1" applyAlignment="1">
      <alignment horizontal="center" vertical="top" wrapText="1"/>
    </xf>
    <xf numFmtId="0" fontId="6" fillId="0" borderId="2" xfId="0" applyFont="1" applyBorder="1" applyAlignment="1">
      <alignment horizontal="center" vertical="top" wrapText="1"/>
    </xf>
    <xf numFmtId="0" fontId="6" fillId="2" borderId="2" xfId="0" applyFont="1" applyFill="1" applyBorder="1" applyAlignment="1">
      <alignment horizontal="center" vertical="top"/>
    </xf>
    <xf numFmtId="0" fontId="6" fillId="0" borderId="2" xfId="0" applyFont="1" applyFill="1" applyBorder="1" applyAlignment="1">
      <alignment horizontal="center" vertical="top"/>
    </xf>
    <xf numFmtId="0" fontId="6" fillId="0" borderId="0" xfId="0" applyFont="1" applyAlignment="1">
      <alignment horizontal="center" vertical="top" wrapText="1"/>
    </xf>
    <xf numFmtId="167" fontId="6" fillId="2" borderId="2" xfId="0" applyNumberFormat="1" applyFont="1" applyFill="1" applyBorder="1" applyAlignment="1">
      <alignment horizontal="center" vertical="top"/>
    </xf>
    <xf numFmtId="0" fontId="6" fillId="0" borderId="0" xfId="0" applyFont="1" applyFill="1" applyAlignment="1">
      <alignment horizontal="center" vertical="top" wrapText="1"/>
    </xf>
    <xf numFmtId="166" fontId="6" fillId="0" borderId="7" xfId="7" applyNumberFormat="1" applyFont="1" applyBorder="1" applyAlignment="1">
      <alignment vertical="top" wrapText="1"/>
    </xf>
    <xf numFmtId="3" fontId="6" fillId="0" borderId="7" xfId="0" applyNumberFormat="1" applyFont="1" applyBorder="1" applyAlignment="1">
      <alignment vertical="top" wrapText="1"/>
    </xf>
    <xf numFmtId="166" fontId="6" fillId="0" borderId="7" xfId="0" applyNumberFormat="1" applyFont="1" applyFill="1" applyBorder="1" applyAlignment="1">
      <alignment vertical="top" wrapText="1"/>
    </xf>
    <xf numFmtId="167" fontId="6" fillId="0" borderId="7" xfId="0" applyNumberFormat="1" applyFont="1" applyFill="1" applyBorder="1" applyAlignment="1">
      <alignment vertical="top" wrapText="1"/>
    </xf>
    <xf numFmtId="166" fontId="6" fillId="0" borderId="7" xfId="7" applyNumberFormat="1" applyFont="1" applyFill="1" applyBorder="1" applyAlignment="1">
      <alignment vertical="top" wrapText="1"/>
    </xf>
    <xf numFmtId="3" fontId="6" fillId="0" borderId="7" xfId="0" applyNumberFormat="1" applyFont="1" applyFill="1" applyBorder="1" applyAlignment="1">
      <alignment vertical="top" wrapText="1"/>
    </xf>
    <xf numFmtId="0" fontId="8" fillId="0" borderId="0" xfId="0" applyFont="1" applyFill="1" applyBorder="1" applyAlignment="1">
      <alignment horizontal="left" vertical="center" wrapText="1"/>
    </xf>
    <xf numFmtId="0" fontId="6" fillId="0" borderId="0" xfId="0" applyFont="1" applyAlignment="1">
      <alignment horizontal="left" vertical="center"/>
    </xf>
    <xf numFmtId="3" fontId="4" fillId="0" borderId="0" xfId="0" applyNumberFormat="1" applyFont="1" applyFill="1" applyBorder="1" applyAlignment="1">
      <alignment horizontal="center" wrapText="1"/>
    </xf>
    <xf numFmtId="44" fontId="5" fillId="0" borderId="2" xfId="9" applyFont="1" applyFill="1" applyBorder="1" applyAlignment="1">
      <alignment horizontal="center" vertical="top"/>
    </xf>
    <xf numFmtId="44" fontId="5" fillId="0" borderId="2" xfId="9" applyFont="1" applyFill="1" applyBorder="1" applyAlignment="1">
      <alignment horizontal="left" vertical="top" wrapText="1"/>
    </xf>
    <xf numFmtId="44" fontId="5" fillId="0" borderId="0" xfId="9" applyFont="1" applyFill="1" applyBorder="1" applyAlignment="1">
      <alignment horizontal="center" vertical="top" wrapText="1"/>
    </xf>
    <xf numFmtId="44" fontId="5" fillId="0" borderId="2" xfId="9" applyFont="1" applyFill="1" applyBorder="1" applyAlignment="1">
      <alignment horizontal="center" vertical="top" wrapText="1"/>
    </xf>
    <xf numFmtId="44" fontId="5" fillId="0" borderId="2" xfId="9" applyFont="1" applyFill="1" applyBorder="1" applyAlignment="1">
      <alignment horizontal="center"/>
    </xf>
    <xf numFmtId="44" fontId="5" fillId="0" borderId="0" xfId="9" applyFont="1" applyFill="1" applyBorder="1" applyAlignment="1">
      <alignment horizontal="center" vertical="top"/>
    </xf>
    <xf numFmtId="0" fontId="5" fillId="0" borderId="8" xfId="0" applyFont="1" applyBorder="1" applyAlignment="1">
      <alignment horizontal="left" vertical="top" wrapText="1"/>
    </xf>
    <xf numFmtId="0" fontId="8" fillId="0" borderId="0" xfId="0" applyFont="1" applyFill="1" applyBorder="1" applyAlignment="1">
      <alignment horizontal="left" vertical="center" wrapText="1"/>
    </xf>
    <xf numFmtId="0" fontId="8" fillId="0" borderId="2" xfId="0" applyFont="1" applyBorder="1" applyAlignment="1">
      <alignment wrapText="1"/>
    </xf>
    <xf numFmtId="0" fontId="6" fillId="0" borderId="2" xfId="0" applyFont="1" applyBorder="1" applyAlignment="1"/>
    <xf numFmtId="0" fontId="6" fillId="0" borderId="0" xfId="0" applyFont="1" applyAlignment="1">
      <alignment horizontal="left" vertical="center"/>
    </xf>
    <xf numFmtId="0" fontId="5" fillId="0" borderId="0" xfId="0" applyFont="1" applyBorder="1" applyAlignment="1">
      <alignment horizontal="left" vertical="top" wrapText="1"/>
    </xf>
    <xf numFmtId="0" fontId="6" fillId="0" borderId="0" xfId="0" applyFont="1" applyFill="1" applyAlignment="1">
      <alignment horizontal="left" vertical="top" wrapText="1"/>
    </xf>
    <xf numFmtId="0" fontId="10" fillId="0" borderId="3" xfId="0" applyFont="1" applyBorder="1" applyAlignment="1">
      <alignment wrapText="1"/>
    </xf>
    <xf numFmtId="0" fontId="11" fillId="0" borderId="3" xfId="0" applyFont="1" applyBorder="1" applyAlignment="1"/>
    <xf numFmtId="0" fontId="10" fillId="0" borderId="0" xfId="0" applyFont="1" applyBorder="1" applyAlignment="1">
      <alignment horizontal="left" vertical="top" wrapText="1"/>
    </xf>
  </cellXfs>
  <cellStyles count="10">
    <cellStyle name="Comma 2" xfId="1"/>
    <cellStyle name="Comma 2 2" xfId="7"/>
    <cellStyle name="Currency" xfId="2" builtinId="4"/>
    <cellStyle name="Currency 2" xfId="3"/>
    <cellStyle name="Currency 2 2" xfId="9"/>
    <cellStyle name="Normal" xfId="0" builtinId="0"/>
    <cellStyle name="Normal 2" xfId="4"/>
    <cellStyle name="Normal 2 2" xfId="8"/>
    <cellStyle name="Normal 3" xf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zoomScale="70" zoomScaleNormal="70" workbookViewId="0">
      <selection activeCell="R1" sqref="R1:X1048576"/>
    </sheetView>
  </sheetViews>
  <sheetFormatPr defaultColWidth="8.88671875" defaultRowHeight="11.4" x14ac:dyDescent="0.2"/>
  <cols>
    <col min="1" max="1" width="1.33203125" style="147" customWidth="1"/>
    <col min="2" max="2" width="15.21875" style="147" customWidth="1"/>
    <col min="3" max="3" width="1" style="147" customWidth="1"/>
    <col min="4" max="4" width="16.6640625" style="147" customWidth="1"/>
    <col min="5" max="5" width="1" style="147" customWidth="1"/>
    <col min="6" max="6" width="13.77734375" style="147" customWidth="1"/>
    <col min="7" max="7" width="1.109375" style="147" customWidth="1"/>
    <col min="8" max="8" width="17.44140625" style="147" customWidth="1"/>
    <col min="9" max="9" width="0.6640625" style="147" customWidth="1"/>
    <col min="10" max="10" width="11.109375" style="147" customWidth="1"/>
    <col min="11" max="11" width="1" style="147" customWidth="1"/>
    <col min="12" max="12" width="14.44140625" style="147" customWidth="1"/>
    <col min="13" max="13" width="1" style="147" customWidth="1"/>
    <col min="14" max="14" width="13.21875" style="147" customWidth="1"/>
    <col min="15" max="15" width="0.88671875" style="147" customWidth="1"/>
    <col min="16" max="16" width="10.6640625" style="147" customWidth="1"/>
    <col min="17" max="17" width="14" style="148" customWidth="1"/>
    <col min="18" max="18" width="14" style="147" hidden="1" customWidth="1"/>
    <col min="19" max="19" width="0.6640625" style="147" hidden="1" customWidth="1"/>
    <col min="20" max="20" width="13.88671875" style="147" hidden="1" customWidth="1"/>
    <col min="21" max="21" width="0.88671875" style="147" hidden="1" customWidth="1"/>
    <col min="22" max="22" width="13.44140625" style="148" hidden="1" customWidth="1"/>
    <col min="23" max="23" width="1" style="147" hidden="1" customWidth="1"/>
    <col min="24" max="24" width="11.88671875" style="148" hidden="1" customWidth="1"/>
    <col min="25" max="25" width="1" style="147" customWidth="1"/>
    <col min="26" max="26" width="14" style="148" customWidth="1"/>
    <col min="27" max="27" width="0.6640625" style="148" customWidth="1"/>
    <col min="28" max="28" width="13.88671875" style="148" customWidth="1"/>
    <col min="29" max="29" width="0.88671875" style="148" customWidth="1"/>
    <col min="30" max="30" width="13.44140625" style="148" customWidth="1"/>
    <col min="31" max="31" width="1" style="148" customWidth="1"/>
    <col min="32" max="32" width="11.88671875" style="148" customWidth="1"/>
    <col min="33" max="33" width="13.44140625" style="148" customWidth="1"/>
    <col min="34" max="34" width="1" style="148" customWidth="1"/>
    <col min="35" max="35" width="11.88671875" style="148" customWidth="1"/>
    <col min="36" max="16384" width="8.88671875" style="147"/>
  </cols>
  <sheetData>
    <row r="1" spans="2:35" ht="36" x14ac:dyDescent="0.25">
      <c r="B1" s="2" t="s">
        <v>8</v>
      </c>
      <c r="C1" s="1"/>
      <c r="D1" s="2" t="s">
        <v>9</v>
      </c>
      <c r="E1" s="1"/>
      <c r="F1" s="2" t="s">
        <v>0</v>
      </c>
      <c r="G1" s="2"/>
      <c r="H1" s="2" t="s">
        <v>1</v>
      </c>
      <c r="I1" s="2"/>
      <c r="J1" s="4" t="s">
        <v>3</v>
      </c>
      <c r="K1" s="1"/>
      <c r="L1" s="2" t="s">
        <v>2</v>
      </c>
      <c r="M1" s="1"/>
      <c r="N1" s="2" t="s">
        <v>6</v>
      </c>
      <c r="O1" s="1"/>
      <c r="P1" s="2" t="s">
        <v>7</v>
      </c>
      <c r="Q1" s="95" t="s">
        <v>166</v>
      </c>
      <c r="R1" s="5" t="s">
        <v>4</v>
      </c>
      <c r="S1" s="1"/>
      <c r="T1" s="5" t="s">
        <v>5</v>
      </c>
      <c r="U1" s="76"/>
      <c r="V1" s="83" t="s">
        <v>150</v>
      </c>
      <c r="W1" s="1"/>
      <c r="X1" s="83" t="s">
        <v>151</v>
      </c>
      <c r="Y1" s="5"/>
      <c r="Z1" s="83" t="s">
        <v>160</v>
      </c>
      <c r="AA1" s="158"/>
      <c r="AB1" s="83" t="s">
        <v>161</v>
      </c>
      <c r="AC1" s="274"/>
      <c r="AD1" s="83" t="s">
        <v>162</v>
      </c>
      <c r="AE1" s="158"/>
      <c r="AF1" s="83" t="s">
        <v>163</v>
      </c>
      <c r="AG1" s="83" t="s">
        <v>164</v>
      </c>
      <c r="AH1" s="158"/>
      <c r="AI1" s="83" t="s">
        <v>165</v>
      </c>
    </row>
    <row r="2" spans="2:35" ht="24" x14ac:dyDescent="0.2">
      <c r="B2" s="8" t="s">
        <v>10</v>
      </c>
      <c r="C2" s="7"/>
      <c r="D2" s="11" t="s">
        <v>11</v>
      </c>
      <c r="E2" s="10"/>
      <c r="F2" s="11" t="s">
        <v>13</v>
      </c>
      <c r="G2" s="9"/>
      <c r="H2" s="11" t="s">
        <v>26</v>
      </c>
      <c r="I2" s="9"/>
      <c r="J2" s="11" t="s">
        <v>24</v>
      </c>
      <c r="K2" s="10"/>
      <c r="L2" s="11" t="s">
        <v>25</v>
      </c>
      <c r="M2" s="10"/>
      <c r="N2" s="10" t="s">
        <v>145</v>
      </c>
      <c r="O2" s="10"/>
      <c r="P2" s="10">
        <v>2007</v>
      </c>
      <c r="Q2" s="10" t="s">
        <v>40</v>
      </c>
      <c r="R2" s="10">
        <v>7</v>
      </c>
      <c r="S2" s="10"/>
      <c r="T2" s="275">
        <f>SUM(276+30)</f>
        <v>306</v>
      </c>
      <c r="U2" s="275"/>
      <c r="V2" s="10">
        <v>5</v>
      </c>
      <c r="W2" s="275"/>
      <c r="X2" s="275">
        <v>959</v>
      </c>
      <c r="Y2" s="10"/>
      <c r="Z2" s="10">
        <v>2</v>
      </c>
      <c r="AA2" s="10"/>
      <c r="AB2" s="275">
        <v>136</v>
      </c>
      <c r="AC2" s="275"/>
      <c r="AD2" s="10">
        <v>5</v>
      </c>
      <c r="AE2" s="275"/>
      <c r="AF2" s="275">
        <v>1727</v>
      </c>
      <c r="AG2" s="10">
        <v>2</v>
      </c>
      <c r="AH2" s="275"/>
      <c r="AI2" s="275">
        <v>129</v>
      </c>
    </row>
    <row r="3" spans="2:35" ht="24" x14ac:dyDescent="0.2">
      <c r="B3" s="8" t="s">
        <v>10</v>
      </c>
      <c r="C3" s="12"/>
      <c r="D3" s="11" t="s">
        <v>12</v>
      </c>
      <c r="E3" s="14"/>
      <c r="F3" s="15" t="s">
        <v>15</v>
      </c>
      <c r="G3" s="13"/>
      <c r="H3" s="15"/>
      <c r="I3" s="13"/>
      <c r="J3" s="13"/>
      <c r="K3" s="14"/>
      <c r="L3" s="13"/>
      <c r="M3" s="14"/>
      <c r="N3" s="13"/>
      <c r="O3" s="14"/>
      <c r="P3" s="14"/>
      <c r="Q3" s="14"/>
      <c r="R3" s="14"/>
      <c r="S3" s="14"/>
      <c r="T3" s="276" t="s">
        <v>219</v>
      </c>
      <c r="U3" s="277"/>
      <c r="V3" s="10"/>
      <c r="W3" s="277"/>
      <c r="X3" s="275"/>
      <c r="Y3" s="14"/>
      <c r="Z3" s="14"/>
      <c r="AA3" s="14"/>
      <c r="AB3" s="276"/>
      <c r="AC3" s="277"/>
      <c r="AD3" s="10"/>
      <c r="AE3" s="277"/>
      <c r="AF3" s="275"/>
      <c r="AG3" s="10"/>
      <c r="AH3" s="277"/>
      <c r="AI3" s="275"/>
    </row>
    <row r="4" spans="2:35" ht="36" x14ac:dyDescent="0.2">
      <c r="B4" s="8" t="s">
        <v>10</v>
      </c>
      <c r="C4" s="7"/>
      <c r="D4" s="9"/>
      <c r="E4" s="10"/>
      <c r="F4" s="11" t="s">
        <v>14</v>
      </c>
      <c r="G4" s="9"/>
      <c r="H4" s="11"/>
      <c r="I4" s="9"/>
      <c r="J4" s="9"/>
      <c r="K4" s="10"/>
      <c r="L4" s="9"/>
      <c r="M4" s="10"/>
      <c r="N4" s="10"/>
      <c r="O4" s="10"/>
      <c r="P4" s="10"/>
      <c r="Q4" s="10"/>
      <c r="R4" s="10"/>
      <c r="S4" s="10"/>
      <c r="T4" s="276" t="s">
        <v>219</v>
      </c>
      <c r="U4" s="278"/>
      <c r="V4" s="10"/>
      <c r="W4" s="278"/>
      <c r="X4" s="275"/>
      <c r="Y4" s="10"/>
      <c r="Z4" s="10"/>
      <c r="AA4" s="10"/>
      <c r="AB4" s="276"/>
      <c r="AC4" s="278"/>
      <c r="AD4" s="10"/>
      <c r="AE4" s="278"/>
      <c r="AF4" s="275"/>
      <c r="AG4" s="10"/>
      <c r="AH4" s="278"/>
      <c r="AI4" s="275"/>
    </row>
    <row r="5" spans="2:35" ht="48" x14ac:dyDescent="0.2">
      <c r="B5" s="8" t="s">
        <v>10</v>
      </c>
      <c r="C5" s="12"/>
      <c r="D5" s="9"/>
      <c r="E5" s="14"/>
      <c r="F5" s="15" t="s">
        <v>16</v>
      </c>
      <c r="G5" s="13"/>
      <c r="H5" s="15"/>
      <c r="I5" s="13"/>
      <c r="J5" s="13"/>
      <c r="K5" s="14"/>
      <c r="L5" s="13"/>
      <c r="M5" s="14"/>
      <c r="N5" s="14"/>
      <c r="O5" s="14"/>
      <c r="P5" s="14"/>
      <c r="Q5" s="14"/>
      <c r="R5" s="14"/>
      <c r="S5" s="14"/>
      <c r="T5" s="276" t="s">
        <v>219</v>
      </c>
      <c r="U5" s="277"/>
      <c r="V5" s="10"/>
      <c r="W5" s="277"/>
      <c r="X5" s="275"/>
      <c r="Y5" s="14"/>
      <c r="Z5" s="14"/>
      <c r="AA5" s="14"/>
      <c r="AB5" s="276"/>
      <c r="AC5" s="277"/>
      <c r="AD5" s="10"/>
      <c r="AE5" s="277"/>
      <c r="AF5" s="275"/>
      <c r="AG5" s="10"/>
      <c r="AH5" s="277"/>
      <c r="AI5" s="275"/>
    </row>
    <row r="6" spans="2:35" ht="24" x14ac:dyDescent="0.2">
      <c r="B6" s="8" t="s">
        <v>10</v>
      </c>
      <c r="C6" s="7"/>
      <c r="D6" s="9"/>
      <c r="E6" s="10"/>
      <c r="F6" s="11" t="s">
        <v>17</v>
      </c>
      <c r="G6" s="9"/>
      <c r="H6" s="11"/>
      <c r="I6" s="9"/>
      <c r="J6" s="9"/>
      <c r="K6" s="10"/>
      <c r="L6" s="9"/>
      <c r="M6" s="10"/>
      <c r="N6" s="10"/>
      <c r="O6" s="10"/>
      <c r="P6" s="10"/>
      <c r="Q6" s="10"/>
      <c r="R6" s="10"/>
      <c r="S6" s="10"/>
      <c r="T6" s="276" t="s">
        <v>219</v>
      </c>
      <c r="U6" s="278"/>
      <c r="V6" s="10"/>
      <c r="W6" s="278"/>
      <c r="X6" s="275"/>
      <c r="Y6" s="10"/>
      <c r="Z6" s="10"/>
      <c r="AA6" s="10"/>
      <c r="AB6" s="276"/>
      <c r="AC6" s="278"/>
      <c r="AD6" s="10"/>
      <c r="AE6" s="278"/>
      <c r="AF6" s="275"/>
      <c r="AG6" s="10"/>
      <c r="AH6" s="278"/>
      <c r="AI6" s="275"/>
    </row>
    <row r="7" spans="2:35" ht="24" x14ac:dyDescent="0.2">
      <c r="B7" s="8" t="s">
        <v>10</v>
      </c>
      <c r="C7" s="12"/>
      <c r="D7" s="9"/>
      <c r="E7" s="14"/>
      <c r="F7" s="15" t="s">
        <v>18</v>
      </c>
      <c r="G7" s="13"/>
      <c r="H7" s="15"/>
      <c r="I7" s="13"/>
      <c r="J7" s="13"/>
      <c r="K7" s="14"/>
      <c r="L7" s="13"/>
      <c r="M7" s="14"/>
      <c r="N7" s="14"/>
      <c r="O7" s="14"/>
      <c r="P7" s="14"/>
      <c r="Q7" s="14"/>
      <c r="R7" s="14"/>
      <c r="S7" s="14"/>
      <c r="T7" s="276" t="s">
        <v>219</v>
      </c>
      <c r="U7" s="277"/>
      <c r="V7" s="10"/>
      <c r="W7" s="277"/>
      <c r="X7" s="275"/>
      <c r="Y7" s="14"/>
      <c r="Z7" s="14"/>
      <c r="AA7" s="14"/>
      <c r="AB7" s="276"/>
      <c r="AC7" s="277"/>
      <c r="AD7" s="10"/>
      <c r="AE7" s="277"/>
      <c r="AF7" s="275"/>
      <c r="AG7" s="10"/>
      <c r="AH7" s="277"/>
      <c r="AI7" s="275"/>
    </row>
    <row r="8" spans="2:35" ht="24" x14ac:dyDescent="0.2">
      <c r="B8" s="8" t="s">
        <v>10</v>
      </c>
      <c r="C8" s="7"/>
      <c r="D8" s="9"/>
      <c r="E8" s="10"/>
      <c r="F8" s="11" t="s">
        <v>19</v>
      </c>
      <c r="G8" s="9"/>
      <c r="H8" s="11"/>
      <c r="I8" s="9"/>
      <c r="J8" s="9"/>
      <c r="K8" s="10"/>
      <c r="L8" s="9"/>
      <c r="M8" s="10"/>
      <c r="N8" s="10"/>
      <c r="O8" s="10"/>
      <c r="P8" s="10"/>
      <c r="Q8" s="10"/>
      <c r="R8" s="10"/>
      <c r="S8" s="10"/>
      <c r="T8" s="276" t="s">
        <v>219</v>
      </c>
      <c r="U8" s="278"/>
      <c r="V8" s="10"/>
      <c r="W8" s="278"/>
      <c r="X8" s="275"/>
      <c r="Y8" s="10"/>
      <c r="Z8" s="10"/>
      <c r="AA8" s="10"/>
      <c r="AB8" s="276"/>
      <c r="AC8" s="278"/>
      <c r="AD8" s="10"/>
      <c r="AE8" s="278"/>
      <c r="AF8" s="275"/>
      <c r="AG8" s="10"/>
      <c r="AH8" s="278"/>
      <c r="AI8" s="275"/>
    </row>
    <row r="9" spans="2:35" ht="36" x14ac:dyDescent="0.2">
      <c r="B9" s="8" t="s">
        <v>10</v>
      </c>
      <c r="C9" s="12"/>
      <c r="D9" s="9"/>
      <c r="E9" s="14"/>
      <c r="F9" s="15" t="s">
        <v>20</v>
      </c>
      <c r="G9" s="13"/>
      <c r="H9" s="15"/>
      <c r="I9" s="13"/>
      <c r="J9" s="13"/>
      <c r="K9" s="14"/>
      <c r="L9" s="13"/>
      <c r="M9" s="14"/>
      <c r="N9" s="13"/>
      <c r="O9" s="14"/>
      <c r="P9" s="14"/>
      <c r="Q9" s="14"/>
      <c r="R9" s="14"/>
      <c r="S9" s="14"/>
      <c r="T9" s="276" t="s">
        <v>219</v>
      </c>
      <c r="U9" s="277"/>
      <c r="V9" s="10"/>
      <c r="W9" s="277"/>
      <c r="X9" s="275"/>
      <c r="Y9" s="14"/>
      <c r="Z9" s="14"/>
      <c r="AA9" s="14"/>
      <c r="AB9" s="276"/>
      <c r="AC9" s="277"/>
      <c r="AD9" s="10"/>
      <c r="AE9" s="277"/>
      <c r="AF9" s="275"/>
      <c r="AG9" s="10"/>
      <c r="AH9" s="277"/>
      <c r="AI9" s="275"/>
    </row>
    <row r="10" spans="2:35" ht="36" x14ac:dyDescent="0.2">
      <c r="B10" s="8" t="s">
        <v>10</v>
      </c>
      <c r="C10" s="7"/>
      <c r="D10" s="9"/>
      <c r="E10" s="10"/>
      <c r="F10" s="11" t="s">
        <v>21</v>
      </c>
      <c r="G10" s="9"/>
      <c r="H10" s="11"/>
      <c r="I10" s="9"/>
      <c r="J10" s="9"/>
      <c r="K10" s="10"/>
      <c r="L10" s="9"/>
      <c r="M10" s="10"/>
      <c r="N10" s="10"/>
      <c r="O10" s="10"/>
      <c r="P10" s="10"/>
      <c r="Q10" s="10"/>
      <c r="R10" s="10"/>
      <c r="S10" s="10"/>
      <c r="T10" s="276" t="s">
        <v>219</v>
      </c>
      <c r="U10" s="278"/>
      <c r="V10" s="10"/>
      <c r="W10" s="278"/>
      <c r="X10" s="275"/>
      <c r="Y10" s="10"/>
      <c r="Z10" s="10"/>
      <c r="AA10" s="10"/>
      <c r="AB10" s="276"/>
      <c r="AC10" s="278"/>
      <c r="AD10" s="10"/>
      <c r="AE10" s="278"/>
      <c r="AF10" s="275"/>
      <c r="AG10" s="10"/>
      <c r="AH10" s="278"/>
      <c r="AI10" s="275"/>
    </row>
    <row r="11" spans="2:35" ht="36" x14ac:dyDescent="0.2">
      <c r="B11" s="8" t="s">
        <v>10</v>
      </c>
      <c r="C11" s="12"/>
      <c r="D11" s="9"/>
      <c r="E11" s="14"/>
      <c r="F11" s="15" t="s">
        <v>22</v>
      </c>
      <c r="G11" s="13"/>
      <c r="H11" s="15"/>
      <c r="I11" s="13"/>
      <c r="J11" s="13"/>
      <c r="K11" s="14"/>
      <c r="L11" s="13"/>
      <c r="M11" s="14"/>
      <c r="N11" s="14"/>
      <c r="O11" s="14"/>
      <c r="P11" s="14"/>
      <c r="Q11" s="14"/>
      <c r="R11" s="14"/>
      <c r="S11" s="14"/>
      <c r="T11" s="276" t="s">
        <v>219</v>
      </c>
      <c r="U11" s="277"/>
      <c r="V11" s="10"/>
      <c r="W11" s="277"/>
      <c r="X11" s="275"/>
      <c r="Y11" s="14"/>
      <c r="Z11" s="14"/>
      <c r="AA11" s="14"/>
      <c r="AB11" s="276"/>
      <c r="AC11" s="277"/>
      <c r="AD11" s="10"/>
      <c r="AE11" s="277"/>
      <c r="AF11" s="275"/>
      <c r="AG11" s="10"/>
      <c r="AH11" s="277"/>
      <c r="AI11" s="275"/>
    </row>
    <row r="12" spans="2:35" ht="24" x14ac:dyDescent="0.2">
      <c r="B12" s="8" t="s">
        <v>10</v>
      </c>
      <c r="C12" s="7"/>
      <c r="D12" s="9"/>
      <c r="E12" s="10"/>
      <c r="F12" s="11" t="s">
        <v>23</v>
      </c>
      <c r="G12" s="9"/>
      <c r="H12" s="11"/>
      <c r="I12" s="9"/>
      <c r="J12" s="9"/>
      <c r="K12" s="10"/>
      <c r="L12" s="9"/>
      <c r="M12" s="10"/>
      <c r="N12" s="10"/>
      <c r="O12" s="10"/>
      <c r="P12" s="10"/>
      <c r="Q12" s="10"/>
      <c r="R12" s="10"/>
      <c r="S12" s="10"/>
      <c r="T12" s="276" t="s">
        <v>219</v>
      </c>
      <c r="U12" s="278"/>
      <c r="V12" s="10"/>
      <c r="W12" s="278"/>
      <c r="X12" s="275"/>
      <c r="Y12" s="10"/>
      <c r="Z12" s="10"/>
      <c r="AA12" s="10"/>
      <c r="AB12" s="276"/>
      <c r="AC12" s="278"/>
      <c r="AD12" s="10"/>
      <c r="AE12" s="278"/>
      <c r="AF12" s="275"/>
      <c r="AG12" s="10"/>
      <c r="AH12" s="278"/>
      <c r="AI12" s="275"/>
    </row>
    <row r="13" spans="2:35" ht="12" x14ac:dyDescent="0.25">
      <c r="B13" s="149" t="s">
        <v>152</v>
      </c>
      <c r="C13" s="40"/>
      <c r="D13" s="41"/>
      <c r="E13" s="42"/>
      <c r="F13" s="43"/>
      <c r="G13" s="41"/>
      <c r="H13" s="43"/>
      <c r="I13" s="41"/>
      <c r="J13" s="41"/>
      <c r="K13" s="42"/>
      <c r="L13" s="41"/>
      <c r="M13" s="42"/>
      <c r="N13" s="42"/>
      <c r="O13" s="42"/>
      <c r="P13" s="42"/>
      <c r="Q13" s="42"/>
      <c r="R13" s="42">
        <f>SUM(R2:R12)</f>
        <v>7</v>
      </c>
      <c r="S13" s="42"/>
      <c r="T13" s="279">
        <f>SUM(T2:T12)</f>
        <v>306</v>
      </c>
      <c r="U13" s="279"/>
      <c r="V13" s="10">
        <f>SUM(V2:V12)</f>
        <v>5</v>
      </c>
      <c r="W13" s="279"/>
      <c r="X13" s="279">
        <f>SUM(X2:X12)</f>
        <v>959</v>
      </c>
      <c r="Y13" s="42"/>
      <c r="Z13" s="10">
        <f t="shared" ref="Z13:AI13" si="0">SUM(Z2:Z12)</f>
        <v>2</v>
      </c>
      <c r="AA13" s="279">
        <f t="shared" si="0"/>
        <v>0</v>
      </c>
      <c r="AB13" s="279">
        <f t="shared" si="0"/>
        <v>136</v>
      </c>
      <c r="AC13" s="279">
        <f t="shared" si="0"/>
        <v>0</v>
      </c>
      <c r="AD13" s="10">
        <f t="shared" si="0"/>
        <v>5</v>
      </c>
      <c r="AE13" s="279">
        <f t="shared" si="0"/>
        <v>0</v>
      </c>
      <c r="AF13" s="279">
        <f t="shared" si="0"/>
        <v>1727</v>
      </c>
      <c r="AG13" s="10">
        <f t="shared" si="0"/>
        <v>2</v>
      </c>
      <c r="AH13" s="279">
        <f t="shared" si="0"/>
        <v>0</v>
      </c>
      <c r="AI13" s="279">
        <f t="shared" si="0"/>
        <v>129</v>
      </c>
    </row>
    <row r="14" spans="2:35" ht="12" x14ac:dyDescent="0.2">
      <c r="B14" s="281" t="s">
        <v>218</v>
      </c>
      <c r="C14" s="281"/>
      <c r="D14" s="281"/>
      <c r="E14" s="281"/>
      <c r="F14" s="281"/>
      <c r="G14" s="281"/>
      <c r="H14" s="281"/>
      <c r="I14" s="25"/>
      <c r="J14" s="25"/>
      <c r="K14" s="26"/>
      <c r="L14" s="25"/>
      <c r="M14" s="26"/>
      <c r="N14" s="26"/>
      <c r="O14" s="26"/>
      <c r="P14" s="26"/>
      <c r="Q14" s="26"/>
      <c r="R14" s="26"/>
      <c r="S14" s="26"/>
      <c r="T14" s="280"/>
      <c r="U14" s="280"/>
      <c r="V14" s="280"/>
      <c r="W14" s="280"/>
      <c r="X14" s="26"/>
      <c r="Y14" s="26"/>
      <c r="Z14" s="26"/>
      <c r="AA14" s="26"/>
      <c r="AB14" s="280"/>
      <c r="AC14" s="280"/>
      <c r="AD14" s="280"/>
      <c r="AE14" s="280"/>
      <c r="AF14" s="26"/>
      <c r="AG14" s="280"/>
      <c r="AH14" s="280"/>
      <c r="AI14" s="26"/>
    </row>
    <row r="15" spans="2:35" s="97" customFormat="1" ht="19.8" customHeight="1" x14ac:dyDescent="0.25">
      <c r="B15" s="273"/>
      <c r="D15" s="99"/>
      <c r="E15" s="100"/>
      <c r="F15" s="272"/>
      <c r="G15" s="99"/>
      <c r="H15" s="272"/>
      <c r="I15" s="99"/>
      <c r="J15" s="99"/>
      <c r="K15" s="100"/>
      <c r="L15" s="100"/>
      <c r="M15" s="100"/>
      <c r="N15" s="100"/>
      <c r="O15" s="100"/>
      <c r="P15" s="100"/>
      <c r="Q15" s="100" t="s">
        <v>38</v>
      </c>
      <c r="R15" s="100"/>
      <c r="S15" s="100"/>
      <c r="T15" s="178"/>
      <c r="U15" s="100"/>
      <c r="V15" s="100"/>
      <c r="W15" s="100"/>
      <c r="X15" s="100"/>
      <c r="Y15" s="100"/>
      <c r="Z15" s="100"/>
      <c r="AA15" s="100"/>
      <c r="AB15" s="178"/>
      <c r="AC15" s="100"/>
      <c r="AD15" s="100"/>
      <c r="AE15" s="100"/>
      <c r="AF15" s="100"/>
      <c r="AG15" s="100"/>
      <c r="AH15" s="100"/>
      <c r="AI15" s="100"/>
    </row>
    <row r="16" spans="2:35" ht="12" x14ac:dyDescent="0.2">
      <c r="B16" s="24"/>
      <c r="C16" s="23"/>
      <c r="D16" s="25"/>
      <c r="E16" s="26"/>
      <c r="F16" s="27"/>
      <c r="G16" s="25"/>
      <c r="H16" s="27"/>
      <c r="I16" s="25"/>
      <c r="J16" s="25"/>
      <c r="K16" s="26"/>
      <c r="L16" s="25"/>
      <c r="M16" s="26"/>
      <c r="N16" s="26"/>
      <c r="O16" s="26"/>
      <c r="P16" s="26"/>
      <c r="Q16" s="26"/>
      <c r="R16" s="26"/>
      <c r="S16" s="26"/>
      <c r="T16" s="280"/>
      <c r="U16" s="280"/>
      <c r="V16" s="280"/>
      <c r="W16" s="280"/>
      <c r="X16" s="26"/>
      <c r="Y16" s="26"/>
      <c r="Z16" s="26"/>
      <c r="AA16" s="26"/>
      <c r="AB16" s="280"/>
      <c r="AC16" s="280"/>
      <c r="AD16" s="280"/>
      <c r="AE16" s="280"/>
      <c r="AF16" s="26"/>
      <c r="AG16" s="280"/>
      <c r="AH16" s="280"/>
      <c r="AI16" s="26"/>
    </row>
    <row r="17" spans="2:35" ht="12" x14ac:dyDescent="0.2">
      <c r="B17" s="24"/>
      <c r="C17" s="23"/>
      <c r="D17" s="25"/>
      <c r="E17" s="26"/>
      <c r="F17" s="27"/>
      <c r="G17" s="25"/>
      <c r="H17" s="27"/>
      <c r="I17" s="25"/>
      <c r="J17" s="25"/>
      <c r="K17" s="26"/>
      <c r="L17" s="25"/>
      <c r="M17" s="26"/>
      <c r="N17" s="26"/>
      <c r="O17" s="26"/>
      <c r="P17" s="26"/>
      <c r="Q17" s="26"/>
      <c r="R17" s="26"/>
      <c r="S17" s="26"/>
      <c r="T17" s="280"/>
      <c r="U17" s="280"/>
      <c r="V17" s="280"/>
      <c r="W17" s="280"/>
      <c r="X17" s="26"/>
      <c r="Y17" s="26"/>
      <c r="Z17" s="26"/>
      <c r="AA17" s="26"/>
      <c r="AB17" s="280"/>
      <c r="AC17" s="280"/>
      <c r="AD17" s="280"/>
      <c r="AE17" s="280"/>
      <c r="AF17" s="26"/>
      <c r="AG17" s="280"/>
      <c r="AH17" s="280"/>
      <c r="AI17" s="26"/>
    </row>
    <row r="18" spans="2:35" ht="12" x14ac:dyDescent="0.2">
      <c r="B18" s="24"/>
      <c r="C18" s="23"/>
      <c r="D18" s="25"/>
      <c r="E18" s="26"/>
      <c r="F18" s="27"/>
      <c r="G18" s="25"/>
      <c r="H18" s="27"/>
      <c r="I18" s="25"/>
      <c r="J18" s="25"/>
      <c r="K18" s="26"/>
      <c r="L18" s="25"/>
      <c r="M18" s="26"/>
      <c r="N18" s="26"/>
      <c r="O18" s="26"/>
      <c r="P18" s="26"/>
      <c r="Q18" s="26"/>
      <c r="R18" s="26"/>
      <c r="S18" s="26"/>
      <c r="T18" s="280"/>
      <c r="U18" s="280"/>
      <c r="V18" s="280"/>
      <c r="W18" s="280"/>
      <c r="X18" s="26"/>
      <c r="Y18" s="26"/>
      <c r="Z18" s="26"/>
      <c r="AA18" s="26"/>
      <c r="AB18" s="280"/>
      <c r="AC18" s="280"/>
      <c r="AD18" s="280"/>
      <c r="AE18" s="280"/>
      <c r="AF18" s="26"/>
      <c r="AG18" s="280"/>
      <c r="AH18" s="280"/>
      <c r="AI18" s="26"/>
    </row>
    <row r="19" spans="2:35" ht="12" x14ac:dyDescent="0.2">
      <c r="B19" s="24"/>
      <c r="C19" s="23"/>
      <c r="D19" s="25"/>
      <c r="E19" s="26"/>
      <c r="F19" s="27"/>
      <c r="G19" s="25"/>
      <c r="H19" s="27"/>
      <c r="I19" s="25"/>
      <c r="J19" s="25"/>
      <c r="K19" s="26"/>
      <c r="L19" s="25"/>
      <c r="M19" s="26"/>
      <c r="N19" s="26"/>
      <c r="O19" s="26"/>
      <c r="P19" s="26"/>
      <c r="Q19" s="26"/>
      <c r="R19" s="26"/>
      <c r="S19" s="26"/>
      <c r="T19" s="280"/>
      <c r="U19" s="280"/>
      <c r="V19" s="280"/>
      <c r="W19" s="280"/>
      <c r="X19" s="26"/>
      <c r="Y19" s="26"/>
      <c r="Z19" s="26"/>
      <c r="AA19" s="26"/>
      <c r="AB19" s="280"/>
      <c r="AC19" s="280"/>
      <c r="AD19" s="280"/>
      <c r="AE19" s="280"/>
      <c r="AF19" s="26"/>
      <c r="AG19" s="280"/>
      <c r="AH19" s="280"/>
      <c r="AI19" s="26"/>
    </row>
    <row r="20" spans="2:35" ht="12" x14ac:dyDescent="0.2">
      <c r="B20" s="24"/>
      <c r="C20" s="23"/>
      <c r="D20" s="25"/>
      <c r="E20" s="26"/>
      <c r="F20" s="27"/>
      <c r="G20" s="25"/>
      <c r="H20" s="27"/>
      <c r="I20" s="25"/>
      <c r="J20" s="25"/>
      <c r="K20" s="26"/>
      <c r="L20" s="25"/>
      <c r="M20" s="26"/>
      <c r="N20" s="26"/>
      <c r="O20" s="26"/>
      <c r="P20" s="26"/>
      <c r="Q20" s="26"/>
      <c r="R20" s="26"/>
      <c r="S20" s="26"/>
      <c r="T20" s="280"/>
      <c r="U20" s="280"/>
      <c r="V20" s="280"/>
      <c r="W20" s="280"/>
      <c r="X20" s="26"/>
      <c r="Y20" s="26"/>
      <c r="Z20" s="26"/>
      <c r="AA20" s="26"/>
      <c r="AB20" s="280"/>
      <c r="AC20" s="280"/>
      <c r="AD20" s="280"/>
      <c r="AE20" s="280"/>
      <c r="AF20" s="26"/>
      <c r="AG20" s="280"/>
      <c r="AH20" s="280"/>
      <c r="AI20" s="26"/>
    </row>
    <row r="21" spans="2:35" ht="12" x14ac:dyDescent="0.2">
      <c r="B21" s="24"/>
      <c r="C21" s="23"/>
      <c r="D21" s="25"/>
      <c r="E21" s="26"/>
      <c r="F21" s="27"/>
      <c r="G21" s="25"/>
      <c r="H21" s="27"/>
      <c r="I21" s="25"/>
      <c r="J21" s="25"/>
      <c r="K21" s="26"/>
      <c r="L21" s="25"/>
      <c r="M21" s="26"/>
      <c r="N21" s="26"/>
      <c r="O21" s="26"/>
      <c r="P21" s="26"/>
      <c r="Q21" s="26"/>
      <c r="R21" s="26"/>
      <c r="S21" s="26"/>
      <c r="T21" s="280"/>
      <c r="U21" s="280"/>
      <c r="V21" s="280"/>
      <c r="W21" s="280"/>
      <c r="X21" s="26"/>
      <c r="Y21" s="26"/>
      <c r="Z21" s="26"/>
      <c r="AA21" s="26"/>
      <c r="AB21" s="280"/>
      <c r="AC21" s="280"/>
      <c r="AD21" s="280"/>
      <c r="AE21" s="280"/>
      <c r="AF21" s="26"/>
      <c r="AG21" s="280"/>
      <c r="AH21" s="280"/>
      <c r="AI21" s="26"/>
    </row>
    <row r="22" spans="2:35" ht="12" x14ac:dyDescent="0.2">
      <c r="B22" s="24"/>
      <c r="C22" s="23"/>
      <c r="D22" s="25"/>
      <c r="E22" s="26"/>
      <c r="F22" s="27"/>
      <c r="G22" s="25"/>
      <c r="H22" s="27"/>
      <c r="I22" s="25"/>
      <c r="J22" s="25"/>
      <c r="K22" s="26"/>
      <c r="L22" s="25"/>
      <c r="M22" s="26"/>
      <c r="N22" s="26"/>
      <c r="O22" s="26"/>
      <c r="P22" s="26"/>
      <c r="Q22" s="26"/>
      <c r="R22" s="26"/>
      <c r="S22" s="26"/>
      <c r="T22" s="280"/>
      <c r="U22" s="280"/>
      <c r="V22" s="280"/>
      <c r="W22" s="280"/>
      <c r="X22" s="26"/>
      <c r="Y22" s="26"/>
      <c r="Z22" s="26"/>
      <c r="AA22" s="26"/>
      <c r="AB22" s="280"/>
      <c r="AC22" s="280"/>
      <c r="AD22" s="280"/>
      <c r="AE22" s="280"/>
      <c r="AF22" s="26"/>
      <c r="AG22" s="280"/>
      <c r="AH22" s="280"/>
      <c r="AI22" s="26"/>
    </row>
    <row r="23" spans="2:35" ht="12" x14ac:dyDescent="0.2">
      <c r="B23" s="24"/>
      <c r="C23" s="29"/>
      <c r="D23" s="25"/>
      <c r="E23" s="26"/>
      <c r="F23" s="27"/>
      <c r="G23" s="25"/>
      <c r="H23" s="27"/>
      <c r="I23" s="25"/>
      <c r="J23" s="25"/>
      <c r="K23" s="26"/>
      <c r="L23" s="25"/>
      <c r="M23" s="26"/>
      <c r="N23" s="26"/>
      <c r="O23" s="26"/>
      <c r="P23" s="26"/>
      <c r="Q23" s="26"/>
      <c r="R23" s="26"/>
      <c r="S23" s="26"/>
      <c r="T23" s="280"/>
      <c r="U23" s="280"/>
      <c r="V23" s="280"/>
      <c r="W23" s="280"/>
      <c r="X23" s="26"/>
      <c r="Y23" s="26"/>
      <c r="Z23" s="26"/>
      <c r="AA23" s="26"/>
      <c r="AB23" s="280"/>
      <c r="AC23" s="280"/>
      <c r="AD23" s="280"/>
      <c r="AE23" s="280"/>
      <c r="AF23" s="26"/>
      <c r="AG23" s="280"/>
      <c r="AH23" s="280"/>
      <c r="AI23" s="26"/>
    </row>
    <row r="24" spans="2:35" ht="12" x14ac:dyDescent="0.2">
      <c r="B24" s="24"/>
      <c r="C24" s="29"/>
      <c r="D24" s="25"/>
      <c r="E24" s="26"/>
      <c r="F24" s="27"/>
      <c r="G24" s="25"/>
      <c r="H24" s="27"/>
      <c r="I24" s="25"/>
      <c r="J24" s="25"/>
      <c r="K24" s="26"/>
      <c r="L24" s="25"/>
      <c r="M24" s="26"/>
      <c r="N24" s="26"/>
      <c r="O24" s="26"/>
      <c r="P24" s="26"/>
      <c r="Q24" s="26"/>
      <c r="R24" s="26"/>
      <c r="S24" s="26"/>
      <c r="T24" s="280"/>
      <c r="U24" s="280"/>
      <c r="V24" s="280"/>
      <c r="W24" s="280"/>
      <c r="X24" s="26"/>
      <c r="Y24" s="26"/>
      <c r="Z24" s="26"/>
      <c r="AA24" s="26"/>
      <c r="AB24" s="280"/>
      <c r="AC24" s="280"/>
      <c r="AD24" s="280"/>
      <c r="AE24" s="280"/>
      <c r="AF24" s="26"/>
      <c r="AG24" s="280"/>
      <c r="AH24" s="280"/>
      <c r="AI24" s="26"/>
    </row>
    <row r="25" spans="2:35" ht="12" x14ac:dyDescent="0.2">
      <c r="B25" s="24"/>
      <c r="C25" s="23"/>
      <c r="D25" s="25"/>
      <c r="E25" s="26"/>
      <c r="F25" s="27"/>
      <c r="G25" s="25"/>
      <c r="H25" s="27"/>
      <c r="I25" s="25"/>
      <c r="J25" s="25"/>
      <c r="K25" s="26"/>
      <c r="L25" s="25"/>
      <c r="M25" s="26"/>
      <c r="N25" s="25"/>
      <c r="O25" s="26"/>
      <c r="P25" s="26"/>
      <c r="Q25" s="26"/>
      <c r="R25" s="26"/>
      <c r="S25" s="26"/>
      <c r="T25" s="280"/>
      <c r="U25" s="280"/>
      <c r="V25" s="280"/>
      <c r="W25" s="280"/>
      <c r="X25" s="26"/>
      <c r="Y25" s="26"/>
      <c r="Z25" s="26"/>
      <c r="AA25" s="26"/>
      <c r="AB25" s="280"/>
      <c r="AC25" s="280"/>
      <c r="AD25" s="280"/>
      <c r="AE25" s="280"/>
      <c r="AF25" s="26"/>
      <c r="AG25" s="280"/>
      <c r="AH25" s="280"/>
      <c r="AI25" s="26"/>
    </row>
    <row r="26" spans="2:35" ht="12" x14ac:dyDescent="0.2">
      <c r="B26" s="24"/>
      <c r="C26" s="23"/>
      <c r="D26" s="25"/>
      <c r="E26" s="26"/>
      <c r="F26" s="27"/>
      <c r="G26" s="25"/>
      <c r="H26" s="27"/>
      <c r="I26" s="25"/>
      <c r="J26" s="25"/>
      <c r="K26" s="26"/>
      <c r="L26" s="25"/>
      <c r="M26" s="26"/>
      <c r="N26" s="26"/>
      <c r="O26" s="26"/>
      <c r="P26" s="26"/>
      <c r="Q26" s="26"/>
      <c r="R26" s="26"/>
      <c r="S26" s="26"/>
      <c r="T26" s="280"/>
      <c r="U26" s="280"/>
      <c r="V26" s="280"/>
      <c r="W26" s="280"/>
      <c r="X26" s="26"/>
      <c r="Y26" s="26"/>
      <c r="Z26" s="26"/>
      <c r="AA26" s="26"/>
      <c r="AB26" s="280"/>
      <c r="AC26" s="280"/>
      <c r="AD26" s="280"/>
      <c r="AE26" s="280"/>
      <c r="AF26" s="26"/>
      <c r="AG26" s="280"/>
      <c r="AH26" s="280"/>
      <c r="AI26" s="26"/>
    </row>
    <row r="27" spans="2:35" ht="12" x14ac:dyDescent="0.2">
      <c r="B27" s="24"/>
      <c r="C27" s="23"/>
      <c r="D27" s="25"/>
      <c r="E27" s="26"/>
      <c r="F27" s="27"/>
      <c r="G27" s="25"/>
      <c r="H27" s="27"/>
      <c r="I27" s="25"/>
      <c r="J27" s="25"/>
      <c r="K27" s="26"/>
      <c r="L27" s="25"/>
      <c r="M27" s="26"/>
      <c r="N27" s="26"/>
      <c r="O27" s="26"/>
      <c r="P27" s="26"/>
      <c r="Q27" s="26"/>
      <c r="R27" s="26"/>
      <c r="S27" s="26"/>
      <c r="T27" s="280"/>
      <c r="U27" s="280"/>
      <c r="V27" s="280"/>
      <c r="W27" s="280"/>
      <c r="X27" s="26"/>
      <c r="Y27" s="26"/>
      <c r="Z27" s="26"/>
      <c r="AA27" s="26"/>
      <c r="AB27" s="280"/>
      <c r="AC27" s="280"/>
      <c r="AD27" s="280"/>
      <c r="AE27" s="280"/>
      <c r="AF27" s="26"/>
      <c r="AG27" s="280"/>
      <c r="AH27" s="280"/>
      <c r="AI27" s="26"/>
    </row>
    <row r="28" spans="2:35" ht="12" x14ac:dyDescent="0.2">
      <c r="B28" s="24"/>
      <c r="C28" s="23"/>
      <c r="D28" s="25"/>
      <c r="E28" s="26"/>
      <c r="F28" s="27"/>
      <c r="G28" s="25"/>
      <c r="H28" s="27"/>
      <c r="I28" s="25"/>
      <c r="J28" s="25"/>
      <c r="K28" s="26"/>
      <c r="L28" s="25"/>
      <c r="M28" s="26"/>
      <c r="N28" s="26"/>
      <c r="O28" s="26"/>
      <c r="P28" s="26"/>
      <c r="Q28" s="26"/>
      <c r="R28" s="26"/>
      <c r="S28" s="26"/>
      <c r="T28" s="280"/>
      <c r="U28" s="280"/>
      <c r="V28" s="280"/>
      <c r="W28" s="280"/>
      <c r="X28" s="26"/>
      <c r="Y28" s="26"/>
      <c r="Z28" s="26"/>
      <c r="AA28" s="26"/>
      <c r="AB28" s="280"/>
      <c r="AC28" s="280"/>
      <c r="AD28" s="280"/>
      <c r="AE28" s="280"/>
      <c r="AF28" s="26"/>
      <c r="AG28" s="280"/>
      <c r="AH28" s="280"/>
      <c r="AI28" s="26"/>
    </row>
    <row r="29" spans="2:35" ht="12" x14ac:dyDescent="0.2">
      <c r="B29" s="24"/>
      <c r="C29" s="23"/>
      <c r="D29" s="25"/>
      <c r="E29" s="26"/>
      <c r="F29" s="27"/>
      <c r="G29" s="25"/>
      <c r="H29" s="27"/>
      <c r="I29" s="25"/>
      <c r="J29" s="25"/>
      <c r="K29" s="26"/>
      <c r="L29" s="25"/>
      <c r="M29" s="26"/>
      <c r="N29" s="26"/>
      <c r="O29" s="26"/>
      <c r="P29" s="26"/>
      <c r="Q29" s="26"/>
      <c r="R29" s="26"/>
      <c r="S29" s="26"/>
      <c r="T29" s="280"/>
      <c r="U29" s="280"/>
      <c r="V29" s="280"/>
      <c r="W29" s="280"/>
      <c r="X29" s="26"/>
      <c r="Y29" s="26"/>
      <c r="Z29" s="26"/>
      <c r="AA29" s="26"/>
      <c r="AB29" s="280"/>
      <c r="AC29" s="280"/>
      <c r="AD29" s="280"/>
      <c r="AE29" s="280"/>
      <c r="AF29" s="26"/>
      <c r="AG29" s="280"/>
      <c r="AH29" s="280"/>
      <c r="AI29" s="26"/>
    </row>
    <row r="30" spans="2:35" ht="12" x14ac:dyDescent="0.2">
      <c r="B30" s="24"/>
      <c r="C30" s="23"/>
      <c r="D30" s="25"/>
      <c r="E30" s="26"/>
      <c r="F30" s="27"/>
      <c r="G30" s="25"/>
      <c r="H30" s="27"/>
      <c r="I30" s="25"/>
      <c r="J30" s="25"/>
      <c r="K30" s="26"/>
      <c r="L30" s="25"/>
      <c r="M30" s="26"/>
      <c r="N30" s="26"/>
      <c r="O30" s="26"/>
      <c r="P30" s="26"/>
      <c r="Q30" s="26"/>
      <c r="R30" s="26"/>
      <c r="S30" s="26"/>
      <c r="T30" s="280"/>
      <c r="U30" s="280"/>
      <c r="V30" s="280"/>
      <c r="W30" s="280"/>
      <c r="X30" s="26"/>
      <c r="Y30" s="26"/>
      <c r="Z30" s="26"/>
      <c r="AA30" s="26"/>
      <c r="AB30" s="280"/>
      <c r="AC30" s="280"/>
      <c r="AD30" s="280"/>
      <c r="AE30" s="280"/>
      <c r="AF30" s="26"/>
      <c r="AG30" s="280"/>
      <c r="AH30" s="280"/>
      <c r="AI30" s="26"/>
    </row>
    <row r="31" spans="2:35" ht="12" x14ac:dyDescent="0.2">
      <c r="B31" s="24"/>
      <c r="C31" s="29"/>
      <c r="D31" s="25"/>
      <c r="E31" s="26"/>
      <c r="F31" s="27"/>
      <c r="G31" s="25"/>
      <c r="H31" s="27"/>
      <c r="I31" s="25"/>
      <c r="J31" s="25"/>
      <c r="K31" s="26"/>
      <c r="L31" s="25"/>
      <c r="M31" s="26"/>
      <c r="N31" s="26"/>
      <c r="O31" s="26"/>
      <c r="P31" s="26"/>
      <c r="Q31" s="26"/>
      <c r="R31" s="26"/>
      <c r="S31" s="26"/>
      <c r="T31" s="280"/>
      <c r="U31" s="280"/>
      <c r="V31" s="280"/>
      <c r="W31" s="280"/>
      <c r="X31" s="26"/>
      <c r="Y31" s="26"/>
      <c r="Z31" s="26"/>
      <c r="AA31" s="26"/>
      <c r="AB31" s="280"/>
      <c r="AC31" s="280"/>
      <c r="AD31" s="280"/>
      <c r="AE31" s="280"/>
      <c r="AF31" s="26"/>
      <c r="AG31" s="280"/>
      <c r="AH31" s="280"/>
      <c r="AI31" s="26"/>
    </row>
    <row r="32" spans="2:35" ht="12" x14ac:dyDescent="0.2">
      <c r="B32" s="24"/>
      <c r="C32" s="23"/>
      <c r="D32" s="25"/>
      <c r="E32" s="26"/>
      <c r="F32" s="27"/>
      <c r="G32" s="25"/>
      <c r="H32" s="27"/>
      <c r="I32" s="25"/>
      <c r="J32" s="25"/>
      <c r="K32" s="26"/>
      <c r="L32" s="25"/>
      <c r="M32" s="26"/>
      <c r="N32" s="26"/>
      <c r="O32" s="26"/>
      <c r="P32" s="26"/>
      <c r="Q32" s="26"/>
      <c r="R32" s="26"/>
      <c r="S32" s="26"/>
      <c r="T32" s="280"/>
      <c r="U32" s="280"/>
      <c r="V32" s="280"/>
      <c r="W32" s="280"/>
      <c r="X32" s="26"/>
      <c r="Y32" s="26"/>
      <c r="Z32" s="26"/>
      <c r="AA32" s="26"/>
      <c r="AB32" s="280"/>
      <c r="AC32" s="280"/>
      <c r="AD32" s="280"/>
      <c r="AE32" s="280"/>
      <c r="AF32" s="26"/>
      <c r="AG32" s="280"/>
      <c r="AH32" s="280"/>
      <c r="AI32" s="26"/>
    </row>
    <row r="33" spans="2:35" ht="12" x14ac:dyDescent="0.2">
      <c r="B33" s="24"/>
      <c r="C33" s="29"/>
      <c r="D33" s="25"/>
      <c r="E33" s="26"/>
      <c r="F33" s="27"/>
      <c r="G33" s="25"/>
      <c r="H33" s="27"/>
      <c r="I33" s="25"/>
      <c r="J33" s="25"/>
      <c r="K33" s="26"/>
      <c r="L33" s="25"/>
      <c r="M33" s="26"/>
      <c r="N33" s="26"/>
      <c r="O33" s="26"/>
      <c r="P33" s="26"/>
      <c r="Q33" s="26"/>
      <c r="R33" s="26"/>
      <c r="S33" s="26"/>
      <c r="T33" s="280"/>
      <c r="U33" s="280"/>
      <c r="V33" s="280"/>
      <c r="W33" s="280"/>
      <c r="X33" s="26"/>
      <c r="Y33" s="26"/>
      <c r="Z33" s="26"/>
      <c r="AA33" s="26"/>
      <c r="AB33" s="280"/>
      <c r="AC33" s="280"/>
      <c r="AD33" s="280"/>
      <c r="AE33" s="280"/>
      <c r="AF33" s="26"/>
      <c r="AG33" s="280"/>
      <c r="AH33" s="280"/>
      <c r="AI33" s="26"/>
    </row>
    <row r="34" spans="2:35" ht="12" x14ac:dyDescent="0.2">
      <c r="B34" s="24"/>
      <c r="C34" s="29"/>
      <c r="D34" s="25"/>
      <c r="E34" s="26"/>
      <c r="F34" s="27"/>
      <c r="G34" s="25"/>
      <c r="H34" s="27"/>
      <c r="I34" s="25"/>
      <c r="J34" s="25"/>
      <c r="K34" s="26"/>
      <c r="L34" s="25"/>
      <c r="M34" s="26"/>
      <c r="N34" s="26"/>
      <c r="O34" s="26"/>
      <c r="P34" s="26"/>
      <c r="Q34" s="26"/>
      <c r="R34" s="26"/>
      <c r="S34" s="26"/>
      <c r="T34" s="280"/>
      <c r="U34" s="280"/>
      <c r="V34" s="280"/>
      <c r="W34" s="280"/>
      <c r="X34" s="26"/>
      <c r="Y34" s="26"/>
      <c r="Z34" s="26"/>
      <c r="AA34" s="26"/>
      <c r="AB34" s="280"/>
      <c r="AC34" s="280"/>
      <c r="AD34" s="280"/>
      <c r="AE34" s="280"/>
      <c r="AF34" s="26"/>
      <c r="AG34" s="280"/>
      <c r="AH34" s="280"/>
      <c r="AI34" s="26"/>
    </row>
    <row r="35" spans="2:35" ht="12" x14ac:dyDescent="0.2">
      <c r="B35" s="24"/>
      <c r="C35" s="23"/>
      <c r="D35" s="25"/>
      <c r="E35" s="26"/>
      <c r="F35" s="27"/>
      <c r="G35" s="25"/>
      <c r="H35" s="27"/>
      <c r="I35" s="25"/>
      <c r="J35" s="25"/>
      <c r="K35" s="26"/>
      <c r="L35" s="25"/>
      <c r="M35" s="26"/>
      <c r="N35" s="26"/>
      <c r="O35" s="26"/>
      <c r="P35" s="26"/>
      <c r="Q35" s="26"/>
      <c r="R35" s="26"/>
      <c r="S35" s="26"/>
      <c r="T35" s="280"/>
      <c r="U35" s="280"/>
      <c r="V35" s="280"/>
      <c r="W35" s="280"/>
      <c r="X35" s="26"/>
      <c r="Y35" s="26"/>
      <c r="Z35" s="26"/>
      <c r="AA35" s="26"/>
      <c r="AB35" s="280"/>
      <c r="AC35" s="280"/>
      <c r="AD35" s="280"/>
      <c r="AE35" s="280"/>
      <c r="AF35" s="26"/>
      <c r="AG35" s="280"/>
      <c r="AH35" s="280"/>
      <c r="AI35" s="26"/>
    </row>
    <row r="36" spans="2:35" ht="12" x14ac:dyDescent="0.2">
      <c r="B36" s="24"/>
      <c r="C36" s="29"/>
      <c r="D36" s="25"/>
      <c r="E36" s="26"/>
      <c r="F36" s="27"/>
      <c r="G36" s="25"/>
      <c r="H36" s="27"/>
      <c r="I36" s="25"/>
      <c r="J36" s="25"/>
      <c r="K36" s="26"/>
      <c r="L36" s="25"/>
      <c r="M36" s="26"/>
      <c r="N36" s="26"/>
      <c r="O36" s="26"/>
      <c r="P36" s="26"/>
      <c r="Q36" s="26"/>
      <c r="R36" s="26"/>
      <c r="S36" s="26"/>
      <c r="T36" s="280"/>
      <c r="U36" s="280"/>
      <c r="V36" s="280"/>
      <c r="W36" s="280"/>
      <c r="X36" s="26"/>
      <c r="Y36" s="26"/>
      <c r="Z36" s="26"/>
      <c r="AA36" s="26"/>
      <c r="AB36" s="280"/>
      <c r="AC36" s="280"/>
      <c r="AD36" s="280"/>
      <c r="AE36" s="280"/>
      <c r="AF36" s="26"/>
      <c r="AG36" s="280"/>
      <c r="AH36" s="280"/>
      <c r="AI36" s="26"/>
    </row>
    <row r="37" spans="2:35" ht="12" x14ac:dyDescent="0.2">
      <c r="B37" s="24"/>
      <c r="C37" s="23"/>
      <c r="D37" s="25"/>
      <c r="E37" s="26"/>
      <c r="F37" s="27"/>
      <c r="G37" s="25"/>
      <c r="H37" s="27"/>
      <c r="I37" s="25"/>
      <c r="J37" s="25"/>
      <c r="K37" s="26"/>
      <c r="L37" s="25"/>
      <c r="M37" s="26"/>
      <c r="N37" s="26"/>
      <c r="O37" s="26"/>
      <c r="P37" s="26"/>
      <c r="Q37" s="26"/>
      <c r="R37" s="26"/>
      <c r="S37" s="26"/>
      <c r="T37" s="280"/>
      <c r="U37" s="280"/>
      <c r="V37" s="280"/>
      <c r="W37" s="280"/>
      <c r="X37" s="26"/>
      <c r="Y37" s="26"/>
      <c r="Z37" s="26"/>
      <c r="AA37" s="26"/>
      <c r="AB37" s="280"/>
      <c r="AC37" s="280"/>
      <c r="AD37" s="280"/>
      <c r="AE37" s="280"/>
      <c r="AF37" s="26"/>
      <c r="AG37" s="280"/>
      <c r="AH37" s="280"/>
      <c r="AI37" s="26"/>
    </row>
    <row r="38" spans="2:35" ht="12" x14ac:dyDescent="0.25">
      <c r="B38" s="23"/>
      <c r="C38" s="23"/>
      <c r="D38" s="31"/>
      <c r="E38" s="23"/>
      <c r="F38" s="32"/>
      <c r="G38" s="24"/>
      <c r="H38" s="32"/>
      <c r="I38" s="24"/>
      <c r="J38" s="33"/>
      <c r="K38" s="34"/>
      <c r="L38" s="33"/>
      <c r="M38" s="34"/>
      <c r="N38" s="34"/>
      <c r="O38" s="34"/>
      <c r="P38" s="34"/>
      <c r="Q38" s="84"/>
      <c r="R38" s="34"/>
      <c r="S38" s="34"/>
      <c r="T38" s="34"/>
      <c r="U38" s="34"/>
      <c r="V38" s="84"/>
      <c r="W38" s="34"/>
      <c r="X38" s="84"/>
      <c r="Y38" s="34"/>
      <c r="Z38" s="84"/>
      <c r="AA38" s="84"/>
      <c r="AB38" s="84"/>
      <c r="AC38" s="84"/>
      <c r="AD38" s="84"/>
      <c r="AE38" s="84"/>
      <c r="AF38" s="84"/>
      <c r="AG38" s="84"/>
      <c r="AH38" s="84"/>
      <c r="AI38" s="84"/>
    </row>
    <row r="39" spans="2:35" ht="12" x14ac:dyDescent="0.25">
      <c r="B39" s="23"/>
      <c r="C39" s="23"/>
      <c r="D39" s="31"/>
      <c r="E39" s="23"/>
      <c r="F39" s="32"/>
      <c r="G39" s="24"/>
      <c r="H39" s="32"/>
      <c r="I39" s="24"/>
      <c r="J39" s="33"/>
      <c r="K39" s="34"/>
      <c r="L39" s="33"/>
      <c r="M39" s="34"/>
      <c r="N39" s="34"/>
      <c r="O39" s="34"/>
      <c r="P39" s="34"/>
      <c r="Q39" s="84"/>
      <c r="R39" s="34"/>
      <c r="S39" s="34"/>
      <c r="T39" s="34"/>
      <c r="U39" s="34"/>
      <c r="V39" s="84"/>
      <c r="W39" s="34"/>
      <c r="X39" s="84"/>
      <c r="Y39" s="34"/>
      <c r="Z39" s="84"/>
      <c r="AA39" s="84"/>
      <c r="AB39" s="84"/>
      <c r="AC39" s="84"/>
      <c r="AD39" s="84"/>
      <c r="AE39" s="84"/>
      <c r="AF39" s="84"/>
      <c r="AG39" s="84"/>
      <c r="AH39" s="84"/>
      <c r="AI39" s="84"/>
    </row>
  </sheetData>
  <mergeCells count="1">
    <mergeCell ref="B14:H14"/>
  </mergeCells>
  <phoneticPr fontId="2" type="noConversion"/>
  <pageMargins left="0.75" right="0.75" top="0.91" bottom="1" header="0.42" footer="0.5"/>
  <pageSetup scale="70" orientation="landscape" r:id="rId1"/>
  <headerFooter alignWithMargins="0">
    <oddHeader>&amp;L&amp;"Arial,Bold"&amp;12Department of Education&amp;R&amp;"Arial,Bold"&amp;12Education Subcommittee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3"/>
  <sheetViews>
    <sheetView topLeftCell="C1" zoomScale="80" zoomScaleNormal="80" workbookViewId="0">
      <selection activeCell="R1" sqref="R1:X1048576"/>
    </sheetView>
  </sheetViews>
  <sheetFormatPr defaultColWidth="9.109375" defaultRowHeight="12" x14ac:dyDescent="0.25"/>
  <cols>
    <col min="1" max="1" width="2.109375" style="12" customWidth="1"/>
    <col min="2" max="2" width="18.33203125" style="12" customWidth="1"/>
    <col min="3" max="3" width="0.6640625" style="12" customWidth="1"/>
    <col min="4" max="4" width="17.109375" style="17" customWidth="1"/>
    <col min="5" max="5" width="1.109375" style="12" customWidth="1"/>
    <col min="6" max="6" width="18.33203125" style="18" customWidth="1"/>
    <col min="7" max="7" width="1" style="19" customWidth="1"/>
    <col min="8" max="8" width="11.88671875" style="18" bestFit="1" customWidth="1"/>
    <col min="9" max="9" width="1" style="19" customWidth="1"/>
    <col min="10" max="10" width="11.5546875" style="22" customWidth="1"/>
    <col min="11" max="11" width="1.33203125" style="6" customWidth="1"/>
    <col min="12" max="12" width="11.44140625" style="6" customWidth="1"/>
    <col min="13" max="13" width="1" style="6" customWidth="1"/>
    <col min="14" max="14" width="16" style="22" customWidth="1"/>
    <col min="15" max="15" width="0.5546875" style="6" customWidth="1"/>
    <col min="16" max="16" width="9.44140625" style="6" bestFit="1" customWidth="1"/>
    <col min="17" max="17" width="11.6640625" style="16" customWidth="1"/>
    <col min="18" max="18" width="10.88671875" style="22" hidden="1" customWidth="1"/>
    <col min="19" max="19" width="0.88671875" style="6" hidden="1" customWidth="1"/>
    <col min="20" max="20" width="11.44140625" style="38" hidden="1" customWidth="1"/>
    <col min="21" max="21" width="0.88671875" style="6" hidden="1" customWidth="1"/>
    <col min="22" max="22" width="9.5546875" style="16" hidden="1" customWidth="1"/>
    <col min="23" max="23" width="0.88671875" style="6" hidden="1" customWidth="1"/>
    <col min="24" max="24" width="10.88671875" style="16" hidden="1" customWidth="1"/>
    <col min="25" max="25" width="0.88671875" style="6" customWidth="1"/>
    <col min="26" max="26" width="12.6640625" style="161" customWidth="1"/>
    <col min="27" max="27" width="0.88671875" style="16" customWidth="1"/>
    <col min="28" max="28" width="14" style="94" customWidth="1"/>
    <col min="29" max="29" width="0.88671875" style="16" customWidth="1"/>
    <col min="30" max="30" width="9.5546875" style="16" customWidth="1"/>
    <col min="31" max="31" width="0.88671875" style="16" customWidth="1"/>
    <col min="32" max="32" width="10.88671875" style="16" bestFit="1" customWidth="1"/>
    <col min="33" max="33" width="9.5546875" style="16" customWidth="1"/>
    <col min="34" max="34" width="0.88671875" style="16" customWidth="1"/>
    <col min="35" max="35" width="10.88671875" style="16" bestFit="1" customWidth="1"/>
    <col min="36" max="16384" width="9.109375" style="6"/>
  </cols>
  <sheetData>
    <row r="1" spans="1:35" ht="57" customHeight="1" x14ac:dyDescent="0.25">
      <c r="A1" s="1"/>
      <c r="B1" s="2" t="s">
        <v>8</v>
      </c>
      <c r="C1" s="1"/>
      <c r="D1" s="2" t="s">
        <v>9</v>
      </c>
      <c r="E1" s="1"/>
      <c r="F1" s="3" t="s">
        <v>0</v>
      </c>
      <c r="G1" s="2"/>
      <c r="H1" s="3" t="s">
        <v>1</v>
      </c>
      <c r="I1" s="2"/>
      <c r="J1" s="4" t="s">
        <v>3</v>
      </c>
      <c r="K1" s="1"/>
      <c r="L1" s="2" t="s">
        <v>2</v>
      </c>
      <c r="M1" s="1"/>
      <c r="N1" s="2" t="s">
        <v>6</v>
      </c>
      <c r="O1" s="1"/>
      <c r="P1" s="2" t="s">
        <v>7</v>
      </c>
      <c r="Q1" s="95" t="s">
        <v>166</v>
      </c>
      <c r="R1" s="5" t="s">
        <v>4</v>
      </c>
      <c r="S1" s="1"/>
      <c r="T1" s="4" t="s">
        <v>5</v>
      </c>
      <c r="U1" s="1"/>
      <c r="V1" s="83" t="s">
        <v>150</v>
      </c>
      <c r="W1" s="1"/>
      <c r="X1" s="86" t="s">
        <v>151</v>
      </c>
      <c r="Y1" s="1"/>
      <c r="Z1" s="83" t="s">
        <v>160</v>
      </c>
      <c r="AA1" s="158"/>
      <c r="AB1" s="86" t="s">
        <v>161</v>
      </c>
      <c r="AC1" s="158"/>
      <c r="AD1" s="83" t="s">
        <v>162</v>
      </c>
      <c r="AE1" s="158"/>
      <c r="AF1" s="86" t="s">
        <v>163</v>
      </c>
      <c r="AG1" s="83" t="s">
        <v>164</v>
      </c>
      <c r="AH1" s="158"/>
      <c r="AI1" s="86" t="s">
        <v>165</v>
      </c>
    </row>
    <row r="2" spans="1:35" ht="37.200000000000003" customHeight="1" x14ac:dyDescent="0.25">
      <c r="A2" s="7"/>
      <c r="B2" s="8" t="s">
        <v>27</v>
      </c>
      <c r="C2" s="7"/>
      <c r="D2" s="9" t="s">
        <v>28</v>
      </c>
      <c r="E2" s="10"/>
      <c r="F2" s="11" t="s">
        <v>29</v>
      </c>
      <c r="G2" s="9"/>
      <c r="H2" s="11" t="s">
        <v>30</v>
      </c>
      <c r="I2" s="9"/>
      <c r="J2" s="102">
        <v>85</v>
      </c>
      <c r="K2" s="10"/>
      <c r="L2" s="10" t="s">
        <v>31</v>
      </c>
      <c r="M2" s="10"/>
      <c r="N2" s="9" t="s">
        <v>146</v>
      </c>
      <c r="O2" s="10"/>
      <c r="P2" s="10">
        <v>2011</v>
      </c>
      <c r="Q2" s="10" t="s">
        <v>168</v>
      </c>
      <c r="R2" s="9" t="s">
        <v>32</v>
      </c>
      <c r="S2" s="10"/>
      <c r="T2" s="164">
        <v>2579347</v>
      </c>
      <c r="U2" s="10"/>
      <c r="V2" s="163">
        <v>27968</v>
      </c>
      <c r="W2" s="10"/>
      <c r="X2" s="164">
        <v>2407329</v>
      </c>
      <c r="Y2" s="10"/>
      <c r="Z2" s="163">
        <v>28060</v>
      </c>
      <c r="AA2" s="10"/>
      <c r="AB2" s="164">
        <v>2668837.2400000002</v>
      </c>
      <c r="AC2" s="10"/>
      <c r="AD2" s="163">
        <v>29262</v>
      </c>
      <c r="AE2" s="10"/>
      <c r="AF2" s="164">
        <v>2760082</v>
      </c>
      <c r="AG2" s="163">
        <v>28812</v>
      </c>
      <c r="AH2" s="10"/>
      <c r="AI2" s="164">
        <v>2740794</v>
      </c>
    </row>
    <row r="3" spans="1:35" ht="25.95" customHeight="1" x14ac:dyDescent="0.25">
      <c r="A3" s="40"/>
      <c r="B3" s="149" t="s">
        <v>152</v>
      </c>
      <c r="C3" s="40"/>
      <c r="D3" s="149" t="s">
        <v>152</v>
      </c>
      <c r="E3" s="42"/>
      <c r="F3" s="43"/>
      <c r="G3" s="41"/>
      <c r="H3" s="43"/>
      <c r="I3" s="41"/>
      <c r="J3" s="41"/>
      <c r="K3" s="42"/>
      <c r="L3" s="42"/>
      <c r="M3" s="42"/>
      <c r="N3" s="41"/>
      <c r="O3" s="42"/>
      <c r="P3" s="42"/>
      <c r="Q3" s="42"/>
      <c r="R3" s="162">
        <v>27000</v>
      </c>
      <c r="S3" s="42"/>
      <c r="T3" s="165">
        <f>SUM(T2)</f>
        <v>2579347</v>
      </c>
      <c r="U3" s="42"/>
      <c r="V3" s="162">
        <v>27968</v>
      </c>
      <c r="W3" s="42"/>
      <c r="X3" s="87">
        <v>2407329</v>
      </c>
      <c r="Y3" s="42"/>
      <c r="Z3" s="162">
        <f>SUM(Z2)</f>
        <v>28060</v>
      </c>
      <c r="AA3" s="42"/>
      <c r="AB3" s="165">
        <f>SUM(AB2)</f>
        <v>2668837.2400000002</v>
      </c>
      <c r="AC3" s="42"/>
      <c r="AD3" s="162">
        <f>SUM(AD2)</f>
        <v>29262</v>
      </c>
      <c r="AE3" s="42"/>
      <c r="AF3" s="87">
        <f>SUM(AF2)</f>
        <v>2760082</v>
      </c>
      <c r="AG3" s="162">
        <f>SUM(AG2)</f>
        <v>28812</v>
      </c>
      <c r="AH3" s="42"/>
      <c r="AI3" s="87">
        <f>SUM(AI2)</f>
        <v>2740794</v>
      </c>
    </row>
    <row r="4" spans="1:35" s="28" customFormat="1" x14ac:dyDescent="0.25">
      <c r="A4" s="23"/>
      <c r="B4" s="24"/>
      <c r="C4" s="23"/>
      <c r="D4" s="25"/>
      <c r="E4" s="26"/>
      <c r="F4" s="27"/>
      <c r="G4" s="25"/>
      <c r="H4" s="27"/>
      <c r="I4" s="25"/>
      <c r="J4" s="25"/>
      <c r="K4" s="26"/>
      <c r="L4" s="26"/>
      <c r="M4" s="26"/>
      <c r="N4" s="25"/>
      <c r="O4" s="26"/>
      <c r="P4" s="155"/>
      <c r="Q4" s="26"/>
      <c r="R4" s="25"/>
      <c r="S4" s="26"/>
      <c r="T4" s="36"/>
      <c r="U4" s="26"/>
      <c r="V4" s="26"/>
      <c r="W4" s="26"/>
      <c r="X4" s="26"/>
      <c r="Y4" s="26"/>
      <c r="Z4" s="155"/>
      <c r="AA4" s="26"/>
      <c r="AB4" s="36"/>
      <c r="AC4" s="26"/>
      <c r="AD4" s="26"/>
      <c r="AE4" s="26"/>
      <c r="AF4" s="26"/>
      <c r="AG4" s="26"/>
      <c r="AH4" s="26"/>
      <c r="AI4" s="26"/>
    </row>
    <row r="5" spans="1:35" s="97" customFormat="1" ht="19.95" customHeight="1" x14ac:dyDescent="0.25">
      <c r="B5" s="98"/>
      <c r="D5" s="282" t="s">
        <v>169</v>
      </c>
      <c r="E5" s="282"/>
      <c r="F5" s="282"/>
      <c r="G5" s="282"/>
      <c r="H5" s="282"/>
      <c r="I5" s="99"/>
      <c r="J5" s="99"/>
      <c r="K5" s="100"/>
      <c r="L5" s="100"/>
      <c r="M5" s="100"/>
      <c r="N5" s="100"/>
      <c r="O5" s="100"/>
      <c r="P5" s="156"/>
      <c r="Q5" s="100"/>
      <c r="R5" s="100"/>
      <c r="S5" s="100"/>
      <c r="T5" s="101"/>
      <c r="U5" s="100"/>
      <c r="V5" s="100"/>
      <c r="W5" s="100"/>
      <c r="X5" s="100"/>
      <c r="Y5" s="100"/>
      <c r="Z5" s="156"/>
      <c r="AA5" s="100"/>
      <c r="AB5" s="101"/>
      <c r="AC5" s="100"/>
      <c r="AD5" s="100"/>
      <c r="AE5" s="100"/>
      <c r="AF5" s="100"/>
      <c r="AG5" s="100"/>
      <c r="AH5" s="100"/>
      <c r="AI5" s="100"/>
    </row>
    <row r="6" spans="1:35" s="28" customFormat="1" x14ac:dyDescent="0.25">
      <c r="A6" s="23"/>
      <c r="B6" s="24"/>
      <c r="C6" s="23"/>
      <c r="D6" s="25"/>
      <c r="E6" s="26"/>
      <c r="F6" s="27"/>
      <c r="G6" s="25"/>
      <c r="H6" s="27"/>
      <c r="I6" s="25"/>
      <c r="J6" s="25"/>
      <c r="K6" s="26"/>
      <c r="L6" s="26"/>
      <c r="M6" s="26"/>
      <c r="N6" s="25"/>
      <c r="O6" s="26"/>
      <c r="P6" s="26"/>
      <c r="Q6" s="26"/>
      <c r="R6" s="25"/>
      <c r="S6" s="26"/>
      <c r="T6" s="36"/>
      <c r="U6" s="26"/>
      <c r="V6" s="26"/>
      <c r="W6" s="26"/>
      <c r="X6" s="26"/>
      <c r="Y6" s="26"/>
      <c r="Z6" s="25"/>
      <c r="AA6" s="26"/>
      <c r="AB6" s="36"/>
      <c r="AC6" s="26"/>
      <c r="AD6" s="26"/>
      <c r="AE6" s="26"/>
      <c r="AF6" s="26"/>
      <c r="AG6" s="26"/>
      <c r="AH6" s="26"/>
      <c r="AI6" s="26"/>
    </row>
    <row r="7" spans="1:35" s="28" customFormat="1" x14ac:dyDescent="0.25">
      <c r="A7" s="23"/>
      <c r="B7" s="24"/>
      <c r="C7" s="23"/>
      <c r="D7" s="25"/>
      <c r="E7" s="26"/>
      <c r="F7" s="27"/>
      <c r="G7" s="25"/>
      <c r="H7" s="27"/>
      <c r="I7" s="25"/>
      <c r="J7" s="25"/>
      <c r="K7" s="26"/>
      <c r="L7" s="26"/>
      <c r="M7" s="26"/>
      <c r="N7" s="25"/>
      <c r="O7" s="26"/>
      <c r="P7" s="26"/>
      <c r="Q7" s="26"/>
      <c r="R7" s="25"/>
      <c r="S7" s="26"/>
      <c r="T7" s="36"/>
      <c r="U7" s="26"/>
      <c r="V7" s="26"/>
      <c r="W7" s="26"/>
      <c r="X7" s="26"/>
      <c r="Y7" s="26"/>
      <c r="Z7" s="25"/>
      <c r="AA7" s="26"/>
      <c r="AB7" s="36"/>
      <c r="AC7" s="26"/>
      <c r="AD7" s="26"/>
      <c r="AE7" s="26"/>
      <c r="AF7" s="26"/>
      <c r="AG7" s="26"/>
      <c r="AH7" s="26"/>
      <c r="AI7" s="26"/>
    </row>
    <row r="8" spans="1:35" s="28" customFormat="1" x14ac:dyDescent="0.25">
      <c r="A8" s="23"/>
      <c r="B8" s="24"/>
      <c r="C8" s="23"/>
      <c r="D8" s="25"/>
      <c r="E8" s="26"/>
      <c r="F8" s="27"/>
      <c r="G8" s="25"/>
      <c r="H8" s="27"/>
      <c r="I8" s="25"/>
      <c r="J8" s="25"/>
      <c r="K8" s="26"/>
      <c r="L8" s="26"/>
      <c r="M8" s="26"/>
      <c r="N8" s="25"/>
      <c r="O8" s="26"/>
      <c r="P8" s="26"/>
      <c r="Q8" s="26"/>
      <c r="R8" s="25"/>
      <c r="S8" s="26"/>
      <c r="T8" s="36"/>
      <c r="U8" s="26"/>
      <c r="V8" s="26"/>
      <c r="W8" s="26"/>
      <c r="X8" s="26"/>
      <c r="Y8" s="26"/>
      <c r="Z8" s="25"/>
      <c r="AA8" s="26"/>
      <c r="AB8" s="36"/>
      <c r="AC8" s="26"/>
      <c r="AD8" s="26"/>
      <c r="AE8" s="26"/>
      <c r="AF8" s="26"/>
      <c r="AG8" s="26"/>
      <c r="AH8" s="26"/>
      <c r="AI8" s="26"/>
    </row>
    <row r="9" spans="1:35" s="28" customFormat="1" x14ac:dyDescent="0.25">
      <c r="A9" s="23"/>
      <c r="B9" s="24"/>
      <c r="C9" s="23"/>
      <c r="D9" s="25"/>
      <c r="E9" s="26"/>
      <c r="F9" s="27"/>
      <c r="G9" s="25"/>
      <c r="H9" s="27"/>
      <c r="I9" s="25"/>
      <c r="J9" s="25"/>
      <c r="K9" s="26"/>
      <c r="L9" s="26"/>
      <c r="M9" s="26"/>
      <c r="N9" s="25"/>
      <c r="O9" s="26"/>
      <c r="P9" s="26"/>
      <c r="Q9" s="26"/>
      <c r="R9" s="25"/>
      <c r="S9" s="26"/>
      <c r="T9" s="36"/>
      <c r="U9" s="26"/>
      <c r="V9" s="26"/>
      <c r="W9" s="26"/>
      <c r="X9" s="26"/>
      <c r="Y9" s="26"/>
      <c r="Z9" s="25"/>
      <c r="AA9" s="30"/>
      <c r="AB9" s="30"/>
      <c r="AC9" s="26"/>
      <c r="AD9" s="26"/>
      <c r="AE9" s="26"/>
      <c r="AF9" s="26"/>
      <c r="AG9" s="26"/>
      <c r="AH9" s="26"/>
      <c r="AI9" s="26"/>
    </row>
    <row r="10" spans="1:35" s="28" customFormat="1" x14ac:dyDescent="0.25">
      <c r="A10" s="23"/>
      <c r="B10" s="24"/>
      <c r="C10" s="23"/>
      <c r="D10" s="25"/>
      <c r="E10" s="26"/>
      <c r="F10" s="27"/>
      <c r="G10" s="25"/>
      <c r="H10" s="27"/>
      <c r="I10" s="25"/>
      <c r="J10" s="25"/>
      <c r="K10" s="26"/>
      <c r="L10" s="26"/>
      <c r="M10" s="26"/>
      <c r="N10" s="25"/>
      <c r="O10" s="26"/>
      <c r="P10" s="26"/>
      <c r="Q10" s="26"/>
      <c r="R10" s="25"/>
      <c r="S10" s="26"/>
      <c r="T10" s="36"/>
      <c r="U10" s="26"/>
      <c r="V10" s="26"/>
      <c r="W10" s="26"/>
      <c r="X10" s="26"/>
      <c r="Y10" s="26"/>
      <c r="Z10" s="26"/>
      <c r="AA10" s="26"/>
      <c r="AB10" s="36"/>
      <c r="AC10" s="26"/>
      <c r="AD10" s="26"/>
      <c r="AE10" s="26"/>
      <c r="AF10" s="26"/>
      <c r="AG10" s="26"/>
      <c r="AH10" s="26"/>
      <c r="AI10" s="26"/>
    </row>
    <row r="11" spans="1:35" s="28" customFormat="1" x14ac:dyDescent="0.25">
      <c r="A11" s="23"/>
      <c r="B11" s="24"/>
      <c r="C11" s="23"/>
      <c r="D11" s="25"/>
      <c r="E11" s="26"/>
      <c r="F11" s="27"/>
      <c r="G11" s="25"/>
      <c r="H11" s="27"/>
      <c r="I11" s="25"/>
      <c r="J11" s="25"/>
      <c r="K11" s="26"/>
      <c r="L11" s="26"/>
      <c r="M11" s="26"/>
      <c r="N11" s="25"/>
      <c r="O11" s="26"/>
      <c r="P11" s="26"/>
      <c r="Q11" s="26"/>
      <c r="R11" s="25"/>
      <c r="S11" s="26"/>
      <c r="T11" s="36"/>
      <c r="U11" s="26"/>
      <c r="V11" s="26"/>
      <c r="W11" s="26"/>
      <c r="X11" s="26"/>
      <c r="Y11" s="26"/>
      <c r="Z11" s="36"/>
      <c r="AA11" s="26"/>
      <c r="AB11" s="36"/>
      <c r="AC11" s="26"/>
      <c r="AD11" s="26"/>
      <c r="AE11" s="26"/>
      <c r="AF11" s="26"/>
      <c r="AG11" s="26"/>
      <c r="AH11" s="26"/>
      <c r="AI11" s="26"/>
    </row>
    <row r="12" spans="1:35" s="28" customFormat="1" x14ac:dyDescent="0.25">
      <c r="A12" s="23"/>
      <c r="B12" s="24"/>
      <c r="C12" s="23"/>
      <c r="D12" s="25"/>
      <c r="E12" s="26"/>
      <c r="F12" s="27"/>
      <c r="G12" s="25"/>
      <c r="H12" s="27"/>
      <c r="I12" s="25"/>
      <c r="J12" s="25"/>
      <c r="K12" s="26"/>
      <c r="L12" s="26"/>
      <c r="M12" s="26"/>
      <c r="N12" s="25"/>
      <c r="O12" s="26"/>
      <c r="P12" s="26"/>
      <c r="Q12" s="26"/>
      <c r="R12" s="25"/>
      <c r="S12" s="26"/>
      <c r="T12" s="36"/>
      <c r="U12" s="26"/>
      <c r="V12" s="26"/>
      <c r="W12" s="26"/>
      <c r="X12" s="26"/>
      <c r="Y12" s="26"/>
      <c r="Z12" s="25"/>
      <c r="AA12" s="26"/>
      <c r="AB12" s="36"/>
      <c r="AC12" s="26"/>
      <c r="AD12" s="26"/>
      <c r="AE12" s="26"/>
      <c r="AF12" s="26"/>
      <c r="AG12" s="26"/>
      <c r="AH12" s="26"/>
      <c r="AI12" s="26"/>
    </row>
    <row r="13" spans="1:35" s="28" customFormat="1" x14ac:dyDescent="0.25">
      <c r="A13" s="23"/>
      <c r="B13" s="24"/>
      <c r="C13" s="23"/>
      <c r="D13" s="25"/>
      <c r="E13" s="26"/>
      <c r="F13" s="27"/>
      <c r="G13" s="25"/>
      <c r="H13" s="27"/>
      <c r="I13" s="25"/>
      <c r="J13" s="25"/>
      <c r="K13" s="26"/>
      <c r="L13" s="26"/>
      <c r="M13" s="26"/>
      <c r="N13" s="25"/>
      <c r="O13" s="26"/>
      <c r="P13" s="26"/>
      <c r="Q13" s="26"/>
      <c r="R13" s="25"/>
      <c r="S13" s="26"/>
      <c r="T13" s="36"/>
      <c r="U13" s="26"/>
      <c r="V13" s="26"/>
      <c r="W13" s="26"/>
      <c r="X13" s="26"/>
      <c r="Y13" s="26"/>
      <c r="Z13" s="25"/>
      <c r="AA13" s="26"/>
      <c r="AB13" s="36"/>
      <c r="AC13" s="26"/>
      <c r="AD13" s="26"/>
      <c r="AE13" s="26"/>
      <c r="AF13" s="26"/>
      <c r="AG13" s="26"/>
      <c r="AH13" s="26"/>
      <c r="AI13" s="26"/>
    </row>
    <row r="14" spans="1:35" s="28" customFormat="1" x14ac:dyDescent="0.25">
      <c r="A14" s="23"/>
      <c r="B14" s="24"/>
      <c r="C14" s="23"/>
      <c r="D14" s="25"/>
      <c r="E14" s="26"/>
      <c r="F14" s="27"/>
      <c r="G14" s="25"/>
      <c r="H14" s="27"/>
      <c r="I14" s="25"/>
      <c r="J14" s="25"/>
      <c r="K14" s="26"/>
      <c r="L14" s="26"/>
      <c r="M14" s="26"/>
      <c r="N14" s="25"/>
      <c r="O14" s="26"/>
      <c r="P14" s="26"/>
      <c r="Q14" s="26"/>
      <c r="R14" s="25"/>
      <c r="S14" s="26"/>
      <c r="T14" s="36"/>
      <c r="U14" s="26"/>
      <c r="V14" s="26"/>
      <c r="W14" s="26"/>
      <c r="X14" s="26"/>
      <c r="Y14" s="26"/>
      <c r="Z14" s="25"/>
      <c r="AA14" s="26"/>
      <c r="AB14" s="36"/>
      <c r="AC14" s="26"/>
      <c r="AD14" s="26"/>
      <c r="AE14" s="26"/>
      <c r="AF14" s="26"/>
      <c r="AG14" s="26"/>
      <c r="AH14" s="26"/>
      <c r="AI14" s="26"/>
    </row>
    <row r="15" spans="1:35" s="28" customFormat="1" x14ac:dyDescent="0.25">
      <c r="A15" s="23"/>
      <c r="B15" s="24"/>
      <c r="C15" s="23"/>
      <c r="D15" s="25"/>
      <c r="E15" s="26"/>
      <c r="F15" s="27"/>
      <c r="G15" s="25"/>
      <c r="H15" s="27"/>
      <c r="I15" s="25"/>
      <c r="J15" s="25"/>
      <c r="K15" s="26"/>
      <c r="L15" s="26"/>
      <c r="M15" s="26"/>
      <c r="N15" s="25"/>
      <c r="O15" s="26"/>
      <c r="P15" s="26"/>
      <c r="Q15" s="26"/>
      <c r="R15" s="25"/>
      <c r="S15" s="26"/>
      <c r="T15" s="36"/>
      <c r="U15" s="26"/>
      <c r="V15" s="26"/>
      <c r="W15" s="26"/>
      <c r="X15" s="26"/>
      <c r="Y15" s="26"/>
      <c r="Z15" s="25"/>
      <c r="AA15" s="26"/>
      <c r="AB15" s="36"/>
      <c r="AC15" s="26"/>
      <c r="AD15" s="26"/>
      <c r="AE15" s="26"/>
      <c r="AF15" s="26"/>
      <c r="AG15" s="26"/>
      <c r="AH15" s="26"/>
      <c r="AI15" s="26"/>
    </row>
    <row r="16" spans="1:35" s="28" customFormat="1" x14ac:dyDescent="0.25">
      <c r="A16" s="23"/>
      <c r="B16" s="24"/>
      <c r="C16" s="23"/>
      <c r="D16" s="25"/>
      <c r="E16" s="26"/>
      <c r="F16" s="27"/>
      <c r="G16" s="25"/>
      <c r="H16" s="27"/>
      <c r="I16" s="25"/>
      <c r="J16" s="25"/>
      <c r="K16" s="26"/>
      <c r="L16" s="26"/>
      <c r="M16" s="26"/>
      <c r="N16" s="25"/>
      <c r="O16" s="26"/>
      <c r="P16" s="26"/>
      <c r="Q16" s="26"/>
      <c r="R16" s="25"/>
      <c r="S16" s="26"/>
      <c r="T16" s="36"/>
      <c r="U16" s="26"/>
      <c r="V16" s="26"/>
      <c r="W16" s="26"/>
      <c r="X16" s="26"/>
      <c r="Y16" s="26"/>
      <c r="Z16" s="25"/>
      <c r="AA16" s="26"/>
      <c r="AB16" s="36"/>
      <c r="AC16" s="26"/>
      <c r="AD16" s="26"/>
      <c r="AE16" s="26"/>
      <c r="AF16" s="26"/>
      <c r="AG16" s="26"/>
      <c r="AH16" s="26"/>
      <c r="AI16" s="26"/>
    </row>
    <row r="17" spans="1:35" s="28" customFormat="1" x14ac:dyDescent="0.25">
      <c r="A17" s="23"/>
      <c r="B17" s="24"/>
      <c r="C17" s="23"/>
      <c r="D17" s="25"/>
      <c r="E17" s="26"/>
      <c r="F17" s="27"/>
      <c r="G17" s="25"/>
      <c r="H17" s="27"/>
      <c r="I17" s="25"/>
      <c r="J17" s="25"/>
      <c r="K17" s="26"/>
      <c r="L17" s="26"/>
      <c r="M17" s="26"/>
      <c r="N17" s="25"/>
      <c r="O17" s="26"/>
      <c r="P17" s="26"/>
      <c r="Q17" s="26"/>
      <c r="R17" s="25"/>
      <c r="S17" s="26"/>
      <c r="T17" s="36"/>
      <c r="U17" s="26"/>
      <c r="V17" s="26"/>
      <c r="W17" s="26"/>
      <c r="X17" s="26"/>
      <c r="Y17" s="26"/>
      <c r="Z17" s="25"/>
      <c r="AA17" s="26"/>
      <c r="AB17" s="36"/>
      <c r="AC17" s="26"/>
      <c r="AD17" s="26"/>
      <c r="AE17" s="26"/>
      <c r="AF17" s="26"/>
      <c r="AG17" s="26"/>
      <c r="AH17" s="26"/>
      <c r="AI17" s="26"/>
    </row>
    <row r="18" spans="1:35" s="28" customFormat="1" x14ac:dyDescent="0.25">
      <c r="A18" s="23"/>
      <c r="B18" s="24"/>
      <c r="C18" s="23"/>
      <c r="D18" s="25"/>
      <c r="E18" s="26"/>
      <c r="F18" s="27"/>
      <c r="G18" s="25"/>
      <c r="H18" s="27"/>
      <c r="I18" s="25"/>
      <c r="J18" s="25"/>
      <c r="K18" s="26"/>
      <c r="L18" s="26"/>
      <c r="M18" s="26"/>
      <c r="N18" s="25"/>
      <c r="O18" s="26"/>
      <c r="P18" s="26"/>
      <c r="Q18" s="26"/>
      <c r="R18" s="25"/>
      <c r="S18" s="26"/>
      <c r="T18" s="36"/>
      <c r="U18" s="26"/>
      <c r="V18" s="26"/>
      <c r="W18" s="26"/>
      <c r="X18" s="26"/>
      <c r="Y18" s="26"/>
      <c r="Z18" s="25"/>
      <c r="AA18" s="26"/>
      <c r="AB18" s="36"/>
      <c r="AC18" s="26"/>
      <c r="AD18" s="26"/>
      <c r="AE18" s="26"/>
      <c r="AF18" s="26"/>
      <c r="AG18" s="26"/>
      <c r="AH18" s="26"/>
      <c r="AI18" s="26"/>
    </row>
    <row r="19" spans="1:35" s="28" customFormat="1" x14ac:dyDescent="0.25">
      <c r="A19" s="23"/>
      <c r="B19" s="24"/>
      <c r="C19" s="23"/>
      <c r="D19" s="25"/>
      <c r="E19" s="26"/>
      <c r="F19" s="27"/>
      <c r="G19" s="25"/>
      <c r="H19" s="27"/>
      <c r="I19" s="25"/>
      <c r="J19" s="25"/>
      <c r="K19" s="26"/>
      <c r="L19" s="26"/>
      <c r="M19" s="26"/>
      <c r="N19" s="25"/>
      <c r="O19" s="26"/>
      <c r="P19" s="26"/>
      <c r="Q19" s="26"/>
      <c r="R19" s="25"/>
      <c r="S19" s="26"/>
      <c r="T19" s="36"/>
      <c r="U19" s="26"/>
      <c r="V19" s="26"/>
      <c r="W19" s="26"/>
      <c r="X19" s="26"/>
      <c r="Y19" s="26"/>
      <c r="Z19" s="25"/>
      <c r="AA19" s="26"/>
      <c r="AB19" s="36"/>
      <c r="AC19" s="26"/>
      <c r="AD19" s="26"/>
      <c r="AE19" s="26"/>
      <c r="AF19" s="26"/>
      <c r="AG19" s="26"/>
      <c r="AH19" s="26"/>
      <c r="AI19" s="26"/>
    </row>
    <row r="20" spans="1:35" s="28" customFormat="1" x14ac:dyDescent="0.25">
      <c r="A20" s="23"/>
      <c r="B20" s="24"/>
      <c r="C20" s="23"/>
      <c r="D20" s="25"/>
      <c r="E20" s="26"/>
      <c r="F20" s="27"/>
      <c r="G20" s="25"/>
      <c r="H20" s="27"/>
      <c r="I20" s="25"/>
      <c r="J20" s="25"/>
      <c r="K20" s="26"/>
      <c r="L20" s="26"/>
      <c r="M20" s="26"/>
      <c r="N20" s="25"/>
      <c r="O20" s="26"/>
      <c r="P20" s="26"/>
      <c r="Q20" s="26"/>
      <c r="R20" s="25"/>
      <c r="S20" s="26"/>
      <c r="T20" s="36"/>
      <c r="U20" s="26"/>
      <c r="V20" s="26"/>
      <c r="W20" s="26"/>
      <c r="X20" s="26"/>
      <c r="Y20" s="26"/>
      <c r="Z20" s="25"/>
      <c r="AA20" s="26"/>
      <c r="AB20" s="36"/>
      <c r="AC20" s="26"/>
      <c r="AD20" s="26"/>
      <c r="AE20" s="26"/>
      <c r="AF20" s="26"/>
      <c r="AG20" s="26"/>
      <c r="AH20" s="26"/>
      <c r="AI20" s="26"/>
    </row>
    <row r="21" spans="1:35" s="28" customFormat="1" x14ac:dyDescent="0.25">
      <c r="A21" s="23"/>
      <c r="B21" s="24"/>
      <c r="C21" s="23"/>
      <c r="D21" s="25"/>
      <c r="E21" s="26"/>
      <c r="F21" s="27"/>
      <c r="G21" s="25"/>
      <c r="H21" s="27"/>
      <c r="I21" s="25"/>
      <c r="J21" s="25"/>
      <c r="K21" s="26"/>
      <c r="L21" s="26"/>
      <c r="M21" s="26"/>
      <c r="N21" s="25"/>
      <c r="O21" s="26"/>
      <c r="P21" s="26"/>
      <c r="Q21" s="26"/>
      <c r="R21" s="25"/>
      <c r="S21" s="26"/>
      <c r="T21" s="36"/>
      <c r="U21" s="26"/>
      <c r="V21" s="26"/>
      <c r="W21" s="26"/>
      <c r="X21" s="26"/>
      <c r="Y21" s="26"/>
      <c r="Z21" s="25"/>
      <c r="AA21" s="26"/>
      <c r="AB21" s="36"/>
      <c r="AC21" s="26"/>
      <c r="AD21" s="26"/>
      <c r="AE21" s="26"/>
      <c r="AF21" s="26"/>
      <c r="AG21" s="26"/>
      <c r="AH21" s="26"/>
      <c r="AI21" s="26"/>
    </row>
    <row r="22" spans="1:35" s="28" customFormat="1" x14ac:dyDescent="0.25">
      <c r="A22" s="23"/>
      <c r="B22" s="24"/>
      <c r="C22" s="23"/>
      <c r="D22" s="25"/>
      <c r="E22" s="26"/>
      <c r="F22" s="27"/>
      <c r="G22" s="25"/>
      <c r="H22" s="27"/>
      <c r="I22" s="25"/>
      <c r="J22" s="25"/>
      <c r="K22" s="26"/>
      <c r="L22" s="26"/>
      <c r="M22" s="26"/>
      <c r="N22" s="25"/>
      <c r="O22" s="26"/>
      <c r="P22" s="26"/>
      <c r="Q22" s="26"/>
      <c r="R22" s="25"/>
      <c r="S22" s="26"/>
      <c r="T22" s="36"/>
      <c r="U22" s="26"/>
      <c r="V22" s="26"/>
      <c r="W22" s="26"/>
      <c r="X22" s="26"/>
      <c r="Y22" s="26"/>
      <c r="Z22" s="25"/>
      <c r="AA22" s="26"/>
      <c r="AB22" s="36"/>
      <c r="AC22" s="26"/>
      <c r="AD22" s="26"/>
      <c r="AE22" s="26"/>
      <c r="AF22" s="26"/>
      <c r="AG22" s="26"/>
      <c r="AH22" s="26"/>
      <c r="AI22" s="26"/>
    </row>
    <row r="23" spans="1:35" s="30" customFormat="1" x14ac:dyDescent="0.25">
      <c r="A23" s="29"/>
      <c r="B23" s="24"/>
      <c r="C23" s="29"/>
      <c r="D23" s="25"/>
      <c r="E23" s="26"/>
      <c r="F23" s="27"/>
      <c r="G23" s="25"/>
      <c r="H23" s="27"/>
      <c r="I23" s="25"/>
      <c r="J23" s="25"/>
      <c r="K23" s="26"/>
      <c r="L23" s="26"/>
      <c r="M23" s="26"/>
      <c r="N23" s="25"/>
      <c r="O23" s="26"/>
      <c r="P23" s="26"/>
      <c r="Q23" s="26"/>
      <c r="R23" s="25"/>
      <c r="S23" s="26"/>
      <c r="T23" s="36"/>
      <c r="U23" s="26"/>
      <c r="V23" s="26"/>
      <c r="W23" s="26"/>
      <c r="X23" s="26"/>
      <c r="Y23" s="26"/>
      <c r="Z23" s="25"/>
      <c r="AA23" s="26"/>
      <c r="AB23" s="36"/>
      <c r="AC23" s="26"/>
      <c r="AD23" s="26"/>
      <c r="AE23" s="26"/>
      <c r="AF23" s="26"/>
      <c r="AG23" s="26"/>
      <c r="AH23" s="26"/>
      <c r="AI23" s="26"/>
    </row>
    <row r="24" spans="1:35" s="30" customFormat="1" x14ac:dyDescent="0.25">
      <c r="A24" s="29"/>
      <c r="B24" s="24"/>
      <c r="C24" s="29"/>
      <c r="D24" s="25"/>
      <c r="E24" s="26"/>
      <c r="F24" s="27"/>
      <c r="G24" s="25"/>
      <c r="H24" s="27"/>
      <c r="I24" s="25"/>
      <c r="J24" s="25"/>
      <c r="K24" s="26"/>
      <c r="L24" s="26"/>
      <c r="M24" s="26"/>
      <c r="N24" s="25"/>
      <c r="O24" s="26"/>
      <c r="P24" s="26"/>
      <c r="Q24" s="26"/>
      <c r="R24" s="25"/>
      <c r="S24" s="26"/>
      <c r="T24" s="36"/>
      <c r="U24" s="26"/>
      <c r="V24" s="26"/>
      <c r="W24" s="26"/>
      <c r="X24" s="26"/>
      <c r="Y24" s="26"/>
      <c r="Z24" s="25"/>
      <c r="AA24" s="26"/>
      <c r="AB24" s="36"/>
      <c r="AC24" s="26"/>
      <c r="AD24" s="26"/>
      <c r="AE24" s="26"/>
      <c r="AF24" s="26"/>
      <c r="AG24" s="26"/>
      <c r="AH24" s="26"/>
      <c r="AI24" s="26"/>
    </row>
    <row r="25" spans="1:35" s="28" customFormat="1" x14ac:dyDescent="0.25">
      <c r="A25" s="23"/>
      <c r="B25" s="24"/>
      <c r="C25" s="23"/>
      <c r="D25" s="25"/>
      <c r="E25" s="26"/>
      <c r="F25" s="27"/>
      <c r="G25" s="25"/>
      <c r="H25" s="27"/>
      <c r="I25" s="25"/>
      <c r="J25" s="25"/>
      <c r="K25" s="26"/>
      <c r="L25" s="26"/>
      <c r="M25" s="26"/>
      <c r="N25" s="25"/>
      <c r="O25" s="26"/>
      <c r="P25" s="26"/>
      <c r="Q25" s="26"/>
      <c r="R25" s="25"/>
      <c r="S25" s="26"/>
      <c r="T25" s="36"/>
      <c r="U25" s="26"/>
      <c r="V25" s="26"/>
      <c r="W25" s="26"/>
      <c r="X25" s="26"/>
      <c r="Y25" s="26"/>
      <c r="Z25" s="25"/>
      <c r="AA25" s="26"/>
      <c r="AB25" s="36"/>
      <c r="AC25" s="26"/>
      <c r="AD25" s="26"/>
      <c r="AE25" s="26"/>
      <c r="AF25" s="26"/>
      <c r="AG25" s="26"/>
      <c r="AH25" s="26"/>
      <c r="AI25" s="26"/>
    </row>
    <row r="26" spans="1:35" s="28" customFormat="1" x14ac:dyDescent="0.25">
      <c r="A26" s="23"/>
      <c r="B26" s="24"/>
      <c r="C26" s="23"/>
      <c r="D26" s="25"/>
      <c r="E26" s="26"/>
      <c r="F26" s="27"/>
      <c r="G26" s="25"/>
      <c r="H26" s="27"/>
      <c r="I26" s="25"/>
      <c r="J26" s="25"/>
      <c r="K26" s="26"/>
      <c r="L26" s="26"/>
      <c r="M26" s="26"/>
      <c r="N26" s="25"/>
      <c r="O26" s="26"/>
      <c r="P26" s="26"/>
      <c r="Q26" s="26"/>
      <c r="R26" s="25"/>
      <c r="S26" s="26"/>
      <c r="T26" s="36"/>
      <c r="U26" s="26"/>
      <c r="V26" s="26"/>
      <c r="W26" s="26"/>
      <c r="X26" s="26"/>
      <c r="Y26" s="26"/>
      <c r="Z26" s="25"/>
      <c r="AA26" s="26"/>
      <c r="AB26" s="36"/>
      <c r="AC26" s="26"/>
      <c r="AD26" s="26"/>
      <c r="AE26" s="26"/>
      <c r="AF26" s="26"/>
      <c r="AG26" s="26"/>
      <c r="AH26" s="26"/>
      <c r="AI26" s="26"/>
    </row>
    <row r="27" spans="1:35" s="28" customFormat="1" x14ac:dyDescent="0.25">
      <c r="A27" s="23"/>
      <c r="B27" s="24"/>
      <c r="C27" s="23"/>
      <c r="D27" s="25"/>
      <c r="E27" s="26"/>
      <c r="F27" s="27"/>
      <c r="G27" s="25"/>
      <c r="H27" s="27"/>
      <c r="I27" s="25"/>
      <c r="J27" s="25"/>
      <c r="K27" s="26"/>
      <c r="L27" s="26"/>
      <c r="M27" s="26"/>
      <c r="N27" s="25"/>
      <c r="O27" s="26"/>
      <c r="P27" s="26"/>
      <c r="Q27" s="26"/>
      <c r="R27" s="25"/>
      <c r="S27" s="26"/>
      <c r="T27" s="36"/>
      <c r="U27" s="26"/>
      <c r="V27" s="26"/>
      <c r="W27" s="26"/>
      <c r="X27" s="26"/>
      <c r="Y27" s="26"/>
      <c r="Z27" s="25"/>
      <c r="AA27" s="26"/>
      <c r="AB27" s="36"/>
      <c r="AC27" s="26"/>
      <c r="AD27" s="26"/>
      <c r="AE27" s="26"/>
      <c r="AF27" s="26"/>
      <c r="AG27" s="26"/>
      <c r="AH27" s="26"/>
      <c r="AI27" s="26"/>
    </row>
    <row r="28" spans="1:35" s="28" customFormat="1" x14ac:dyDescent="0.25">
      <c r="A28" s="23"/>
      <c r="B28" s="24"/>
      <c r="C28" s="23"/>
      <c r="D28" s="25"/>
      <c r="E28" s="26"/>
      <c r="F28" s="27"/>
      <c r="G28" s="25"/>
      <c r="H28" s="27"/>
      <c r="I28" s="25"/>
      <c r="J28" s="25"/>
      <c r="K28" s="26"/>
      <c r="L28" s="26"/>
      <c r="M28" s="26"/>
      <c r="N28" s="25"/>
      <c r="O28" s="26"/>
      <c r="P28" s="26"/>
      <c r="Q28" s="26"/>
      <c r="R28" s="25"/>
      <c r="S28" s="26"/>
      <c r="T28" s="36"/>
      <c r="U28" s="26"/>
      <c r="V28" s="26"/>
      <c r="W28" s="26"/>
      <c r="X28" s="26"/>
      <c r="Y28" s="26"/>
      <c r="Z28" s="25"/>
      <c r="AA28" s="26"/>
      <c r="AB28" s="36"/>
      <c r="AC28" s="26"/>
      <c r="AD28" s="26"/>
      <c r="AE28" s="26"/>
      <c r="AF28" s="26"/>
      <c r="AG28" s="26"/>
      <c r="AH28" s="26"/>
      <c r="AI28" s="26"/>
    </row>
    <row r="29" spans="1:35" s="28" customFormat="1" x14ac:dyDescent="0.25">
      <c r="A29" s="23"/>
      <c r="B29" s="24"/>
      <c r="C29" s="23"/>
      <c r="D29" s="25"/>
      <c r="E29" s="26"/>
      <c r="F29" s="27"/>
      <c r="G29" s="25"/>
      <c r="H29" s="27"/>
      <c r="I29" s="25"/>
      <c r="J29" s="25"/>
      <c r="K29" s="26"/>
      <c r="L29" s="26"/>
      <c r="M29" s="26"/>
      <c r="N29" s="25"/>
      <c r="O29" s="26"/>
      <c r="P29" s="26"/>
      <c r="Q29" s="26"/>
      <c r="R29" s="25"/>
      <c r="S29" s="26"/>
      <c r="T29" s="36"/>
      <c r="U29" s="26"/>
      <c r="V29" s="26"/>
      <c r="W29" s="26"/>
      <c r="X29" s="26"/>
      <c r="Y29" s="26"/>
      <c r="Z29" s="25"/>
      <c r="AA29" s="26"/>
      <c r="AB29" s="36"/>
      <c r="AC29" s="26"/>
      <c r="AD29" s="26"/>
      <c r="AE29" s="26"/>
      <c r="AF29" s="26"/>
      <c r="AG29" s="26"/>
      <c r="AH29" s="26"/>
      <c r="AI29" s="26"/>
    </row>
    <row r="30" spans="1:35" s="28" customFormat="1" x14ac:dyDescent="0.25">
      <c r="A30" s="23"/>
      <c r="B30" s="24"/>
      <c r="C30" s="23"/>
      <c r="D30" s="25"/>
      <c r="E30" s="26"/>
      <c r="F30" s="27"/>
      <c r="G30" s="25"/>
      <c r="H30" s="27"/>
      <c r="I30" s="25"/>
      <c r="J30" s="25"/>
      <c r="K30" s="26"/>
      <c r="L30" s="26"/>
      <c r="M30" s="26"/>
      <c r="N30" s="25"/>
      <c r="O30" s="26"/>
      <c r="P30" s="26"/>
      <c r="Q30" s="26"/>
      <c r="R30" s="25"/>
      <c r="S30" s="26"/>
      <c r="T30" s="36"/>
      <c r="U30" s="26"/>
      <c r="V30" s="26"/>
      <c r="W30" s="26"/>
      <c r="X30" s="26"/>
      <c r="Y30" s="26"/>
      <c r="Z30" s="25"/>
      <c r="AA30" s="26"/>
      <c r="AB30" s="36"/>
      <c r="AC30" s="26"/>
      <c r="AD30" s="26"/>
      <c r="AE30" s="26"/>
      <c r="AF30" s="26"/>
      <c r="AG30" s="26"/>
      <c r="AH30" s="26"/>
      <c r="AI30" s="26"/>
    </row>
    <row r="31" spans="1:35" s="30" customFormat="1" x14ac:dyDescent="0.25">
      <c r="A31" s="29"/>
      <c r="B31" s="24"/>
      <c r="C31" s="29"/>
      <c r="D31" s="25"/>
      <c r="E31" s="26"/>
      <c r="F31" s="27"/>
      <c r="G31" s="25"/>
      <c r="H31" s="27"/>
      <c r="I31" s="25"/>
      <c r="J31" s="25"/>
      <c r="K31" s="26"/>
      <c r="L31" s="26"/>
      <c r="M31" s="26"/>
      <c r="N31" s="25"/>
      <c r="O31" s="26"/>
      <c r="P31" s="26"/>
      <c r="Q31" s="26"/>
      <c r="R31" s="25"/>
      <c r="S31" s="26"/>
      <c r="T31" s="36"/>
      <c r="U31" s="26"/>
      <c r="V31" s="26"/>
      <c r="W31" s="26"/>
      <c r="X31" s="26"/>
      <c r="Y31" s="26"/>
      <c r="Z31" s="25"/>
      <c r="AA31" s="26"/>
      <c r="AB31" s="36"/>
      <c r="AC31" s="26"/>
      <c r="AD31" s="26"/>
      <c r="AE31" s="26"/>
      <c r="AF31" s="26"/>
      <c r="AG31" s="26"/>
      <c r="AH31" s="26"/>
      <c r="AI31" s="26"/>
    </row>
    <row r="32" spans="1:35" s="28" customFormat="1" x14ac:dyDescent="0.25">
      <c r="A32" s="23"/>
      <c r="B32" s="24"/>
      <c r="C32" s="23"/>
      <c r="D32" s="25"/>
      <c r="E32" s="26"/>
      <c r="F32" s="27"/>
      <c r="G32" s="25"/>
      <c r="H32" s="27"/>
      <c r="I32" s="25"/>
      <c r="J32" s="25"/>
      <c r="K32" s="26"/>
      <c r="L32" s="26"/>
      <c r="M32" s="26"/>
      <c r="N32" s="25"/>
      <c r="O32" s="26"/>
      <c r="P32" s="26"/>
      <c r="Q32" s="26"/>
      <c r="R32" s="25"/>
      <c r="S32" s="26"/>
      <c r="T32" s="36"/>
      <c r="U32" s="26"/>
      <c r="V32" s="26"/>
      <c r="W32" s="26"/>
      <c r="X32" s="26"/>
      <c r="Y32" s="26"/>
      <c r="Z32" s="25"/>
      <c r="AA32" s="26"/>
      <c r="AB32" s="36"/>
      <c r="AC32" s="26"/>
      <c r="AD32" s="26"/>
      <c r="AE32" s="26"/>
      <c r="AF32" s="26"/>
      <c r="AG32" s="26"/>
      <c r="AH32" s="26"/>
      <c r="AI32" s="26"/>
    </row>
    <row r="33" spans="1:35" s="30" customFormat="1" x14ac:dyDescent="0.25">
      <c r="A33" s="29"/>
      <c r="B33" s="24"/>
      <c r="C33" s="29"/>
      <c r="D33" s="25"/>
      <c r="E33" s="26"/>
      <c r="F33" s="27"/>
      <c r="G33" s="25"/>
      <c r="H33" s="27"/>
      <c r="I33" s="25"/>
      <c r="J33" s="25"/>
      <c r="K33" s="26"/>
      <c r="L33" s="26"/>
      <c r="M33" s="26"/>
      <c r="N33" s="25"/>
      <c r="O33" s="26"/>
      <c r="P33" s="26"/>
      <c r="Q33" s="26"/>
      <c r="R33" s="25"/>
      <c r="S33" s="26"/>
      <c r="T33" s="36"/>
      <c r="U33" s="26"/>
      <c r="V33" s="26"/>
      <c r="W33" s="26"/>
      <c r="X33" s="26"/>
      <c r="Y33" s="26"/>
      <c r="Z33" s="25"/>
      <c r="AA33" s="26"/>
      <c r="AB33" s="36"/>
      <c r="AC33" s="26"/>
      <c r="AD33" s="26"/>
      <c r="AE33" s="26"/>
      <c r="AF33" s="26"/>
      <c r="AG33" s="26"/>
      <c r="AH33" s="26"/>
      <c r="AI33" s="26"/>
    </row>
    <row r="34" spans="1:35" s="30" customFormat="1" x14ac:dyDescent="0.25">
      <c r="A34" s="29"/>
      <c r="B34" s="24"/>
      <c r="C34" s="29"/>
      <c r="D34" s="25"/>
      <c r="E34" s="26"/>
      <c r="F34" s="27"/>
      <c r="G34" s="25"/>
      <c r="H34" s="27"/>
      <c r="I34" s="25"/>
      <c r="J34" s="25"/>
      <c r="K34" s="26"/>
      <c r="L34" s="26"/>
      <c r="M34" s="26"/>
      <c r="N34" s="25"/>
      <c r="O34" s="26"/>
      <c r="P34" s="26"/>
      <c r="Q34" s="26"/>
      <c r="R34" s="25"/>
      <c r="S34" s="26"/>
      <c r="T34" s="36"/>
      <c r="U34" s="26"/>
      <c r="V34" s="26"/>
      <c r="W34" s="26"/>
      <c r="X34" s="26"/>
      <c r="Y34" s="26"/>
      <c r="Z34" s="25"/>
      <c r="AA34" s="26"/>
      <c r="AB34" s="36"/>
      <c r="AC34" s="26"/>
      <c r="AD34" s="26"/>
      <c r="AE34" s="26"/>
      <c r="AF34" s="26"/>
      <c r="AG34" s="26"/>
      <c r="AH34" s="26"/>
      <c r="AI34" s="26"/>
    </row>
    <row r="35" spans="1:35" s="28" customFormat="1" x14ac:dyDescent="0.25">
      <c r="A35" s="23"/>
      <c r="B35" s="24"/>
      <c r="C35" s="23"/>
      <c r="D35" s="25"/>
      <c r="E35" s="26"/>
      <c r="F35" s="27"/>
      <c r="G35" s="25"/>
      <c r="H35" s="27"/>
      <c r="I35" s="25"/>
      <c r="J35" s="25"/>
      <c r="K35" s="26"/>
      <c r="L35" s="26"/>
      <c r="M35" s="26"/>
      <c r="N35" s="25"/>
      <c r="O35" s="26"/>
      <c r="P35" s="26"/>
      <c r="Q35" s="26"/>
      <c r="R35" s="25"/>
      <c r="S35" s="26"/>
      <c r="T35" s="36"/>
      <c r="U35" s="26"/>
      <c r="V35" s="26"/>
      <c r="W35" s="26"/>
      <c r="X35" s="26"/>
      <c r="Y35" s="26"/>
      <c r="Z35" s="25"/>
      <c r="AA35" s="26"/>
      <c r="AB35" s="36"/>
      <c r="AC35" s="26"/>
      <c r="AD35" s="26"/>
      <c r="AE35" s="26"/>
      <c r="AF35" s="26"/>
      <c r="AG35" s="26"/>
      <c r="AH35" s="26"/>
      <c r="AI35" s="26"/>
    </row>
    <row r="36" spans="1:35" s="30" customFormat="1" x14ac:dyDescent="0.25">
      <c r="A36" s="29"/>
      <c r="B36" s="24"/>
      <c r="C36" s="29"/>
      <c r="D36" s="25"/>
      <c r="E36" s="26"/>
      <c r="F36" s="27"/>
      <c r="G36" s="25"/>
      <c r="H36" s="27"/>
      <c r="I36" s="25"/>
      <c r="J36" s="25"/>
      <c r="K36" s="26"/>
      <c r="L36" s="26"/>
      <c r="M36" s="26"/>
      <c r="N36" s="25"/>
      <c r="O36" s="26"/>
      <c r="P36" s="26"/>
      <c r="Q36" s="26"/>
      <c r="R36" s="25"/>
      <c r="S36" s="26"/>
      <c r="T36" s="36"/>
      <c r="U36" s="26"/>
      <c r="V36" s="26"/>
      <c r="W36" s="26"/>
      <c r="X36" s="26"/>
      <c r="Y36" s="26"/>
      <c r="Z36" s="25"/>
      <c r="AA36" s="26"/>
      <c r="AB36" s="36"/>
      <c r="AC36" s="26"/>
      <c r="AD36" s="26"/>
      <c r="AE36" s="26"/>
      <c r="AF36" s="26"/>
      <c r="AG36" s="26"/>
      <c r="AH36" s="26"/>
      <c r="AI36" s="26"/>
    </row>
    <row r="37" spans="1:35" s="28" customFormat="1" x14ac:dyDescent="0.25">
      <c r="A37" s="23"/>
      <c r="B37" s="24"/>
      <c r="C37" s="23"/>
      <c r="D37" s="25"/>
      <c r="E37" s="26"/>
      <c r="F37" s="27"/>
      <c r="G37" s="25"/>
      <c r="H37" s="27"/>
      <c r="I37" s="25"/>
      <c r="J37" s="25"/>
      <c r="K37" s="26"/>
      <c r="L37" s="26"/>
      <c r="M37" s="26"/>
      <c r="N37" s="25"/>
      <c r="O37" s="26"/>
      <c r="P37" s="26"/>
      <c r="Q37" s="26"/>
      <c r="R37" s="25"/>
      <c r="S37" s="26"/>
      <c r="T37" s="36"/>
      <c r="U37" s="26"/>
      <c r="V37" s="26"/>
      <c r="W37" s="26"/>
      <c r="X37" s="26"/>
      <c r="Y37" s="26"/>
      <c r="Z37" s="25"/>
      <c r="AA37" s="26"/>
      <c r="AB37" s="36"/>
      <c r="AC37" s="26"/>
      <c r="AD37" s="26"/>
      <c r="AE37" s="26"/>
      <c r="AF37" s="26"/>
      <c r="AG37" s="26"/>
      <c r="AH37" s="26"/>
      <c r="AI37" s="26"/>
    </row>
    <row r="38" spans="1:35" s="28" customFormat="1" x14ac:dyDescent="0.25">
      <c r="A38" s="23"/>
      <c r="B38" s="23"/>
      <c r="C38" s="23"/>
      <c r="D38" s="31"/>
      <c r="E38" s="23"/>
      <c r="F38" s="32"/>
      <c r="G38" s="24"/>
      <c r="H38" s="32"/>
      <c r="I38" s="24"/>
      <c r="J38" s="33"/>
      <c r="K38" s="34"/>
      <c r="L38" s="34"/>
      <c r="M38" s="34"/>
      <c r="N38" s="33"/>
      <c r="O38" s="34"/>
      <c r="P38" s="34"/>
      <c r="Q38" s="84"/>
      <c r="R38" s="33"/>
      <c r="S38" s="34"/>
      <c r="T38" s="37"/>
      <c r="U38" s="34"/>
      <c r="V38" s="84"/>
      <c r="W38" s="34"/>
      <c r="X38" s="84"/>
      <c r="Y38" s="34"/>
      <c r="Z38" s="159"/>
      <c r="AA38" s="84"/>
      <c r="AB38" s="93"/>
      <c r="AC38" s="84"/>
      <c r="AD38" s="84"/>
      <c r="AE38" s="84"/>
      <c r="AF38" s="84"/>
      <c r="AG38" s="84"/>
      <c r="AH38" s="84"/>
      <c r="AI38" s="84"/>
    </row>
    <row r="39" spans="1:35" s="28" customFormat="1" x14ac:dyDescent="0.25">
      <c r="A39" s="23"/>
      <c r="B39" s="23"/>
      <c r="C39" s="23"/>
      <c r="D39" s="31"/>
      <c r="E39" s="23"/>
      <c r="F39" s="32"/>
      <c r="G39" s="24"/>
      <c r="H39" s="32"/>
      <c r="I39" s="24"/>
      <c r="J39" s="33"/>
      <c r="K39" s="34"/>
      <c r="L39" s="34"/>
      <c r="M39" s="34"/>
      <c r="N39" s="33"/>
      <c r="O39" s="34"/>
      <c r="P39" s="34"/>
      <c r="Q39" s="84"/>
      <c r="R39" s="33"/>
      <c r="S39" s="34"/>
      <c r="T39" s="37"/>
      <c r="U39" s="34"/>
      <c r="V39" s="84"/>
      <c r="W39" s="34"/>
      <c r="X39" s="84"/>
      <c r="Y39" s="34"/>
      <c r="Z39" s="159"/>
      <c r="AA39" s="84"/>
      <c r="AB39" s="93"/>
      <c r="AC39" s="84"/>
      <c r="AD39" s="84"/>
      <c r="AE39" s="84"/>
      <c r="AF39" s="84"/>
      <c r="AG39" s="84"/>
      <c r="AH39" s="84"/>
      <c r="AI39" s="84"/>
    </row>
    <row r="40" spans="1:35" s="28" customFormat="1" x14ac:dyDescent="0.25">
      <c r="A40" s="23"/>
      <c r="B40" s="23"/>
      <c r="C40" s="23"/>
      <c r="D40" s="31"/>
      <c r="E40" s="23"/>
      <c r="F40" s="32"/>
      <c r="G40" s="24"/>
      <c r="H40" s="32"/>
      <c r="I40" s="24"/>
      <c r="J40" s="33"/>
      <c r="K40" s="34"/>
      <c r="L40" s="34"/>
      <c r="M40" s="34"/>
      <c r="N40" s="33"/>
      <c r="O40" s="34"/>
      <c r="P40" s="34"/>
      <c r="Q40" s="84"/>
      <c r="R40" s="33"/>
      <c r="S40" s="34"/>
      <c r="T40" s="37"/>
      <c r="U40" s="34"/>
      <c r="V40" s="84"/>
      <c r="W40" s="34"/>
      <c r="X40" s="84"/>
      <c r="Y40" s="34"/>
      <c r="Z40" s="159"/>
      <c r="AA40" s="84"/>
      <c r="AB40" s="93"/>
      <c r="AC40" s="84"/>
      <c r="AD40" s="84"/>
      <c r="AE40" s="84"/>
      <c r="AF40" s="84"/>
      <c r="AG40" s="84"/>
      <c r="AH40" s="84"/>
      <c r="AI40" s="84"/>
    </row>
    <row r="41" spans="1:35" s="28" customFormat="1" x14ac:dyDescent="0.25">
      <c r="A41" s="23"/>
      <c r="B41" s="23"/>
      <c r="C41" s="23"/>
      <c r="D41" s="31"/>
      <c r="E41" s="23"/>
      <c r="F41" s="32"/>
      <c r="G41" s="24"/>
      <c r="H41" s="32"/>
      <c r="I41" s="24"/>
      <c r="J41" s="33"/>
      <c r="K41" s="34"/>
      <c r="L41" s="34"/>
      <c r="M41" s="34"/>
      <c r="N41" s="33"/>
      <c r="O41" s="34"/>
      <c r="P41" s="34"/>
      <c r="Q41" s="84"/>
      <c r="R41" s="33"/>
      <c r="S41" s="34"/>
      <c r="T41" s="37"/>
      <c r="U41" s="34"/>
      <c r="V41" s="84"/>
      <c r="W41" s="34"/>
      <c r="X41" s="84"/>
      <c r="Y41" s="34"/>
      <c r="Z41" s="159"/>
      <c r="AA41" s="84"/>
      <c r="AB41" s="93"/>
      <c r="AC41" s="84"/>
      <c r="AD41" s="84"/>
      <c r="AE41" s="84"/>
      <c r="AF41" s="84"/>
      <c r="AG41" s="84"/>
      <c r="AH41" s="84"/>
      <c r="AI41" s="84"/>
    </row>
    <row r="42" spans="1:35" s="28" customFormat="1" x14ac:dyDescent="0.25">
      <c r="A42" s="23"/>
      <c r="B42" s="23"/>
      <c r="C42" s="23"/>
      <c r="D42" s="31"/>
      <c r="E42" s="23"/>
      <c r="F42" s="32"/>
      <c r="G42" s="24"/>
      <c r="H42" s="32"/>
      <c r="I42" s="24"/>
      <c r="J42" s="33"/>
      <c r="K42" s="34"/>
      <c r="L42" s="34"/>
      <c r="M42" s="34"/>
      <c r="N42" s="33"/>
      <c r="O42" s="34"/>
      <c r="P42" s="34"/>
      <c r="Q42" s="84"/>
      <c r="R42" s="33"/>
      <c r="S42" s="34"/>
      <c r="T42" s="37"/>
      <c r="U42" s="34"/>
      <c r="V42" s="84"/>
      <c r="W42" s="34"/>
      <c r="X42" s="84"/>
      <c r="Y42" s="34"/>
      <c r="Z42" s="159"/>
      <c r="AA42" s="84"/>
      <c r="AB42" s="93"/>
      <c r="AC42" s="84"/>
      <c r="AD42" s="84"/>
      <c r="AE42" s="84"/>
      <c r="AF42" s="84"/>
      <c r="AG42" s="84"/>
      <c r="AH42" s="84"/>
      <c r="AI42" s="84"/>
    </row>
    <row r="43" spans="1:35" s="28" customFormat="1" x14ac:dyDescent="0.25">
      <c r="A43" s="23"/>
      <c r="B43" s="23"/>
      <c r="C43" s="23"/>
      <c r="D43" s="31"/>
      <c r="E43" s="23"/>
      <c r="F43" s="32"/>
      <c r="G43" s="24"/>
      <c r="H43" s="32"/>
      <c r="I43" s="24"/>
      <c r="J43" s="33"/>
      <c r="K43" s="34"/>
      <c r="L43" s="34"/>
      <c r="M43" s="34"/>
      <c r="N43" s="33"/>
      <c r="O43" s="34"/>
      <c r="P43" s="34"/>
      <c r="Q43" s="84"/>
      <c r="R43" s="33"/>
      <c r="S43" s="34"/>
      <c r="T43" s="37"/>
      <c r="U43" s="34"/>
      <c r="V43" s="84"/>
      <c r="W43" s="34"/>
      <c r="X43" s="84"/>
      <c r="Y43" s="34"/>
      <c r="Z43" s="159"/>
      <c r="AA43" s="84"/>
      <c r="AB43" s="93"/>
      <c r="AC43" s="84"/>
      <c r="AD43" s="84"/>
      <c r="AE43" s="84"/>
      <c r="AF43" s="84"/>
      <c r="AG43" s="84"/>
      <c r="AH43" s="84"/>
      <c r="AI43" s="84"/>
    </row>
    <row r="44" spans="1:35" s="28" customFormat="1" x14ac:dyDescent="0.25">
      <c r="A44" s="23"/>
      <c r="B44" s="23"/>
      <c r="C44" s="23"/>
      <c r="D44" s="31"/>
      <c r="E44" s="23"/>
      <c r="F44" s="32"/>
      <c r="G44" s="24"/>
      <c r="H44" s="32"/>
      <c r="I44" s="24"/>
      <c r="J44" s="33"/>
      <c r="K44" s="34"/>
      <c r="L44" s="34"/>
      <c r="M44" s="34"/>
      <c r="N44" s="33"/>
      <c r="O44" s="34"/>
      <c r="P44" s="34"/>
      <c r="Q44" s="84"/>
      <c r="R44" s="33"/>
      <c r="S44" s="34"/>
      <c r="T44" s="37"/>
      <c r="U44" s="34"/>
      <c r="V44" s="84"/>
      <c r="W44" s="34"/>
      <c r="X44" s="84"/>
      <c r="Y44" s="34"/>
      <c r="Z44" s="159"/>
      <c r="AA44" s="84"/>
      <c r="AB44" s="93"/>
      <c r="AC44" s="84"/>
      <c r="AD44" s="84"/>
      <c r="AE44" s="84"/>
      <c r="AF44" s="84"/>
      <c r="AG44" s="84"/>
      <c r="AH44" s="84"/>
      <c r="AI44" s="84"/>
    </row>
    <row r="45" spans="1:35" x14ac:dyDescent="0.25">
      <c r="J45" s="20"/>
      <c r="K45" s="21"/>
      <c r="L45" s="21"/>
      <c r="M45" s="21"/>
      <c r="N45" s="20"/>
      <c r="O45" s="21"/>
      <c r="P45" s="21"/>
      <c r="Q45" s="85"/>
      <c r="R45" s="20"/>
      <c r="S45" s="21"/>
      <c r="U45" s="21"/>
      <c r="V45" s="85"/>
      <c r="W45" s="21"/>
      <c r="X45" s="85"/>
      <c r="Y45" s="21"/>
      <c r="Z45" s="160"/>
      <c r="AA45" s="85"/>
      <c r="AC45" s="85"/>
      <c r="AD45" s="85"/>
      <c r="AE45" s="85"/>
      <c r="AF45" s="85"/>
      <c r="AG45" s="85"/>
      <c r="AH45" s="85"/>
      <c r="AI45" s="85"/>
    </row>
    <row r="46" spans="1:35" x14ac:dyDescent="0.25">
      <c r="J46" s="20"/>
      <c r="K46" s="21"/>
      <c r="L46" s="21"/>
      <c r="M46" s="21"/>
      <c r="N46" s="20"/>
      <c r="O46" s="21"/>
      <c r="P46" s="21"/>
      <c r="Q46" s="85"/>
      <c r="R46" s="20"/>
      <c r="S46" s="21"/>
      <c r="U46" s="21"/>
      <c r="V46" s="85"/>
      <c r="W46" s="21"/>
      <c r="X46" s="85"/>
      <c r="Y46" s="21"/>
      <c r="Z46" s="160"/>
      <c r="AA46" s="85"/>
      <c r="AC46" s="85"/>
      <c r="AD46" s="85"/>
      <c r="AE46" s="85"/>
      <c r="AF46" s="85"/>
      <c r="AG46" s="85"/>
      <c r="AH46" s="85"/>
      <c r="AI46" s="85"/>
    </row>
    <row r="47" spans="1:35" x14ac:dyDescent="0.25">
      <c r="J47" s="20"/>
      <c r="K47" s="21"/>
      <c r="L47" s="21"/>
      <c r="M47" s="21"/>
      <c r="N47" s="20"/>
      <c r="O47" s="21"/>
      <c r="P47" s="21"/>
      <c r="Q47" s="85"/>
      <c r="R47" s="20"/>
      <c r="S47" s="21"/>
      <c r="U47" s="21"/>
      <c r="V47" s="85"/>
      <c r="W47" s="21"/>
      <c r="X47" s="85"/>
      <c r="Y47" s="21"/>
      <c r="Z47" s="160"/>
      <c r="AA47" s="85"/>
      <c r="AC47" s="85"/>
      <c r="AD47" s="85"/>
      <c r="AE47" s="85"/>
      <c r="AF47" s="85"/>
      <c r="AG47" s="85"/>
      <c r="AH47" s="85"/>
      <c r="AI47" s="85"/>
    </row>
    <row r="48" spans="1:35" x14ac:dyDescent="0.25">
      <c r="J48" s="20"/>
      <c r="K48" s="21"/>
      <c r="L48" s="21"/>
      <c r="M48" s="21"/>
      <c r="N48" s="20"/>
      <c r="O48" s="21"/>
      <c r="P48" s="21"/>
      <c r="Q48" s="85"/>
      <c r="R48" s="20"/>
      <c r="S48" s="21"/>
      <c r="U48" s="21"/>
      <c r="V48" s="85"/>
      <c r="W48" s="21"/>
      <c r="X48" s="85"/>
      <c r="Y48" s="21"/>
      <c r="Z48" s="160"/>
      <c r="AA48" s="85"/>
      <c r="AC48" s="85"/>
      <c r="AD48" s="85"/>
      <c r="AE48" s="85"/>
      <c r="AF48" s="85"/>
      <c r="AG48" s="85"/>
      <c r="AH48" s="85"/>
      <c r="AI48" s="85"/>
    </row>
    <row r="49" spans="10:35" s="6" customFormat="1" x14ac:dyDescent="0.25">
      <c r="J49" s="20"/>
      <c r="K49" s="21"/>
      <c r="L49" s="21"/>
      <c r="M49" s="21"/>
      <c r="N49" s="20"/>
      <c r="O49" s="21"/>
      <c r="P49" s="21"/>
      <c r="Q49" s="85"/>
      <c r="R49" s="20"/>
      <c r="S49" s="21"/>
      <c r="T49" s="38"/>
      <c r="U49" s="21"/>
      <c r="V49" s="85"/>
      <c r="W49" s="21"/>
      <c r="X49" s="85"/>
      <c r="Y49" s="21"/>
      <c r="Z49" s="160"/>
      <c r="AA49" s="85"/>
      <c r="AB49" s="94"/>
      <c r="AC49" s="85"/>
      <c r="AD49" s="85"/>
      <c r="AE49" s="85"/>
      <c r="AF49" s="85"/>
      <c r="AG49" s="85"/>
      <c r="AH49" s="85"/>
      <c r="AI49" s="85"/>
    </row>
    <row r="50" spans="10:35" s="6" customFormat="1" x14ac:dyDescent="0.25">
      <c r="J50" s="20"/>
      <c r="K50" s="21"/>
      <c r="L50" s="21"/>
      <c r="M50" s="21"/>
      <c r="N50" s="20"/>
      <c r="O50" s="21"/>
      <c r="P50" s="21"/>
      <c r="Q50" s="85"/>
      <c r="R50" s="20"/>
      <c r="S50" s="21"/>
      <c r="T50" s="38"/>
      <c r="U50" s="21"/>
      <c r="V50" s="85"/>
      <c r="W50" s="21"/>
      <c r="X50" s="85"/>
      <c r="Y50" s="21"/>
      <c r="Z50" s="160"/>
      <c r="AA50" s="85"/>
      <c r="AB50" s="94"/>
      <c r="AC50" s="85"/>
      <c r="AD50" s="85"/>
      <c r="AE50" s="85"/>
      <c r="AF50" s="85"/>
      <c r="AG50" s="85"/>
      <c r="AH50" s="85"/>
      <c r="AI50" s="85"/>
    </row>
    <row r="51" spans="10:35" s="6" customFormat="1" x14ac:dyDescent="0.25">
      <c r="J51" s="20"/>
      <c r="K51" s="21"/>
      <c r="L51" s="21"/>
      <c r="M51" s="21"/>
      <c r="N51" s="20"/>
      <c r="O51" s="21"/>
      <c r="P51" s="21"/>
      <c r="Q51" s="85"/>
      <c r="R51" s="20"/>
      <c r="S51" s="21"/>
      <c r="T51" s="38"/>
      <c r="U51" s="21"/>
      <c r="V51" s="85"/>
      <c r="W51" s="21"/>
      <c r="X51" s="85"/>
      <c r="Y51" s="21"/>
      <c r="Z51" s="160"/>
      <c r="AA51" s="85"/>
      <c r="AB51" s="94"/>
      <c r="AC51" s="85"/>
      <c r="AD51" s="85"/>
      <c r="AE51" s="85"/>
      <c r="AF51" s="85"/>
      <c r="AG51" s="85"/>
      <c r="AH51" s="85"/>
      <c r="AI51" s="85"/>
    </row>
    <row r="52" spans="10:35" s="6" customFormat="1" x14ac:dyDescent="0.25">
      <c r="J52" s="20"/>
      <c r="K52" s="21"/>
      <c r="L52" s="21"/>
      <c r="M52" s="21"/>
      <c r="N52" s="20"/>
      <c r="O52" s="21"/>
      <c r="P52" s="21"/>
      <c r="Q52" s="85"/>
      <c r="R52" s="20"/>
      <c r="S52" s="21"/>
      <c r="T52" s="38"/>
      <c r="U52" s="21"/>
      <c r="V52" s="85"/>
      <c r="W52" s="21"/>
      <c r="X52" s="85"/>
      <c r="Y52" s="21"/>
      <c r="Z52" s="160"/>
      <c r="AA52" s="85"/>
      <c r="AB52" s="94"/>
      <c r="AC52" s="85"/>
      <c r="AD52" s="85"/>
      <c r="AE52" s="85"/>
      <c r="AF52" s="85"/>
      <c r="AG52" s="85"/>
      <c r="AH52" s="85"/>
      <c r="AI52" s="85"/>
    </row>
    <row r="53" spans="10:35" s="6" customFormat="1" x14ac:dyDescent="0.25">
      <c r="J53" s="20"/>
      <c r="K53" s="21"/>
      <c r="L53" s="21"/>
      <c r="M53" s="21"/>
      <c r="N53" s="20"/>
      <c r="O53" s="21"/>
      <c r="P53" s="21"/>
      <c r="Q53" s="85"/>
      <c r="R53" s="20"/>
      <c r="S53" s="21"/>
      <c r="T53" s="38"/>
      <c r="U53" s="21"/>
      <c r="V53" s="85"/>
      <c r="W53" s="21"/>
      <c r="X53" s="85"/>
      <c r="Y53" s="21"/>
      <c r="Z53" s="160"/>
      <c r="AA53" s="85"/>
      <c r="AB53" s="94"/>
      <c r="AC53" s="85"/>
      <c r="AD53" s="85"/>
      <c r="AE53" s="85"/>
      <c r="AF53" s="85"/>
      <c r="AG53" s="85"/>
      <c r="AH53" s="85"/>
      <c r="AI53" s="85"/>
    </row>
    <row r="54" spans="10:35" s="6" customFormat="1" x14ac:dyDescent="0.25">
      <c r="J54" s="20"/>
      <c r="K54" s="21"/>
      <c r="L54" s="21"/>
      <c r="M54" s="21"/>
      <c r="N54" s="20"/>
      <c r="O54" s="21"/>
      <c r="P54" s="21"/>
      <c r="Q54" s="85"/>
      <c r="R54" s="20"/>
      <c r="S54" s="21"/>
      <c r="T54" s="38"/>
      <c r="U54" s="21"/>
      <c r="V54" s="85"/>
      <c r="W54" s="21"/>
      <c r="X54" s="85"/>
      <c r="Y54" s="21"/>
      <c r="Z54" s="160"/>
      <c r="AA54" s="85"/>
      <c r="AB54" s="94"/>
      <c r="AC54" s="85"/>
      <c r="AD54" s="85"/>
      <c r="AE54" s="85"/>
      <c r="AF54" s="85"/>
      <c r="AG54" s="85"/>
      <c r="AH54" s="85"/>
      <c r="AI54" s="85"/>
    </row>
    <row r="55" spans="10:35" s="6" customFormat="1" x14ac:dyDescent="0.25">
      <c r="J55" s="20"/>
      <c r="K55" s="21"/>
      <c r="L55" s="21"/>
      <c r="M55" s="21"/>
      <c r="N55" s="20"/>
      <c r="O55" s="21"/>
      <c r="P55" s="21"/>
      <c r="Q55" s="85"/>
      <c r="R55" s="20"/>
      <c r="S55" s="21"/>
      <c r="T55" s="38"/>
      <c r="U55" s="21"/>
      <c r="V55" s="85"/>
      <c r="W55" s="21"/>
      <c r="X55" s="85"/>
      <c r="Y55" s="21"/>
      <c r="Z55" s="160"/>
      <c r="AA55" s="85"/>
      <c r="AB55" s="94"/>
      <c r="AC55" s="85"/>
      <c r="AD55" s="85"/>
      <c r="AE55" s="85"/>
      <c r="AF55" s="85"/>
      <c r="AG55" s="85"/>
      <c r="AH55" s="85"/>
      <c r="AI55" s="85"/>
    </row>
    <row r="56" spans="10:35" s="6" customFormat="1" x14ac:dyDescent="0.25">
      <c r="J56" s="20"/>
      <c r="K56" s="21"/>
      <c r="L56" s="21"/>
      <c r="M56" s="21"/>
      <c r="N56" s="20"/>
      <c r="O56" s="21"/>
      <c r="P56" s="21"/>
      <c r="Q56" s="85"/>
      <c r="R56" s="20"/>
      <c r="S56" s="21"/>
      <c r="T56" s="38"/>
      <c r="U56" s="21"/>
      <c r="V56" s="85"/>
      <c r="W56" s="21"/>
      <c r="X56" s="85"/>
      <c r="Y56" s="21"/>
      <c r="Z56" s="160"/>
      <c r="AA56" s="85"/>
      <c r="AB56" s="94"/>
      <c r="AC56" s="85"/>
      <c r="AD56" s="85"/>
      <c r="AE56" s="85"/>
      <c r="AF56" s="85"/>
      <c r="AG56" s="85"/>
      <c r="AH56" s="85"/>
      <c r="AI56" s="85"/>
    </row>
    <row r="57" spans="10:35" s="6" customFormat="1" x14ac:dyDescent="0.25">
      <c r="J57" s="20"/>
      <c r="K57" s="21"/>
      <c r="L57" s="21"/>
      <c r="M57" s="21"/>
      <c r="N57" s="20"/>
      <c r="O57" s="21"/>
      <c r="P57" s="21"/>
      <c r="Q57" s="85"/>
      <c r="R57" s="20"/>
      <c r="S57" s="21"/>
      <c r="T57" s="38"/>
      <c r="U57" s="21"/>
      <c r="V57" s="85"/>
      <c r="W57" s="21"/>
      <c r="X57" s="85"/>
      <c r="Y57" s="21"/>
      <c r="Z57" s="160"/>
      <c r="AA57" s="85"/>
      <c r="AB57" s="94"/>
      <c r="AC57" s="85"/>
      <c r="AD57" s="85"/>
      <c r="AE57" s="85"/>
      <c r="AF57" s="85"/>
      <c r="AG57" s="85"/>
      <c r="AH57" s="85"/>
      <c r="AI57" s="85"/>
    </row>
    <row r="58" spans="10:35" s="6" customFormat="1" x14ac:dyDescent="0.25">
      <c r="J58" s="20"/>
      <c r="K58" s="21"/>
      <c r="L58" s="21"/>
      <c r="M58" s="21"/>
      <c r="N58" s="20"/>
      <c r="O58" s="21"/>
      <c r="P58" s="21"/>
      <c r="Q58" s="85"/>
      <c r="R58" s="20"/>
      <c r="S58" s="21"/>
      <c r="T58" s="38"/>
      <c r="U58" s="21"/>
      <c r="V58" s="85"/>
      <c r="W58" s="21"/>
      <c r="X58" s="85"/>
      <c r="Y58" s="21"/>
      <c r="Z58" s="160"/>
      <c r="AA58" s="85"/>
      <c r="AB58" s="94"/>
      <c r="AC58" s="85"/>
      <c r="AD58" s="85"/>
      <c r="AE58" s="85"/>
      <c r="AF58" s="85"/>
      <c r="AG58" s="85"/>
      <c r="AH58" s="85"/>
      <c r="AI58" s="85"/>
    </row>
    <row r="59" spans="10:35" s="6" customFormat="1" x14ac:dyDescent="0.25">
      <c r="J59" s="20"/>
      <c r="K59" s="21"/>
      <c r="L59" s="21"/>
      <c r="M59" s="21"/>
      <c r="N59" s="20"/>
      <c r="O59" s="21"/>
      <c r="P59" s="21"/>
      <c r="Q59" s="85"/>
      <c r="R59" s="20"/>
      <c r="S59" s="21"/>
      <c r="T59" s="38"/>
      <c r="U59" s="21"/>
      <c r="V59" s="85"/>
      <c r="W59" s="21"/>
      <c r="X59" s="85"/>
      <c r="Y59" s="21"/>
      <c r="Z59" s="160"/>
      <c r="AA59" s="85"/>
      <c r="AB59" s="94"/>
      <c r="AC59" s="85"/>
      <c r="AD59" s="85"/>
      <c r="AE59" s="85"/>
      <c r="AF59" s="85"/>
      <c r="AG59" s="85"/>
      <c r="AH59" s="85"/>
      <c r="AI59" s="85"/>
    </row>
    <row r="60" spans="10:35" s="6" customFormat="1" x14ac:dyDescent="0.25">
      <c r="J60" s="20"/>
      <c r="K60" s="21"/>
      <c r="L60" s="21"/>
      <c r="M60" s="21"/>
      <c r="N60" s="20"/>
      <c r="O60" s="21"/>
      <c r="P60" s="21"/>
      <c r="Q60" s="85"/>
      <c r="R60" s="20"/>
      <c r="S60" s="21"/>
      <c r="T60" s="38"/>
      <c r="U60" s="21"/>
      <c r="V60" s="85"/>
      <c r="W60" s="21"/>
      <c r="X60" s="85"/>
      <c r="Y60" s="21"/>
      <c r="Z60" s="160"/>
      <c r="AA60" s="85"/>
      <c r="AB60" s="94"/>
      <c r="AC60" s="85"/>
      <c r="AD60" s="85"/>
      <c r="AE60" s="85"/>
      <c r="AF60" s="85"/>
      <c r="AG60" s="85"/>
      <c r="AH60" s="85"/>
      <c r="AI60" s="85"/>
    </row>
    <row r="61" spans="10:35" s="6" customFormat="1" x14ac:dyDescent="0.25">
      <c r="J61" s="20"/>
      <c r="K61" s="21"/>
      <c r="L61" s="21"/>
      <c r="M61" s="21"/>
      <c r="N61" s="20"/>
      <c r="O61" s="21"/>
      <c r="P61" s="21"/>
      <c r="Q61" s="85"/>
      <c r="R61" s="20"/>
      <c r="S61" s="21"/>
      <c r="T61" s="38"/>
      <c r="U61" s="21"/>
      <c r="V61" s="85"/>
      <c r="W61" s="21"/>
      <c r="X61" s="85"/>
      <c r="Y61" s="21"/>
      <c r="Z61" s="160"/>
      <c r="AA61" s="85"/>
      <c r="AB61" s="94"/>
      <c r="AC61" s="85"/>
      <c r="AD61" s="85"/>
      <c r="AE61" s="85"/>
      <c r="AF61" s="85"/>
      <c r="AG61" s="85"/>
      <c r="AH61" s="85"/>
      <c r="AI61" s="85"/>
    </row>
    <row r="62" spans="10:35" s="6" customFormat="1" x14ac:dyDescent="0.25">
      <c r="J62" s="20"/>
      <c r="K62" s="21"/>
      <c r="L62" s="21"/>
      <c r="M62" s="21"/>
      <c r="N62" s="20"/>
      <c r="O62" s="21"/>
      <c r="P62" s="21"/>
      <c r="Q62" s="85"/>
      <c r="R62" s="20"/>
      <c r="S62" s="21"/>
      <c r="T62" s="38"/>
      <c r="U62" s="21"/>
      <c r="V62" s="85"/>
      <c r="W62" s="21"/>
      <c r="X62" s="85"/>
      <c r="Y62" s="21"/>
      <c r="Z62" s="160"/>
      <c r="AA62" s="85"/>
      <c r="AB62" s="94"/>
      <c r="AC62" s="85"/>
      <c r="AD62" s="85"/>
      <c r="AE62" s="85"/>
      <c r="AF62" s="85"/>
      <c r="AG62" s="85"/>
      <c r="AH62" s="85"/>
      <c r="AI62" s="85"/>
    </row>
    <row r="63" spans="10:35" s="6" customFormat="1" x14ac:dyDescent="0.25">
      <c r="J63" s="20"/>
      <c r="K63" s="21"/>
      <c r="L63" s="21"/>
      <c r="M63" s="21"/>
      <c r="N63" s="20"/>
      <c r="O63" s="21"/>
      <c r="P63" s="21"/>
      <c r="Q63" s="85"/>
      <c r="R63" s="20"/>
      <c r="S63" s="21"/>
      <c r="T63" s="38"/>
      <c r="U63" s="21"/>
      <c r="V63" s="85"/>
      <c r="W63" s="21"/>
      <c r="X63" s="85"/>
      <c r="Y63" s="21"/>
      <c r="Z63" s="160"/>
      <c r="AA63" s="85"/>
      <c r="AB63" s="94"/>
      <c r="AC63" s="85"/>
      <c r="AD63" s="85"/>
      <c r="AE63" s="85"/>
      <c r="AF63" s="85"/>
      <c r="AG63" s="85"/>
      <c r="AH63" s="85"/>
      <c r="AI63" s="85"/>
    </row>
    <row r="64" spans="10:35" s="6" customFormat="1" x14ac:dyDescent="0.25">
      <c r="J64" s="20"/>
      <c r="K64" s="21"/>
      <c r="L64" s="21"/>
      <c r="M64" s="21"/>
      <c r="N64" s="20"/>
      <c r="O64" s="21"/>
      <c r="P64" s="21"/>
      <c r="Q64" s="85"/>
      <c r="R64" s="20"/>
      <c r="S64" s="21"/>
      <c r="T64" s="38"/>
      <c r="U64" s="21"/>
      <c r="V64" s="85"/>
      <c r="W64" s="21"/>
      <c r="X64" s="85"/>
      <c r="Y64" s="21"/>
      <c r="Z64" s="160"/>
      <c r="AA64" s="85"/>
      <c r="AB64" s="94"/>
      <c r="AC64" s="85"/>
      <c r="AD64" s="85"/>
      <c r="AE64" s="85"/>
      <c r="AF64" s="85"/>
      <c r="AG64" s="85"/>
      <c r="AH64" s="85"/>
      <c r="AI64" s="85"/>
    </row>
    <row r="65" spans="10:35" s="6" customFormat="1" x14ac:dyDescent="0.25">
      <c r="J65" s="20"/>
      <c r="K65" s="21"/>
      <c r="L65" s="21"/>
      <c r="M65" s="21"/>
      <c r="N65" s="20"/>
      <c r="O65" s="21"/>
      <c r="P65" s="21"/>
      <c r="Q65" s="85"/>
      <c r="R65" s="20"/>
      <c r="S65" s="21"/>
      <c r="T65" s="38"/>
      <c r="U65" s="21"/>
      <c r="V65" s="85"/>
      <c r="W65" s="21"/>
      <c r="X65" s="85"/>
      <c r="Y65" s="21"/>
      <c r="Z65" s="160"/>
      <c r="AA65" s="85"/>
      <c r="AB65" s="94"/>
      <c r="AC65" s="85"/>
      <c r="AD65" s="85"/>
      <c r="AE65" s="85"/>
      <c r="AF65" s="85"/>
      <c r="AG65" s="85"/>
      <c r="AH65" s="85"/>
      <c r="AI65" s="85"/>
    </row>
    <row r="66" spans="10:35" s="6" customFormat="1" x14ac:dyDescent="0.25">
      <c r="J66" s="20"/>
      <c r="K66" s="21"/>
      <c r="L66" s="21"/>
      <c r="M66" s="21"/>
      <c r="N66" s="20"/>
      <c r="O66" s="21"/>
      <c r="P66" s="21"/>
      <c r="Q66" s="85"/>
      <c r="R66" s="20"/>
      <c r="S66" s="21"/>
      <c r="T66" s="38"/>
      <c r="U66" s="21"/>
      <c r="V66" s="85"/>
      <c r="W66" s="21"/>
      <c r="X66" s="85"/>
      <c r="Y66" s="21"/>
      <c r="Z66" s="160"/>
      <c r="AA66" s="85"/>
      <c r="AB66" s="94"/>
      <c r="AC66" s="85"/>
      <c r="AD66" s="85"/>
      <c r="AE66" s="85"/>
      <c r="AF66" s="85"/>
      <c r="AG66" s="85"/>
      <c r="AH66" s="85"/>
      <c r="AI66" s="85"/>
    </row>
    <row r="67" spans="10:35" s="6" customFormat="1" x14ac:dyDescent="0.25">
      <c r="J67" s="20"/>
      <c r="K67" s="21"/>
      <c r="L67" s="21"/>
      <c r="M67" s="21"/>
      <c r="N67" s="20"/>
      <c r="O67" s="21"/>
      <c r="P67" s="21"/>
      <c r="Q67" s="85"/>
      <c r="R67" s="20"/>
      <c r="S67" s="21"/>
      <c r="T67" s="38"/>
      <c r="U67" s="21"/>
      <c r="V67" s="85"/>
      <c r="W67" s="21"/>
      <c r="X67" s="85"/>
      <c r="Y67" s="21"/>
      <c r="Z67" s="160"/>
      <c r="AA67" s="85"/>
      <c r="AB67" s="94"/>
      <c r="AC67" s="85"/>
      <c r="AD67" s="85"/>
      <c r="AE67" s="85"/>
      <c r="AF67" s="85"/>
      <c r="AG67" s="85"/>
      <c r="AH67" s="85"/>
      <c r="AI67" s="85"/>
    </row>
    <row r="68" spans="10:35" s="6" customFormat="1" x14ac:dyDescent="0.25">
      <c r="J68" s="20"/>
      <c r="K68" s="21"/>
      <c r="L68" s="21"/>
      <c r="M68" s="21"/>
      <c r="N68" s="20"/>
      <c r="O68" s="21"/>
      <c r="P68" s="21"/>
      <c r="Q68" s="85"/>
      <c r="R68" s="20"/>
      <c r="S68" s="21"/>
      <c r="T68" s="38"/>
      <c r="U68" s="21"/>
      <c r="V68" s="85"/>
      <c r="W68" s="21"/>
      <c r="X68" s="85"/>
      <c r="Y68" s="21"/>
      <c r="Z68" s="160"/>
      <c r="AA68" s="85"/>
      <c r="AB68" s="94"/>
      <c r="AC68" s="85"/>
      <c r="AD68" s="85"/>
      <c r="AE68" s="85"/>
      <c r="AF68" s="85"/>
      <c r="AG68" s="85"/>
      <c r="AH68" s="85"/>
      <c r="AI68" s="85"/>
    </row>
    <row r="69" spans="10:35" s="6" customFormat="1" x14ac:dyDescent="0.25">
      <c r="J69" s="20"/>
      <c r="K69" s="21"/>
      <c r="L69" s="21"/>
      <c r="M69" s="21"/>
      <c r="N69" s="20"/>
      <c r="O69" s="21"/>
      <c r="P69" s="21"/>
      <c r="Q69" s="85"/>
      <c r="R69" s="20"/>
      <c r="S69" s="21"/>
      <c r="T69" s="38"/>
      <c r="U69" s="21"/>
      <c r="V69" s="85"/>
      <c r="W69" s="21"/>
      <c r="X69" s="85"/>
      <c r="Y69" s="21"/>
      <c r="Z69" s="160"/>
      <c r="AA69" s="85"/>
      <c r="AB69" s="94"/>
      <c r="AC69" s="85"/>
      <c r="AD69" s="85"/>
      <c r="AE69" s="85"/>
      <c r="AF69" s="85"/>
      <c r="AG69" s="85"/>
      <c r="AH69" s="85"/>
      <c r="AI69" s="85"/>
    </row>
    <row r="70" spans="10:35" s="6" customFormat="1" x14ac:dyDescent="0.25">
      <c r="J70" s="20"/>
      <c r="K70" s="21"/>
      <c r="L70" s="21"/>
      <c r="M70" s="21"/>
      <c r="N70" s="20"/>
      <c r="O70" s="21"/>
      <c r="P70" s="21"/>
      <c r="Q70" s="85"/>
      <c r="R70" s="20"/>
      <c r="S70" s="21"/>
      <c r="T70" s="38"/>
      <c r="U70" s="21"/>
      <c r="V70" s="85"/>
      <c r="W70" s="21"/>
      <c r="X70" s="85"/>
      <c r="Y70" s="21"/>
      <c r="Z70" s="160"/>
      <c r="AA70" s="85"/>
      <c r="AB70" s="94"/>
      <c r="AC70" s="85"/>
      <c r="AD70" s="85"/>
      <c r="AE70" s="85"/>
      <c r="AF70" s="85"/>
      <c r="AG70" s="85"/>
      <c r="AH70" s="85"/>
      <c r="AI70" s="85"/>
    </row>
    <row r="71" spans="10:35" s="6" customFormat="1" x14ac:dyDescent="0.25">
      <c r="J71" s="20"/>
      <c r="K71" s="21"/>
      <c r="L71" s="21"/>
      <c r="M71" s="21"/>
      <c r="N71" s="20"/>
      <c r="O71" s="21"/>
      <c r="P71" s="21"/>
      <c r="Q71" s="85"/>
      <c r="R71" s="20"/>
      <c r="S71" s="21"/>
      <c r="T71" s="38"/>
      <c r="U71" s="21"/>
      <c r="V71" s="85"/>
      <c r="W71" s="21"/>
      <c r="X71" s="85"/>
      <c r="Y71" s="21"/>
      <c r="Z71" s="160"/>
      <c r="AA71" s="85"/>
      <c r="AB71" s="94"/>
      <c r="AC71" s="85"/>
      <c r="AD71" s="85"/>
      <c r="AE71" s="85"/>
      <c r="AF71" s="85"/>
      <c r="AG71" s="85"/>
      <c r="AH71" s="85"/>
      <c r="AI71" s="85"/>
    </row>
    <row r="72" spans="10:35" s="6" customFormat="1" x14ac:dyDescent="0.25">
      <c r="J72" s="20"/>
      <c r="K72" s="21"/>
      <c r="L72" s="21"/>
      <c r="M72" s="21"/>
      <c r="N72" s="20"/>
      <c r="O72" s="21"/>
      <c r="P72" s="21"/>
      <c r="Q72" s="85"/>
      <c r="R72" s="20"/>
      <c r="S72" s="21"/>
      <c r="T72" s="38"/>
      <c r="U72" s="21"/>
      <c r="V72" s="85"/>
      <c r="W72" s="21"/>
      <c r="X72" s="85"/>
      <c r="Y72" s="21"/>
      <c r="Z72" s="160"/>
      <c r="AA72" s="85"/>
      <c r="AB72" s="94"/>
      <c r="AC72" s="85"/>
      <c r="AD72" s="85"/>
      <c r="AE72" s="85"/>
      <c r="AF72" s="85"/>
      <c r="AG72" s="85"/>
      <c r="AH72" s="85"/>
      <c r="AI72" s="85"/>
    </row>
    <row r="73" spans="10:35" s="6" customFormat="1" x14ac:dyDescent="0.25">
      <c r="J73" s="20"/>
      <c r="K73" s="21"/>
      <c r="L73" s="21"/>
      <c r="M73" s="21"/>
      <c r="N73" s="20"/>
      <c r="O73" s="21"/>
      <c r="P73" s="21"/>
      <c r="Q73" s="85"/>
      <c r="R73" s="20"/>
      <c r="S73" s="21"/>
      <c r="T73" s="38"/>
      <c r="U73" s="21"/>
      <c r="V73" s="85"/>
      <c r="W73" s="21"/>
      <c r="X73" s="85"/>
      <c r="Y73" s="21"/>
      <c r="Z73" s="160"/>
      <c r="AA73" s="85"/>
      <c r="AB73" s="94"/>
      <c r="AC73" s="85"/>
      <c r="AD73" s="85"/>
      <c r="AE73" s="85"/>
      <c r="AF73" s="85"/>
      <c r="AG73" s="85"/>
      <c r="AH73" s="85"/>
      <c r="AI73" s="85"/>
    </row>
    <row r="74" spans="10:35" s="6" customFormat="1" x14ac:dyDescent="0.25">
      <c r="J74" s="20"/>
      <c r="K74" s="21"/>
      <c r="L74" s="21"/>
      <c r="M74" s="21"/>
      <c r="N74" s="20"/>
      <c r="O74" s="21"/>
      <c r="P74" s="21"/>
      <c r="Q74" s="85"/>
      <c r="R74" s="20"/>
      <c r="S74" s="21"/>
      <c r="T74" s="38"/>
      <c r="U74" s="21"/>
      <c r="V74" s="85"/>
      <c r="W74" s="21"/>
      <c r="X74" s="85"/>
      <c r="Y74" s="21"/>
      <c r="Z74" s="160"/>
      <c r="AA74" s="85"/>
      <c r="AB74" s="94"/>
      <c r="AC74" s="85"/>
      <c r="AD74" s="85"/>
      <c r="AE74" s="85"/>
      <c r="AF74" s="85"/>
      <c r="AG74" s="85"/>
      <c r="AH74" s="85"/>
      <c r="AI74" s="85"/>
    </row>
    <row r="75" spans="10:35" s="6" customFormat="1" x14ac:dyDescent="0.25">
      <c r="J75" s="20"/>
      <c r="K75" s="21"/>
      <c r="L75" s="21"/>
      <c r="M75" s="21"/>
      <c r="N75" s="20"/>
      <c r="O75" s="21"/>
      <c r="P75" s="21"/>
      <c r="Q75" s="85"/>
      <c r="R75" s="20"/>
      <c r="S75" s="21"/>
      <c r="T75" s="38"/>
      <c r="U75" s="21"/>
      <c r="V75" s="85"/>
      <c r="W75" s="21"/>
      <c r="X75" s="85"/>
      <c r="Y75" s="21"/>
      <c r="Z75" s="160"/>
      <c r="AA75" s="85"/>
      <c r="AB75" s="94"/>
      <c r="AC75" s="85"/>
      <c r="AD75" s="85"/>
      <c r="AE75" s="85"/>
      <c r="AF75" s="85"/>
      <c r="AG75" s="85"/>
      <c r="AH75" s="85"/>
      <c r="AI75" s="85"/>
    </row>
    <row r="76" spans="10:35" s="6" customFormat="1" x14ac:dyDescent="0.25">
      <c r="J76" s="20"/>
      <c r="K76" s="21"/>
      <c r="L76" s="21"/>
      <c r="M76" s="21"/>
      <c r="N76" s="20"/>
      <c r="O76" s="21"/>
      <c r="P76" s="21"/>
      <c r="Q76" s="85"/>
      <c r="R76" s="20"/>
      <c r="S76" s="21"/>
      <c r="T76" s="38"/>
      <c r="U76" s="21"/>
      <c r="V76" s="85"/>
      <c r="W76" s="21"/>
      <c r="X76" s="85"/>
      <c r="Y76" s="21"/>
      <c r="Z76" s="160"/>
      <c r="AA76" s="85"/>
      <c r="AB76" s="94"/>
      <c r="AC76" s="85"/>
      <c r="AD76" s="85"/>
      <c r="AE76" s="85"/>
      <c r="AF76" s="85"/>
      <c r="AG76" s="85"/>
      <c r="AH76" s="85"/>
      <c r="AI76" s="85"/>
    </row>
    <row r="77" spans="10:35" s="6" customFormat="1" x14ac:dyDescent="0.25">
      <c r="J77" s="20"/>
      <c r="K77" s="21"/>
      <c r="L77" s="21"/>
      <c r="M77" s="21"/>
      <c r="N77" s="20"/>
      <c r="O77" s="21"/>
      <c r="P77" s="21"/>
      <c r="Q77" s="85"/>
      <c r="R77" s="20"/>
      <c r="S77" s="21"/>
      <c r="T77" s="38"/>
      <c r="U77" s="21"/>
      <c r="V77" s="85"/>
      <c r="W77" s="21"/>
      <c r="X77" s="85"/>
      <c r="Y77" s="21"/>
      <c r="Z77" s="160"/>
      <c r="AA77" s="85"/>
      <c r="AB77" s="94"/>
      <c r="AC77" s="85"/>
      <c r="AD77" s="85"/>
      <c r="AE77" s="85"/>
      <c r="AF77" s="85"/>
      <c r="AG77" s="85"/>
      <c r="AH77" s="85"/>
      <c r="AI77" s="85"/>
    </row>
    <row r="78" spans="10:35" s="6" customFormat="1" x14ac:dyDescent="0.25">
      <c r="J78" s="20"/>
      <c r="K78" s="21"/>
      <c r="L78" s="21"/>
      <c r="M78" s="21"/>
      <c r="N78" s="20"/>
      <c r="O78" s="21"/>
      <c r="P78" s="21"/>
      <c r="Q78" s="85"/>
      <c r="R78" s="20"/>
      <c r="S78" s="21"/>
      <c r="T78" s="38"/>
      <c r="U78" s="21"/>
      <c r="V78" s="85"/>
      <c r="W78" s="21"/>
      <c r="X78" s="85"/>
      <c r="Y78" s="21"/>
      <c r="Z78" s="160"/>
      <c r="AA78" s="85"/>
      <c r="AB78" s="94"/>
      <c r="AC78" s="85"/>
      <c r="AD78" s="85"/>
      <c r="AE78" s="85"/>
      <c r="AF78" s="85"/>
      <c r="AG78" s="85"/>
      <c r="AH78" s="85"/>
      <c r="AI78" s="85"/>
    </row>
    <row r="79" spans="10:35" s="6" customFormat="1" x14ac:dyDescent="0.25">
      <c r="J79" s="20"/>
      <c r="K79" s="21"/>
      <c r="L79" s="21"/>
      <c r="M79" s="21"/>
      <c r="N79" s="20"/>
      <c r="O79" s="21"/>
      <c r="P79" s="21"/>
      <c r="Q79" s="85"/>
      <c r="R79" s="20"/>
      <c r="S79" s="21"/>
      <c r="T79" s="38"/>
      <c r="U79" s="21"/>
      <c r="V79" s="85"/>
      <c r="W79" s="21"/>
      <c r="X79" s="85"/>
      <c r="Y79" s="21"/>
      <c r="Z79" s="160"/>
      <c r="AA79" s="85"/>
      <c r="AB79" s="94"/>
      <c r="AC79" s="85"/>
      <c r="AD79" s="85"/>
      <c r="AE79" s="85"/>
      <c r="AF79" s="85"/>
      <c r="AG79" s="85"/>
      <c r="AH79" s="85"/>
      <c r="AI79" s="85"/>
    </row>
    <row r="80" spans="10:35" s="6" customFormat="1" x14ac:dyDescent="0.25">
      <c r="J80" s="20"/>
      <c r="K80" s="21"/>
      <c r="L80" s="21"/>
      <c r="M80" s="21"/>
      <c r="N80" s="20"/>
      <c r="O80" s="21"/>
      <c r="P80" s="21"/>
      <c r="Q80" s="85"/>
      <c r="R80" s="20"/>
      <c r="S80" s="21"/>
      <c r="T80" s="38"/>
      <c r="U80" s="21"/>
      <c r="V80" s="85"/>
      <c r="W80" s="21"/>
      <c r="X80" s="85"/>
      <c r="Y80" s="21"/>
      <c r="Z80" s="160"/>
      <c r="AA80" s="85"/>
      <c r="AB80" s="94"/>
      <c r="AC80" s="85"/>
      <c r="AD80" s="85"/>
      <c r="AE80" s="85"/>
      <c r="AF80" s="85"/>
      <c r="AG80" s="85"/>
      <c r="AH80" s="85"/>
      <c r="AI80" s="85"/>
    </row>
    <row r="81" spans="10:35" s="6" customFormat="1" x14ac:dyDescent="0.25">
      <c r="J81" s="20"/>
      <c r="K81" s="21"/>
      <c r="L81" s="21"/>
      <c r="M81" s="21"/>
      <c r="N81" s="20"/>
      <c r="O81" s="21"/>
      <c r="P81" s="21"/>
      <c r="Q81" s="85"/>
      <c r="R81" s="20"/>
      <c r="S81" s="21"/>
      <c r="T81" s="38"/>
      <c r="U81" s="21"/>
      <c r="V81" s="85"/>
      <c r="W81" s="21"/>
      <c r="X81" s="85"/>
      <c r="Y81" s="21"/>
      <c r="Z81" s="160"/>
      <c r="AA81" s="85"/>
      <c r="AB81" s="94"/>
      <c r="AC81" s="85"/>
      <c r="AD81" s="85"/>
      <c r="AE81" s="85"/>
      <c r="AF81" s="85"/>
      <c r="AG81" s="85"/>
      <c r="AH81" s="85"/>
      <c r="AI81" s="85"/>
    </row>
    <row r="82" spans="10:35" s="6" customFormat="1" x14ac:dyDescent="0.25">
      <c r="J82" s="20"/>
      <c r="K82" s="21"/>
      <c r="L82" s="21"/>
      <c r="M82" s="21"/>
      <c r="N82" s="20"/>
      <c r="O82" s="21"/>
      <c r="P82" s="21"/>
      <c r="Q82" s="85"/>
      <c r="R82" s="20"/>
      <c r="S82" s="21"/>
      <c r="T82" s="38"/>
      <c r="U82" s="21"/>
      <c r="V82" s="85"/>
      <c r="W82" s="21"/>
      <c r="X82" s="85"/>
      <c r="Y82" s="21"/>
      <c r="Z82" s="160"/>
      <c r="AA82" s="85"/>
      <c r="AB82" s="94"/>
      <c r="AC82" s="85"/>
      <c r="AD82" s="85"/>
      <c r="AE82" s="85"/>
      <c r="AF82" s="85"/>
      <c r="AG82" s="85"/>
      <c r="AH82" s="85"/>
      <c r="AI82" s="85"/>
    </row>
    <row r="83" spans="10:35" s="6" customFormat="1" x14ac:dyDescent="0.25">
      <c r="J83" s="20"/>
      <c r="K83" s="21"/>
      <c r="L83" s="21"/>
      <c r="M83" s="21"/>
      <c r="N83" s="20"/>
      <c r="O83" s="21"/>
      <c r="P83" s="21"/>
      <c r="Q83" s="85"/>
      <c r="R83" s="20"/>
      <c r="S83" s="21"/>
      <c r="T83" s="38"/>
      <c r="U83" s="21"/>
      <c r="V83" s="85"/>
      <c r="W83" s="21"/>
      <c r="X83" s="85"/>
      <c r="Y83" s="21"/>
      <c r="Z83" s="160"/>
      <c r="AA83" s="85"/>
      <c r="AB83" s="94"/>
      <c r="AC83" s="85"/>
      <c r="AD83" s="85"/>
      <c r="AE83" s="85"/>
      <c r="AF83" s="85"/>
      <c r="AG83" s="85"/>
      <c r="AH83" s="85"/>
      <c r="AI83" s="85"/>
    </row>
    <row r="84" spans="10:35" s="6" customFormat="1" x14ac:dyDescent="0.25">
      <c r="J84" s="20"/>
      <c r="K84" s="21"/>
      <c r="L84" s="21"/>
      <c r="M84" s="21"/>
      <c r="N84" s="20"/>
      <c r="O84" s="21"/>
      <c r="P84" s="21"/>
      <c r="Q84" s="85"/>
      <c r="R84" s="20"/>
      <c r="S84" s="21"/>
      <c r="T84" s="38"/>
      <c r="U84" s="21"/>
      <c r="V84" s="85"/>
      <c r="W84" s="21"/>
      <c r="X84" s="85"/>
      <c r="Y84" s="21"/>
      <c r="Z84" s="160"/>
      <c r="AA84" s="85"/>
      <c r="AB84" s="94"/>
      <c r="AC84" s="85"/>
      <c r="AD84" s="85"/>
      <c r="AE84" s="85"/>
      <c r="AF84" s="85"/>
      <c r="AG84" s="85"/>
      <c r="AH84" s="85"/>
      <c r="AI84" s="85"/>
    </row>
    <row r="85" spans="10:35" s="6" customFormat="1" x14ac:dyDescent="0.25">
      <c r="J85" s="20"/>
      <c r="K85" s="21"/>
      <c r="L85" s="21"/>
      <c r="M85" s="21"/>
      <c r="N85" s="20"/>
      <c r="O85" s="21"/>
      <c r="P85" s="21"/>
      <c r="Q85" s="85"/>
      <c r="R85" s="20"/>
      <c r="S85" s="21"/>
      <c r="T85" s="38"/>
      <c r="U85" s="21"/>
      <c r="V85" s="85"/>
      <c r="W85" s="21"/>
      <c r="X85" s="85"/>
      <c r="Y85" s="21"/>
      <c r="Z85" s="160"/>
      <c r="AA85" s="85"/>
      <c r="AB85" s="94"/>
      <c r="AC85" s="85"/>
      <c r="AD85" s="85"/>
      <c r="AE85" s="85"/>
      <c r="AF85" s="85"/>
      <c r="AG85" s="85"/>
      <c r="AH85" s="85"/>
      <c r="AI85" s="85"/>
    </row>
    <row r="86" spans="10:35" s="6" customFormat="1" x14ac:dyDescent="0.25">
      <c r="J86" s="20"/>
      <c r="K86" s="21"/>
      <c r="L86" s="21"/>
      <c r="M86" s="21"/>
      <c r="N86" s="20"/>
      <c r="O86" s="21"/>
      <c r="P86" s="21"/>
      <c r="Q86" s="85"/>
      <c r="R86" s="20"/>
      <c r="S86" s="21"/>
      <c r="T86" s="38"/>
      <c r="U86" s="21"/>
      <c r="V86" s="85"/>
      <c r="W86" s="21"/>
      <c r="X86" s="85"/>
      <c r="Y86" s="21"/>
      <c r="Z86" s="160"/>
      <c r="AA86" s="85"/>
      <c r="AB86" s="94"/>
      <c r="AC86" s="85"/>
      <c r="AD86" s="85"/>
      <c r="AE86" s="85"/>
      <c r="AF86" s="85"/>
      <c r="AG86" s="85"/>
      <c r="AH86" s="85"/>
      <c r="AI86" s="85"/>
    </row>
    <row r="87" spans="10:35" s="6" customFormat="1" x14ac:dyDescent="0.25">
      <c r="J87" s="20"/>
      <c r="K87" s="21"/>
      <c r="L87" s="21"/>
      <c r="M87" s="21"/>
      <c r="N87" s="20"/>
      <c r="O87" s="21"/>
      <c r="P87" s="21"/>
      <c r="Q87" s="85"/>
      <c r="R87" s="20"/>
      <c r="S87" s="21"/>
      <c r="T87" s="38"/>
      <c r="U87" s="21"/>
      <c r="V87" s="85"/>
      <c r="W87" s="21"/>
      <c r="X87" s="85"/>
      <c r="Y87" s="21"/>
      <c r="Z87" s="160"/>
      <c r="AA87" s="85"/>
      <c r="AB87" s="94"/>
      <c r="AC87" s="85"/>
      <c r="AD87" s="85"/>
      <c r="AE87" s="85"/>
      <c r="AF87" s="85"/>
      <c r="AG87" s="85"/>
      <c r="AH87" s="85"/>
      <c r="AI87" s="85"/>
    </row>
    <row r="88" spans="10:35" s="6" customFormat="1" x14ac:dyDescent="0.25">
      <c r="J88" s="20"/>
      <c r="K88" s="21"/>
      <c r="L88" s="21"/>
      <c r="M88" s="21"/>
      <c r="N88" s="20"/>
      <c r="O88" s="21"/>
      <c r="P88" s="21"/>
      <c r="Q88" s="85"/>
      <c r="R88" s="20"/>
      <c r="S88" s="21"/>
      <c r="T88" s="38"/>
      <c r="U88" s="21"/>
      <c r="V88" s="85"/>
      <c r="W88" s="21"/>
      <c r="X88" s="85"/>
      <c r="Y88" s="21"/>
      <c r="Z88" s="160"/>
      <c r="AA88" s="85"/>
      <c r="AB88" s="94"/>
      <c r="AC88" s="85"/>
      <c r="AD88" s="85"/>
      <c r="AE88" s="85"/>
      <c r="AF88" s="85"/>
      <c r="AG88" s="85"/>
      <c r="AH88" s="85"/>
      <c r="AI88" s="85"/>
    </row>
    <row r="89" spans="10:35" s="6" customFormat="1" x14ac:dyDescent="0.25">
      <c r="J89" s="20"/>
      <c r="K89" s="21"/>
      <c r="L89" s="21"/>
      <c r="M89" s="21"/>
      <c r="N89" s="20"/>
      <c r="O89" s="21"/>
      <c r="P89" s="21"/>
      <c r="Q89" s="85"/>
      <c r="R89" s="20"/>
      <c r="S89" s="21"/>
      <c r="T89" s="38"/>
      <c r="U89" s="21"/>
      <c r="V89" s="85"/>
      <c r="W89" s="21"/>
      <c r="X89" s="85"/>
      <c r="Y89" s="21"/>
      <c r="Z89" s="160"/>
      <c r="AA89" s="85"/>
      <c r="AB89" s="94"/>
      <c r="AC89" s="85"/>
      <c r="AD89" s="85"/>
      <c r="AE89" s="85"/>
      <c r="AF89" s="85"/>
      <c r="AG89" s="85"/>
      <c r="AH89" s="85"/>
      <c r="AI89" s="85"/>
    </row>
    <row r="90" spans="10:35" s="6" customFormat="1" x14ac:dyDescent="0.25">
      <c r="J90" s="20"/>
      <c r="K90" s="21"/>
      <c r="L90" s="21"/>
      <c r="M90" s="21"/>
      <c r="N90" s="20"/>
      <c r="O90" s="21"/>
      <c r="P90" s="21"/>
      <c r="Q90" s="85"/>
      <c r="R90" s="20"/>
      <c r="S90" s="21"/>
      <c r="T90" s="38"/>
      <c r="U90" s="21"/>
      <c r="V90" s="85"/>
      <c r="W90" s="21"/>
      <c r="X90" s="85"/>
      <c r="Y90" s="21"/>
      <c r="Z90" s="160"/>
      <c r="AA90" s="85"/>
      <c r="AB90" s="94"/>
      <c r="AC90" s="85"/>
      <c r="AD90" s="85"/>
      <c r="AE90" s="85"/>
      <c r="AF90" s="85"/>
      <c r="AG90" s="85"/>
      <c r="AH90" s="85"/>
      <c r="AI90" s="85"/>
    </row>
    <row r="91" spans="10:35" s="6" customFormat="1" x14ac:dyDescent="0.25">
      <c r="J91" s="20"/>
      <c r="K91" s="21"/>
      <c r="L91" s="21"/>
      <c r="M91" s="21"/>
      <c r="N91" s="20"/>
      <c r="O91" s="21"/>
      <c r="P91" s="21"/>
      <c r="Q91" s="85"/>
      <c r="R91" s="20"/>
      <c r="S91" s="21"/>
      <c r="T91" s="38"/>
      <c r="U91" s="21"/>
      <c r="V91" s="85"/>
      <c r="W91" s="21"/>
      <c r="X91" s="85"/>
      <c r="Y91" s="21"/>
      <c r="Z91" s="160"/>
      <c r="AA91" s="85"/>
      <c r="AB91" s="94"/>
      <c r="AC91" s="85"/>
      <c r="AD91" s="85"/>
      <c r="AE91" s="85"/>
      <c r="AF91" s="85"/>
      <c r="AG91" s="85"/>
      <c r="AH91" s="85"/>
      <c r="AI91" s="85"/>
    </row>
    <row r="92" spans="10:35" s="6" customFormat="1" x14ac:dyDescent="0.25">
      <c r="J92" s="20"/>
      <c r="K92" s="21"/>
      <c r="L92" s="21"/>
      <c r="M92" s="21"/>
      <c r="N92" s="20"/>
      <c r="O92" s="21"/>
      <c r="P92" s="21"/>
      <c r="Q92" s="85"/>
      <c r="R92" s="20"/>
      <c r="S92" s="21"/>
      <c r="T92" s="38"/>
      <c r="U92" s="21"/>
      <c r="V92" s="85"/>
      <c r="W92" s="21"/>
      <c r="X92" s="85"/>
      <c r="Y92" s="21"/>
      <c r="Z92" s="160"/>
      <c r="AA92" s="85"/>
      <c r="AB92" s="94"/>
      <c r="AC92" s="85"/>
      <c r="AD92" s="85"/>
      <c r="AE92" s="85"/>
      <c r="AF92" s="85"/>
      <c r="AG92" s="85"/>
      <c r="AH92" s="85"/>
      <c r="AI92" s="85"/>
    </row>
    <row r="93" spans="10:35" s="6" customFormat="1" x14ac:dyDescent="0.25">
      <c r="J93" s="20"/>
      <c r="K93" s="21"/>
      <c r="L93" s="21"/>
      <c r="M93" s="21"/>
      <c r="N93" s="20"/>
      <c r="O93" s="21"/>
      <c r="P93" s="21"/>
      <c r="Q93" s="85"/>
      <c r="R93" s="20"/>
      <c r="S93" s="21"/>
      <c r="T93" s="38"/>
      <c r="U93" s="21"/>
      <c r="V93" s="85"/>
      <c r="W93" s="21"/>
      <c r="X93" s="85"/>
      <c r="Y93" s="21"/>
      <c r="Z93" s="160"/>
      <c r="AA93" s="85"/>
      <c r="AB93" s="94"/>
      <c r="AC93" s="85"/>
      <c r="AD93" s="85"/>
      <c r="AE93" s="85"/>
      <c r="AF93" s="85"/>
      <c r="AG93" s="85"/>
      <c r="AH93" s="85"/>
      <c r="AI93" s="85"/>
    </row>
    <row r="94" spans="10:35" s="6" customFormat="1" x14ac:dyDescent="0.25">
      <c r="J94" s="20"/>
      <c r="K94" s="21"/>
      <c r="L94" s="21"/>
      <c r="M94" s="21"/>
      <c r="N94" s="20"/>
      <c r="O94" s="21"/>
      <c r="P94" s="21"/>
      <c r="Q94" s="85"/>
      <c r="R94" s="20"/>
      <c r="S94" s="21"/>
      <c r="T94" s="38"/>
      <c r="U94" s="21"/>
      <c r="V94" s="85"/>
      <c r="W94" s="21"/>
      <c r="X94" s="85"/>
      <c r="Y94" s="21"/>
      <c r="Z94" s="160"/>
      <c r="AA94" s="85"/>
      <c r="AB94" s="94"/>
      <c r="AC94" s="85"/>
      <c r="AD94" s="85"/>
      <c r="AE94" s="85"/>
      <c r="AF94" s="85"/>
      <c r="AG94" s="85"/>
      <c r="AH94" s="85"/>
      <c r="AI94" s="85"/>
    </row>
    <row r="95" spans="10:35" s="6" customFormat="1" x14ac:dyDescent="0.25">
      <c r="J95" s="20"/>
      <c r="K95" s="21"/>
      <c r="L95" s="21"/>
      <c r="M95" s="21"/>
      <c r="N95" s="20"/>
      <c r="O95" s="21"/>
      <c r="P95" s="21"/>
      <c r="Q95" s="85"/>
      <c r="R95" s="20"/>
      <c r="S95" s="21"/>
      <c r="T95" s="38"/>
      <c r="U95" s="21"/>
      <c r="V95" s="85"/>
      <c r="W95" s="21"/>
      <c r="X95" s="85"/>
      <c r="Y95" s="21"/>
      <c r="Z95" s="160"/>
      <c r="AA95" s="85"/>
      <c r="AB95" s="94"/>
      <c r="AC95" s="85"/>
      <c r="AD95" s="85"/>
      <c r="AE95" s="85"/>
      <c r="AF95" s="85"/>
      <c r="AG95" s="85"/>
      <c r="AH95" s="85"/>
      <c r="AI95" s="85"/>
    </row>
    <row r="96" spans="10:35" s="6" customFormat="1" x14ac:dyDescent="0.25">
      <c r="J96" s="20"/>
      <c r="K96" s="21"/>
      <c r="L96" s="21"/>
      <c r="M96" s="21"/>
      <c r="N96" s="20"/>
      <c r="O96" s="21"/>
      <c r="P96" s="21"/>
      <c r="Q96" s="85"/>
      <c r="R96" s="20"/>
      <c r="S96" s="21"/>
      <c r="T96" s="38"/>
      <c r="U96" s="21"/>
      <c r="V96" s="85"/>
      <c r="W96" s="21"/>
      <c r="X96" s="85"/>
      <c r="Y96" s="21"/>
      <c r="Z96" s="160"/>
      <c r="AA96" s="85"/>
      <c r="AB96" s="94"/>
      <c r="AC96" s="85"/>
      <c r="AD96" s="85"/>
      <c r="AE96" s="85"/>
      <c r="AF96" s="85"/>
      <c r="AG96" s="85"/>
      <c r="AH96" s="85"/>
      <c r="AI96" s="85"/>
    </row>
    <row r="97" spans="10:35" s="6" customFormat="1" x14ac:dyDescent="0.25">
      <c r="J97" s="20"/>
      <c r="K97" s="21"/>
      <c r="L97" s="21"/>
      <c r="M97" s="21"/>
      <c r="N97" s="20"/>
      <c r="O97" s="21"/>
      <c r="P97" s="21"/>
      <c r="Q97" s="85"/>
      <c r="R97" s="20"/>
      <c r="S97" s="21"/>
      <c r="T97" s="38"/>
      <c r="U97" s="21"/>
      <c r="V97" s="85"/>
      <c r="W97" s="21"/>
      <c r="X97" s="85"/>
      <c r="Y97" s="21"/>
      <c r="Z97" s="160"/>
      <c r="AA97" s="85"/>
      <c r="AB97" s="94"/>
      <c r="AC97" s="85"/>
      <c r="AD97" s="85"/>
      <c r="AE97" s="85"/>
      <c r="AF97" s="85"/>
      <c r="AG97" s="85"/>
      <c r="AH97" s="85"/>
      <c r="AI97" s="85"/>
    </row>
    <row r="98" spans="10:35" s="6" customFormat="1" x14ac:dyDescent="0.25">
      <c r="J98" s="20"/>
      <c r="K98" s="21"/>
      <c r="L98" s="21"/>
      <c r="M98" s="21"/>
      <c r="N98" s="20"/>
      <c r="O98" s="21"/>
      <c r="P98" s="21"/>
      <c r="Q98" s="85"/>
      <c r="R98" s="20"/>
      <c r="S98" s="21"/>
      <c r="T98" s="38"/>
      <c r="U98" s="21"/>
      <c r="V98" s="85"/>
      <c r="W98" s="21"/>
      <c r="X98" s="85"/>
      <c r="Y98" s="21"/>
      <c r="Z98" s="160"/>
      <c r="AA98" s="85"/>
      <c r="AB98" s="94"/>
      <c r="AC98" s="85"/>
      <c r="AD98" s="85"/>
      <c r="AE98" s="85"/>
      <c r="AF98" s="85"/>
      <c r="AG98" s="85"/>
      <c r="AH98" s="85"/>
      <c r="AI98" s="85"/>
    </row>
    <row r="99" spans="10:35" s="6" customFormat="1" x14ac:dyDescent="0.25">
      <c r="J99" s="20"/>
      <c r="K99" s="21"/>
      <c r="L99" s="21"/>
      <c r="M99" s="21"/>
      <c r="N99" s="20"/>
      <c r="O99" s="21"/>
      <c r="P99" s="21"/>
      <c r="Q99" s="85"/>
      <c r="R99" s="20"/>
      <c r="S99" s="21"/>
      <c r="T99" s="38"/>
      <c r="U99" s="21"/>
      <c r="V99" s="85"/>
      <c r="W99" s="21"/>
      <c r="X99" s="85"/>
      <c r="Y99" s="21"/>
      <c r="Z99" s="160"/>
      <c r="AA99" s="85"/>
      <c r="AB99" s="94"/>
      <c r="AC99" s="85"/>
      <c r="AD99" s="85"/>
      <c r="AE99" s="85"/>
      <c r="AF99" s="85"/>
      <c r="AG99" s="85"/>
      <c r="AH99" s="85"/>
      <c r="AI99" s="85"/>
    </row>
    <row r="100" spans="10:35" s="6" customFormat="1" x14ac:dyDescent="0.25">
      <c r="J100" s="20"/>
      <c r="K100" s="21"/>
      <c r="L100" s="21"/>
      <c r="M100" s="21"/>
      <c r="N100" s="20"/>
      <c r="O100" s="21"/>
      <c r="P100" s="21"/>
      <c r="Q100" s="85"/>
      <c r="R100" s="20"/>
      <c r="S100" s="21"/>
      <c r="T100" s="38"/>
      <c r="U100" s="21"/>
      <c r="V100" s="85"/>
      <c r="W100" s="21"/>
      <c r="X100" s="85"/>
      <c r="Y100" s="21"/>
      <c r="Z100" s="160"/>
      <c r="AA100" s="85"/>
      <c r="AB100" s="94"/>
      <c r="AC100" s="85"/>
      <c r="AD100" s="85"/>
      <c r="AE100" s="85"/>
      <c r="AF100" s="85"/>
      <c r="AG100" s="85"/>
      <c r="AH100" s="85"/>
      <c r="AI100" s="85"/>
    </row>
    <row r="101" spans="10:35" s="6" customFormat="1" x14ac:dyDescent="0.25">
      <c r="J101" s="20"/>
      <c r="K101" s="21"/>
      <c r="L101" s="21"/>
      <c r="M101" s="21"/>
      <c r="N101" s="20"/>
      <c r="O101" s="21"/>
      <c r="P101" s="21"/>
      <c r="Q101" s="85"/>
      <c r="R101" s="20"/>
      <c r="S101" s="21"/>
      <c r="T101" s="38"/>
      <c r="U101" s="21"/>
      <c r="V101" s="85"/>
      <c r="W101" s="21"/>
      <c r="X101" s="85"/>
      <c r="Y101" s="21"/>
      <c r="Z101" s="160"/>
      <c r="AA101" s="85"/>
      <c r="AB101" s="94"/>
      <c r="AC101" s="85"/>
      <c r="AD101" s="85"/>
      <c r="AE101" s="85"/>
      <c r="AF101" s="85"/>
      <c r="AG101" s="85"/>
      <c r="AH101" s="85"/>
      <c r="AI101" s="85"/>
    </row>
    <row r="102" spans="10:35" s="6" customFormat="1" x14ac:dyDescent="0.25">
      <c r="J102" s="20"/>
      <c r="K102" s="21"/>
      <c r="L102" s="21"/>
      <c r="M102" s="21"/>
      <c r="N102" s="20"/>
      <c r="O102" s="21"/>
      <c r="P102" s="21"/>
      <c r="Q102" s="85"/>
      <c r="R102" s="20"/>
      <c r="S102" s="21"/>
      <c r="T102" s="38"/>
      <c r="U102" s="21"/>
      <c r="V102" s="85"/>
      <c r="W102" s="21"/>
      <c r="X102" s="85"/>
      <c r="Y102" s="21"/>
      <c r="Z102" s="160"/>
      <c r="AA102" s="85"/>
      <c r="AB102" s="94"/>
      <c r="AC102" s="85"/>
      <c r="AD102" s="85"/>
      <c r="AE102" s="85"/>
      <c r="AF102" s="85"/>
      <c r="AG102" s="85"/>
      <c r="AH102" s="85"/>
      <c r="AI102" s="85"/>
    </row>
    <row r="103" spans="10:35" s="6" customFormat="1" x14ac:dyDescent="0.25">
      <c r="J103" s="20"/>
      <c r="K103" s="21"/>
      <c r="L103" s="21"/>
      <c r="M103" s="21"/>
      <c r="N103" s="20"/>
      <c r="O103" s="21"/>
      <c r="P103" s="21"/>
      <c r="Q103" s="85"/>
      <c r="R103" s="20"/>
      <c r="S103" s="21"/>
      <c r="T103" s="38"/>
      <c r="U103" s="21"/>
      <c r="V103" s="85"/>
      <c r="W103" s="21"/>
      <c r="X103" s="85"/>
      <c r="Y103" s="21"/>
      <c r="Z103" s="160"/>
      <c r="AA103" s="85"/>
      <c r="AB103" s="94"/>
      <c r="AC103" s="85"/>
      <c r="AD103" s="85"/>
      <c r="AE103" s="85"/>
      <c r="AF103" s="85"/>
      <c r="AG103" s="85"/>
      <c r="AH103" s="85"/>
      <c r="AI103" s="85"/>
    </row>
    <row r="104" spans="10:35" s="6" customFormat="1" x14ac:dyDescent="0.25">
      <c r="J104" s="20"/>
      <c r="K104" s="21"/>
      <c r="L104" s="21"/>
      <c r="M104" s="21"/>
      <c r="N104" s="20"/>
      <c r="O104" s="21"/>
      <c r="P104" s="21"/>
      <c r="Q104" s="85"/>
      <c r="R104" s="20"/>
      <c r="S104" s="21"/>
      <c r="T104" s="38"/>
      <c r="U104" s="21"/>
      <c r="V104" s="85"/>
      <c r="W104" s="21"/>
      <c r="X104" s="85"/>
      <c r="Y104" s="21"/>
      <c r="Z104" s="160"/>
      <c r="AA104" s="85"/>
      <c r="AB104" s="94"/>
      <c r="AC104" s="85"/>
      <c r="AD104" s="85"/>
      <c r="AE104" s="85"/>
      <c r="AF104" s="85"/>
      <c r="AG104" s="85"/>
      <c r="AH104" s="85"/>
      <c r="AI104" s="85"/>
    </row>
    <row r="105" spans="10:35" s="6" customFormat="1" x14ac:dyDescent="0.25">
      <c r="J105" s="20"/>
      <c r="K105" s="21"/>
      <c r="L105" s="21"/>
      <c r="M105" s="21"/>
      <c r="N105" s="20"/>
      <c r="O105" s="21"/>
      <c r="P105" s="21"/>
      <c r="Q105" s="85"/>
      <c r="R105" s="20"/>
      <c r="S105" s="21"/>
      <c r="T105" s="38"/>
      <c r="U105" s="21"/>
      <c r="V105" s="85"/>
      <c r="W105" s="21"/>
      <c r="X105" s="85"/>
      <c r="Y105" s="21"/>
      <c r="Z105" s="160"/>
      <c r="AA105" s="85"/>
      <c r="AB105" s="94"/>
      <c r="AC105" s="85"/>
      <c r="AD105" s="85"/>
      <c r="AE105" s="85"/>
      <c r="AF105" s="85"/>
      <c r="AG105" s="85"/>
      <c r="AH105" s="85"/>
      <c r="AI105" s="85"/>
    </row>
    <row r="106" spans="10:35" s="6" customFormat="1" x14ac:dyDescent="0.25">
      <c r="J106" s="20"/>
      <c r="K106" s="21"/>
      <c r="L106" s="21"/>
      <c r="M106" s="21"/>
      <c r="N106" s="20"/>
      <c r="O106" s="21"/>
      <c r="P106" s="21"/>
      <c r="Q106" s="85"/>
      <c r="R106" s="20"/>
      <c r="S106" s="21"/>
      <c r="T106" s="38"/>
      <c r="U106" s="21"/>
      <c r="V106" s="85"/>
      <c r="W106" s="21"/>
      <c r="X106" s="85"/>
      <c r="Y106" s="21"/>
      <c r="Z106" s="160"/>
      <c r="AA106" s="85"/>
      <c r="AB106" s="94"/>
      <c r="AC106" s="85"/>
      <c r="AD106" s="85"/>
      <c r="AE106" s="85"/>
      <c r="AF106" s="85"/>
      <c r="AG106" s="85"/>
      <c r="AH106" s="85"/>
      <c r="AI106" s="85"/>
    </row>
    <row r="107" spans="10:35" s="6" customFormat="1" x14ac:dyDescent="0.25">
      <c r="J107" s="20"/>
      <c r="K107" s="21"/>
      <c r="L107" s="21"/>
      <c r="M107" s="21"/>
      <c r="N107" s="20"/>
      <c r="O107" s="21"/>
      <c r="P107" s="21"/>
      <c r="Q107" s="85"/>
      <c r="R107" s="20"/>
      <c r="S107" s="21"/>
      <c r="T107" s="38"/>
      <c r="U107" s="21"/>
      <c r="V107" s="85"/>
      <c r="W107" s="21"/>
      <c r="X107" s="85"/>
      <c r="Y107" s="21"/>
      <c r="Z107" s="160"/>
      <c r="AA107" s="85"/>
      <c r="AB107" s="94"/>
      <c r="AC107" s="85"/>
      <c r="AD107" s="85"/>
      <c r="AE107" s="85"/>
      <c r="AF107" s="85"/>
      <c r="AG107" s="85"/>
      <c r="AH107" s="85"/>
      <c r="AI107" s="85"/>
    </row>
    <row r="108" spans="10:35" s="6" customFormat="1" x14ac:dyDescent="0.25">
      <c r="J108" s="20"/>
      <c r="K108" s="21"/>
      <c r="L108" s="21"/>
      <c r="M108" s="21"/>
      <c r="N108" s="20"/>
      <c r="O108" s="21"/>
      <c r="P108" s="21"/>
      <c r="Q108" s="85"/>
      <c r="R108" s="20"/>
      <c r="S108" s="21"/>
      <c r="T108" s="38"/>
      <c r="U108" s="21"/>
      <c r="V108" s="85"/>
      <c r="W108" s="21"/>
      <c r="X108" s="85"/>
      <c r="Y108" s="21"/>
      <c r="Z108" s="160"/>
      <c r="AA108" s="85"/>
      <c r="AB108" s="94"/>
      <c r="AC108" s="85"/>
      <c r="AD108" s="85"/>
      <c r="AE108" s="85"/>
      <c r="AF108" s="85"/>
      <c r="AG108" s="85"/>
      <c r="AH108" s="85"/>
      <c r="AI108" s="85"/>
    </row>
    <row r="109" spans="10:35" s="6" customFormat="1" x14ac:dyDescent="0.25">
      <c r="J109" s="20"/>
      <c r="K109" s="21"/>
      <c r="L109" s="21"/>
      <c r="M109" s="21"/>
      <c r="N109" s="20"/>
      <c r="O109" s="21"/>
      <c r="P109" s="21"/>
      <c r="Q109" s="85"/>
      <c r="R109" s="20"/>
      <c r="S109" s="21"/>
      <c r="T109" s="38"/>
      <c r="U109" s="21"/>
      <c r="V109" s="85"/>
      <c r="W109" s="21"/>
      <c r="X109" s="85"/>
      <c r="Y109" s="21"/>
      <c r="Z109" s="160"/>
      <c r="AA109" s="85"/>
      <c r="AB109" s="94"/>
      <c r="AC109" s="85"/>
      <c r="AD109" s="85"/>
      <c r="AE109" s="85"/>
      <c r="AF109" s="85"/>
      <c r="AG109" s="85"/>
      <c r="AH109" s="85"/>
      <c r="AI109" s="85"/>
    </row>
    <row r="110" spans="10:35" s="6" customFormat="1" x14ac:dyDescent="0.25">
      <c r="J110" s="20"/>
      <c r="K110" s="21"/>
      <c r="L110" s="21"/>
      <c r="M110" s="21"/>
      <c r="N110" s="20"/>
      <c r="O110" s="21"/>
      <c r="P110" s="21"/>
      <c r="Q110" s="85"/>
      <c r="R110" s="20"/>
      <c r="S110" s="21"/>
      <c r="T110" s="38"/>
      <c r="U110" s="21"/>
      <c r="V110" s="85"/>
      <c r="W110" s="21"/>
      <c r="X110" s="85"/>
      <c r="Y110" s="21"/>
      <c r="Z110" s="160"/>
      <c r="AA110" s="85"/>
      <c r="AB110" s="94"/>
      <c r="AC110" s="85"/>
      <c r="AD110" s="85"/>
      <c r="AE110" s="85"/>
      <c r="AF110" s="85"/>
      <c r="AG110" s="85"/>
      <c r="AH110" s="85"/>
      <c r="AI110" s="85"/>
    </row>
    <row r="111" spans="10:35" s="6" customFormat="1" x14ac:dyDescent="0.25">
      <c r="J111" s="20"/>
      <c r="K111" s="21"/>
      <c r="L111" s="21"/>
      <c r="M111" s="21"/>
      <c r="N111" s="20"/>
      <c r="O111" s="21"/>
      <c r="P111" s="21"/>
      <c r="Q111" s="85"/>
      <c r="R111" s="20"/>
      <c r="S111" s="21"/>
      <c r="T111" s="38"/>
      <c r="U111" s="21"/>
      <c r="V111" s="85"/>
      <c r="W111" s="21"/>
      <c r="X111" s="85"/>
      <c r="Y111" s="21"/>
      <c r="Z111" s="160"/>
      <c r="AA111" s="85"/>
      <c r="AB111" s="94"/>
      <c r="AC111" s="85"/>
      <c r="AD111" s="85"/>
      <c r="AE111" s="85"/>
      <c r="AF111" s="85"/>
      <c r="AG111" s="85"/>
      <c r="AH111" s="85"/>
      <c r="AI111" s="85"/>
    </row>
    <row r="112" spans="10:35" s="6" customFormat="1" x14ac:dyDescent="0.25">
      <c r="J112" s="20"/>
      <c r="K112" s="21"/>
      <c r="L112" s="21"/>
      <c r="M112" s="21"/>
      <c r="N112" s="20"/>
      <c r="O112" s="21"/>
      <c r="P112" s="21"/>
      <c r="Q112" s="85"/>
      <c r="R112" s="20"/>
      <c r="S112" s="21"/>
      <c r="T112" s="38"/>
      <c r="U112" s="21"/>
      <c r="V112" s="85"/>
      <c r="W112" s="21"/>
      <c r="X112" s="85"/>
      <c r="Y112" s="21"/>
      <c r="Z112" s="160"/>
      <c r="AA112" s="85"/>
      <c r="AB112" s="94"/>
      <c r="AC112" s="85"/>
      <c r="AD112" s="85"/>
      <c r="AE112" s="85"/>
      <c r="AF112" s="85"/>
      <c r="AG112" s="85"/>
      <c r="AH112" s="85"/>
      <c r="AI112" s="85"/>
    </row>
    <row r="113" spans="10:35" s="6" customFormat="1" x14ac:dyDescent="0.25">
      <c r="J113" s="20"/>
      <c r="K113" s="21"/>
      <c r="L113" s="21"/>
      <c r="M113" s="21"/>
      <c r="N113" s="20"/>
      <c r="O113" s="21"/>
      <c r="P113" s="21"/>
      <c r="Q113" s="85"/>
      <c r="R113" s="20"/>
      <c r="S113" s="21"/>
      <c r="T113" s="38"/>
      <c r="U113" s="21"/>
      <c r="V113" s="85"/>
      <c r="W113" s="21"/>
      <c r="X113" s="85"/>
      <c r="Y113" s="21"/>
      <c r="Z113" s="160"/>
      <c r="AA113" s="85"/>
      <c r="AB113" s="94"/>
      <c r="AC113" s="85"/>
      <c r="AD113" s="85"/>
      <c r="AE113" s="85"/>
      <c r="AF113" s="85"/>
      <c r="AG113" s="85"/>
      <c r="AH113" s="85"/>
      <c r="AI113" s="85"/>
    </row>
    <row r="114" spans="10:35" s="6" customFormat="1" x14ac:dyDescent="0.25">
      <c r="J114" s="20"/>
      <c r="K114" s="21"/>
      <c r="L114" s="21"/>
      <c r="M114" s="21"/>
      <c r="N114" s="20"/>
      <c r="O114" s="21"/>
      <c r="P114" s="21"/>
      <c r="Q114" s="85"/>
      <c r="R114" s="20"/>
      <c r="S114" s="21"/>
      <c r="T114" s="38"/>
      <c r="U114" s="21"/>
      <c r="V114" s="85"/>
      <c r="W114" s="21"/>
      <c r="X114" s="85"/>
      <c r="Y114" s="21"/>
      <c r="Z114" s="160"/>
      <c r="AA114" s="85"/>
      <c r="AB114" s="94"/>
      <c r="AC114" s="85"/>
      <c r="AD114" s="85"/>
      <c r="AE114" s="85"/>
      <c r="AF114" s="85"/>
      <c r="AG114" s="85"/>
      <c r="AH114" s="85"/>
      <c r="AI114" s="85"/>
    </row>
    <row r="115" spans="10:35" s="6" customFormat="1" x14ac:dyDescent="0.25">
      <c r="J115" s="20"/>
      <c r="K115" s="21"/>
      <c r="L115" s="21"/>
      <c r="M115" s="21"/>
      <c r="N115" s="20"/>
      <c r="O115" s="21"/>
      <c r="P115" s="21"/>
      <c r="Q115" s="85"/>
      <c r="R115" s="20"/>
      <c r="S115" s="21"/>
      <c r="T115" s="38"/>
      <c r="U115" s="21"/>
      <c r="V115" s="85"/>
      <c r="W115" s="21"/>
      <c r="X115" s="85"/>
      <c r="Y115" s="21"/>
      <c r="Z115" s="160"/>
      <c r="AA115" s="85"/>
      <c r="AB115" s="94"/>
      <c r="AC115" s="85"/>
      <c r="AD115" s="85"/>
      <c r="AE115" s="85"/>
      <c r="AF115" s="85"/>
      <c r="AG115" s="85"/>
      <c r="AH115" s="85"/>
      <c r="AI115" s="85"/>
    </row>
    <row r="116" spans="10:35" s="6" customFormat="1" x14ac:dyDescent="0.25">
      <c r="J116" s="20"/>
      <c r="K116" s="21"/>
      <c r="L116" s="21"/>
      <c r="M116" s="21"/>
      <c r="N116" s="20"/>
      <c r="O116" s="21"/>
      <c r="P116" s="21"/>
      <c r="Q116" s="85"/>
      <c r="R116" s="20"/>
      <c r="S116" s="21"/>
      <c r="T116" s="38"/>
      <c r="U116" s="21"/>
      <c r="V116" s="85"/>
      <c r="W116" s="21"/>
      <c r="X116" s="85"/>
      <c r="Y116" s="21"/>
      <c r="Z116" s="160"/>
      <c r="AA116" s="85"/>
      <c r="AB116" s="94"/>
      <c r="AC116" s="85"/>
      <c r="AD116" s="85"/>
      <c r="AE116" s="85"/>
      <c r="AF116" s="85"/>
      <c r="AG116" s="85"/>
      <c r="AH116" s="85"/>
      <c r="AI116" s="85"/>
    </row>
    <row r="117" spans="10:35" s="6" customFormat="1" x14ac:dyDescent="0.25">
      <c r="J117" s="20"/>
      <c r="K117" s="21"/>
      <c r="L117" s="21"/>
      <c r="M117" s="21"/>
      <c r="N117" s="20"/>
      <c r="O117" s="21"/>
      <c r="P117" s="21"/>
      <c r="Q117" s="85"/>
      <c r="R117" s="20"/>
      <c r="S117" s="21"/>
      <c r="T117" s="38"/>
      <c r="U117" s="21"/>
      <c r="V117" s="85"/>
      <c r="W117" s="21"/>
      <c r="X117" s="85"/>
      <c r="Y117" s="21"/>
      <c r="Z117" s="160"/>
      <c r="AA117" s="85"/>
      <c r="AB117" s="94"/>
      <c r="AC117" s="85"/>
      <c r="AD117" s="85"/>
      <c r="AE117" s="85"/>
      <c r="AF117" s="85"/>
      <c r="AG117" s="85"/>
      <c r="AH117" s="85"/>
      <c r="AI117" s="85"/>
    </row>
    <row r="118" spans="10:35" s="6" customFormat="1" x14ac:dyDescent="0.25">
      <c r="J118" s="20"/>
      <c r="K118" s="21"/>
      <c r="L118" s="21"/>
      <c r="M118" s="21"/>
      <c r="N118" s="20"/>
      <c r="O118" s="21"/>
      <c r="P118" s="21"/>
      <c r="Q118" s="85"/>
      <c r="R118" s="20"/>
      <c r="S118" s="21"/>
      <c r="T118" s="38"/>
      <c r="U118" s="21"/>
      <c r="V118" s="85"/>
      <c r="W118" s="21"/>
      <c r="X118" s="85"/>
      <c r="Y118" s="21"/>
      <c r="Z118" s="160"/>
      <c r="AA118" s="85"/>
      <c r="AB118" s="94"/>
      <c r="AC118" s="85"/>
      <c r="AD118" s="85"/>
      <c r="AE118" s="85"/>
      <c r="AF118" s="85"/>
      <c r="AG118" s="85"/>
      <c r="AH118" s="85"/>
      <c r="AI118" s="85"/>
    </row>
    <row r="119" spans="10:35" s="6" customFormat="1" x14ac:dyDescent="0.25">
      <c r="J119" s="20"/>
      <c r="K119" s="21"/>
      <c r="L119" s="21"/>
      <c r="M119" s="21"/>
      <c r="N119" s="20"/>
      <c r="O119" s="21"/>
      <c r="P119" s="21"/>
      <c r="Q119" s="85"/>
      <c r="R119" s="20"/>
      <c r="S119" s="21"/>
      <c r="T119" s="38"/>
      <c r="U119" s="21"/>
      <c r="V119" s="85"/>
      <c r="W119" s="21"/>
      <c r="X119" s="85"/>
      <c r="Y119" s="21"/>
      <c r="Z119" s="160"/>
      <c r="AA119" s="85"/>
      <c r="AB119" s="94"/>
      <c r="AC119" s="85"/>
      <c r="AD119" s="85"/>
      <c r="AE119" s="85"/>
      <c r="AF119" s="85"/>
      <c r="AG119" s="85"/>
      <c r="AH119" s="85"/>
      <c r="AI119" s="85"/>
    </row>
    <row r="120" spans="10:35" s="6" customFormat="1" x14ac:dyDescent="0.25">
      <c r="J120" s="20"/>
      <c r="K120" s="21"/>
      <c r="L120" s="21"/>
      <c r="M120" s="21"/>
      <c r="N120" s="20"/>
      <c r="O120" s="21"/>
      <c r="P120" s="21"/>
      <c r="Q120" s="85"/>
      <c r="R120" s="20"/>
      <c r="S120" s="21"/>
      <c r="T120" s="38"/>
      <c r="U120" s="21"/>
      <c r="V120" s="85"/>
      <c r="W120" s="21"/>
      <c r="X120" s="85"/>
      <c r="Y120" s="21"/>
      <c r="Z120" s="160"/>
      <c r="AA120" s="85"/>
      <c r="AB120" s="94"/>
      <c r="AC120" s="85"/>
      <c r="AD120" s="85"/>
      <c r="AE120" s="85"/>
      <c r="AF120" s="85"/>
      <c r="AG120" s="85"/>
      <c r="AH120" s="85"/>
      <c r="AI120" s="85"/>
    </row>
    <row r="121" spans="10:35" s="6" customFormat="1" x14ac:dyDescent="0.25">
      <c r="J121" s="20"/>
      <c r="K121" s="21"/>
      <c r="L121" s="21"/>
      <c r="M121" s="21"/>
      <c r="N121" s="20"/>
      <c r="O121" s="21"/>
      <c r="P121" s="21"/>
      <c r="Q121" s="85"/>
      <c r="R121" s="20"/>
      <c r="S121" s="21"/>
      <c r="T121" s="38"/>
      <c r="U121" s="21"/>
      <c r="V121" s="85"/>
      <c r="W121" s="21"/>
      <c r="X121" s="85"/>
      <c r="Y121" s="21"/>
      <c r="Z121" s="160"/>
      <c r="AA121" s="85"/>
      <c r="AB121" s="94"/>
      <c r="AC121" s="85"/>
      <c r="AD121" s="85"/>
      <c r="AE121" s="85"/>
      <c r="AF121" s="85"/>
      <c r="AG121" s="85"/>
      <c r="AH121" s="85"/>
      <c r="AI121" s="85"/>
    </row>
    <row r="122" spans="10:35" s="6" customFormat="1" x14ac:dyDescent="0.25">
      <c r="J122" s="20"/>
      <c r="K122" s="21"/>
      <c r="L122" s="21"/>
      <c r="M122" s="21"/>
      <c r="N122" s="20"/>
      <c r="O122" s="21"/>
      <c r="P122" s="21"/>
      <c r="Q122" s="85"/>
      <c r="R122" s="20"/>
      <c r="S122" s="21"/>
      <c r="T122" s="38"/>
      <c r="U122" s="21"/>
      <c r="V122" s="85"/>
      <c r="W122" s="21"/>
      <c r="X122" s="85"/>
      <c r="Y122" s="21"/>
      <c r="Z122" s="160"/>
      <c r="AA122" s="85"/>
      <c r="AB122" s="94"/>
      <c r="AC122" s="85"/>
      <c r="AD122" s="85"/>
      <c r="AE122" s="85"/>
      <c r="AF122" s="85"/>
      <c r="AG122" s="85"/>
      <c r="AH122" s="85"/>
      <c r="AI122" s="85"/>
    </row>
    <row r="123" spans="10:35" s="6" customFormat="1" x14ac:dyDescent="0.25">
      <c r="J123" s="20"/>
      <c r="K123" s="21"/>
      <c r="L123" s="21"/>
      <c r="M123" s="21"/>
      <c r="N123" s="20"/>
      <c r="O123" s="21"/>
      <c r="P123" s="21"/>
      <c r="Q123" s="85"/>
      <c r="R123" s="20"/>
      <c r="S123" s="21"/>
      <c r="T123" s="38"/>
      <c r="U123" s="21"/>
      <c r="V123" s="85"/>
      <c r="W123" s="21"/>
      <c r="X123" s="85"/>
      <c r="Y123" s="21"/>
      <c r="Z123" s="160"/>
      <c r="AA123" s="85"/>
      <c r="AB123" s="94"/>
      <c r="AC123" s="85"/>
      <c r="AD123" s="85"/>
      <c r="AE123" s="85"/>
      <c r="AF123" s="85"/>
      <c r="AG123" s="85"/>
      <c r="AH123" s="85"/>
      <c r="AI123" s="85"/>
    </row>
    <row r="124" spans="10:35" s="6" customFormat="1" x14ac:dyDescent="0.25">
      <c r="J124" s="20"/>
      <c r="K124" s="21"/>
      <c r="L124" s="21"/>
      <c r="M124" s="21"/>
      <c r="N124" s="20"/>
      <c r="O124" s="21"/>
      <c r="P124" s="21"/>
      <c r="Q124" s="85"/>
      <c r="R124" s="20"/>
      <c r="S124" s="21"/>
      <c r="T124" s="38"/>
      <c r="U124" s="21"/>
      <c r="V124" s="85"/>
      <c r="W124" s="21"/>
      <c r="X124" s="85"/>
      <c r="Y124" s="21"/>
      <c r="Z124" s="160"/>
      <c r="AA124" s="85"/>
      <c r="AB124" s="94"/>
      <c r="AC124" s="85"/>
      <c r="AD124" s="85"/>
      <c r="AE124" s="85"/>
      <c r="AF124" s="85"/>
      <c r="AG124" s="85"/>
      <c r="AH124" s="85"/>
      <c r="AI124" s="85"/>
    </row>
    <row r="125" spans="10:35" s="6" customFormat="1" x14ac:dyDescent="0.25">
      <c r="J125" s="20"/>
      <c r="K125" s="21"/>
      <c r="L125" s="21"/>
      <c r="M125" s="21"/>
      <c r="N125" s="20"/>
      <c r="O125" s="21"/>
      <c r="P125" s="21"/>
      <c r="Q125" s="85"/>
      <c r="R125" s="20"/>
      <c r="S125" s="21"/>
      <c r="T125" s="38"/>
      <c r="U125" s="21"/>
      <c r="V125" s="85"/>
      <c r="W125" s="21"/>
      <c r="X125" s="85"/>
      <c r="Y125" s="21"/>
      <c r="Z125" s="160"/>
      <c r="AA125" s="85"/>
      <c r="AB125" s="94"/>
      <c r="AC125" s="85"/>
      <c r="AD125" s="85"/>
      <c r="AE125" s="85"/>
      <c r="AF125" s="85"/>
      <c r="AG125" s="85"/>
      <c r="AH125" s="85"/>
      <c r="AI125" s="85"/>
    </row>
    <row r="126" spans="10:35" s="6" customFormat="1" x14ac:dyDescent="0.25">
      <c r="J126" s="20"/>
      <c r="K126" s="21"/>
      <c r="L126" s="21"/>
      <c r="M126" s="21"/>
      <c r="N126" s="20"/>
      <c r="O126" s="21"/>
      <c r="P126" s="21"/>
      <c r="Q126" s="85"/>
      <c r="R126" s="20"/>
      <c r="S126" s="21"/>
      <c r="T126" s="38"/>
      <c r="U126" s="21"/>
      <c r="V126" s="85"/>
      <c r="W126" s="21"/>
      <c r="X126" s="85"/>
      <c r="Y126" s="21"/>
      <c r="Z126" s="160"/>
      <c r="AA126" s="85"/>
      <c r="AB126" s="94"/>
      <c r="AC126" s="85"/>
      <c r="AD126" s="85"/>
      <c r="AE126" s="85"/>
      <c r="AF126" s="85"/>
      <c r="AG126" s="85"/>
      <c r="AH126" s="85"/>
      <c r="AI126" s="85"/>
    </row>
    <row r="127" spans="10:35" s="6" customFormat="1" x14ac:dyDescent="0.25">
      <c r="J127" s="20"/>
      <c r="K127" s="21"/>
      <c r="L127" s="21"/>
      <c r="M127" s="21"/>
      <c r="N127" s="20"/>
      <c r="O127" s="21"/>
      <c r="P127" s="21"/>
      <c r="Q127" s="85"/>
      <c r="R127" s="20"/>
      <c r="S127" s="21"/>
      <c r="T127" s="38"/>
      <c r="U127" s="21"/>
      <c r="V127" s="85"/>
      <c r="W127" s="21"/>
      <c r="X127" s="85"/>
      <c r="Y127" s="21"/>
      <c r="Z127" s="160"/>
      <c r="AA127" s="85"/>
      <c r="AB127" s="94"/>
      <c r="AC127" s="85"/>
      <c r="AD127" s="85"/>
      <c r="AE127" s="85"/>
      <c r="AF127" s="85"/>
      <c r="AG127" s="85"/>
      <c r="AH127" s="85"/>
      <c r="AI127" s="85"/>
    </row>
    <row r="128" spans="10:35" s="6" customFormat="1" x14ac:dyDescent="0.25">
      <c r="J128" s="20"/>
      <c r="K128" s="21"/>
      <c r="L128" s="21"/>
      <c r="M128" s="21"/>
      <c r="N128" s="20"/>
      <c r="O128" s="21"/>
      <c r="P128" s="21"/>
      <c r="Q128" s="85"/>
      <c r="R128" s="20"/>
      <c r="S128" s="21"/>
      <c r="T128" s="38"/>
      <c r="U128" s="21"/>
      <c r="V128" s="85"/>
      <c r="W128" s="21"/>
      <c r="X128" s="85"/>
      <c r="Y128" s="21"/>
      <c r="Z128" s="160"/>
      <c r="AA128" s="85"/>
      <c r="AB128" s="94"/>
      <c r="AC128" s="85"/>
      <c r="AD128" s="85"/>
      <c r="AE128" s="85"/>
      <c r="AF128" s="85"/>
      <c r="AG128" s="85"/>
      <c r="AH128" s="85"/>
      <c r="AI128" s="85"/>
    </row>
    <row r="129" spans="10:35" s="6" customFormat="1" x14ac:dyDescent="0.25">
      <c r="J129" s="20"/>
      <c r="K129" s="21"/>
      <c r="L129" s="21"/>
      <c r="M129" s="21"/>
      <c r="N129" s="20"/>
      <c r="O129" s="21"/>
      <c r="P129" s="21"/>
      <c r="Q129" s="85"/>
      <c r="R129" s="20"/>
      <c r="S129" s="21"/>
      <c r="T129" s="38"/>
      <c r="U129" s="21"/>
      <c r="V129" s="85"/>
      <c r="W129" s="21"/>
      <c r="X129" s="85"/>
      <c r="Y129" s="21"/>
      <c r="Z129" s="160"/>
      <c r="AA129" s="85"/>
      <c r="AB129" s="94"/>
      <c r="AC129" s="85"/>
      <c r="AD129" s="85"/>
      <c r="AE129" s="85"/>
      <c r="AF129" s="85"/>
      <c r="AG129" s="85"/>
      <c r="AH129" s="85"/>
      <c r="AI129" s="85"/>
    </row>
    <row r="130" spans="10:35" s="6" customFormat="1" x14ac:dyDescent="0.25">
      <c r="J130" s="20"/>
      <c r="K130" s="21"/>
      <c r="L130" s="21"/>
      <c r="M130" s="21"/>
      <c r="N130" s="20"/>
      <c r="O130" s="21"/>
      <c r="P130" s="21"/>
      <c r="Q130" s="85"/>
      <c r="R130" s="20"/>
      <c r="S130" s="21"/>
      <c r="T130" s="38"/>
      <c r="U130" s="21"/>
      <c r="V130" s="85"/>
      <c r="W130" s="21"/>
      <c r="X130" s="85"/>
      <c r="Y130" s="21"/>
      <c r="Z130" s="160"/>
      <c r="AA130" s="85"/>
      <c r="AB130" s="94"/>
      <c r="AC130" s="85"/>
      <c r="AD130" s="85"/>
      <c r="AE130" s="85"/>
      <c r="AF130" s="85"/>
      <c r="AG130" s="85"/>
      <c r="AH130" s="85"/>
      <c r="AI130" s="85"/>
    </row>
    <row r="131" spans="10:35" s="6" customFormat="1" x14ac:dyDescent="0.25">
      <c r="J131" s="20"/>
      <c r="K131" s="21"/>
      <c r="L131" s="21"/>
      <c r="M131" s="21"/>
      <c r="N131" s="20"/>
      <c r="O131" s="21"/>
      <c r="P131" s="21"/>
      <c r="Q131" s="85"/>
      <c r="R131" s="20"/>
      <c r="S131" s="21"/>
      <c r="T131" s="38"/>
      <c r="U131" s="21"/>
      <c r="V131" s="85"/>
      <c r="W131" s="21"/>
      <c r="X131" s="85"/>
      <c r="Y131" s="21"/>
      <c r="Z131" s="160"/>
      <c r="AA131" s="85"/>
      <c r="AB131" s="94"/>
      <c r="AC131" s="85"/>
      <c r="AD131" s="85"/>
      <c r="AE131" s="85"/>
      <c r="AF131" s="85"/>
      <c r="AG131" s="85"/>
      <c r="AH131" s="85"/>
      <c r="AI131" s="85"/>
    </row>
    <row r="132" spans="10:35" s="6" customFormat="1" x14ac:dyDescent="0.25">
      <c r="J132" s="20"/>
      <c r="K132" s="21"/>
      <c r="L132" s="21"/>
      <c r="M132" s="21"/>
      <c r="N132" s="20"/>
      <c r="O132" s="21"/>
      <c r="P132" s="21"/>
      <c r="Q132" s="85"/>
      <c r="R132" s="20"/>
      <c r="S132" s="21"/>
      <c r="T132" s="38"/>
      <c r="U132" s="21"/>
      <c r="V132" s="85"/>
      <c r="W132" s="21"/>
      <c r="X132" s="85"/>
      <c r="Y132" s="21"/>
      <c r="Z132" s="160"/>
      <c r="AA132" s="85"/>
      <c r="AB132" s="94"/>
      <c r="AC132" s="85"/>
      <c r="AD132" s="85"/>
      <c r="AE132" s="85"/>
      <c r="AF132" s="85"/>
      <c r="AG132" s="85"/>
      <c r="AH132" s="85"/>
      <c r="AI132" s="85"/>
    </row>
    <row r="133" spans="10:35" s="6" customFormat="1" x14ac:dyDescent="0.25">
      <c r="J133" s="20"/>
      <c r="K133" s="21"/>
      <c r="L133" s="21"/>
      <c r="M133" s="21"/>
      <c r="N133" s="20"/>
      <c r="O133" s="21"/>
      <c r="P133" s="21"/>
      <c r="Q133" s="85"/>
      <c r="R133" s="20"/>
      <c r="S133" s="21"/>
      <c r="T133" s="38"/>
      <c r="U133" s="21"/>
      <c r="V133" s="85"/>
      <c r="W133" s="21"/>
      <c r="X133" s="85"/>
      <c r="Y133" s="21"/>
      <c r="Z133" s="160"/>
      <c r="AA133" s="85"/>
      <c r="AB133" s="94"/>
      <c r="AC133" s="85"/>
      <c r="AD133" s="85"/>
      <c r="AE133" s="85"/>
      <c r="AF133" s="85"/>
      <c r="AG133" s="85"/>
      <c r="AH133" s="85"/>
      <c r="AI133" s="85"/>
    </row>
    <row r="134" spans="10:35" s="6" customFormat="1" x14ac:dyDescent="0.25">
      <c r="J134" s="20"/>
      <c r="K134" s="21"/>
      <c r="L134" s="21"/>
      <c r="M134" s="21"/>
      <c r="N134" s="20"/>
      <c r="O134" s="21"/>
      <c r="P134" s="21"/>
      <c r="Q134" s="85"/>
      <c r="R134" s="20"/>
      <c r="S134" s="21"/>
      <c r="T134" s="38"/>
      <c r="U134" s="21"/>
      <c r="V134" s="85"/>
      <c r="W134" s="21"/>
      <c r="X134" s="85"/>
      <c r="Y134" s="21"/>
      <c r="Z134" s="160"/>
      <c r="AA134" s="85"/>
      <c r="AB134" s="94"/>
      <c r="AC134" s="85"/>
      <c r="AD134" s="85"/>
      <c r="AE134" s="85"/>
      <c r="AF134" s="85"/>
      <c r="AG134" s="85"/>
      <c r="AH134" s="85"/>
      <c r="AI134" s="85"/>
    </row>
    <row r="135" spans="10:35" s="6" customFormat="1" x14ac:dyDescent="0.25">
      <c r="J135" s="20"/>
      <c r="K135" s="21"/>
      <c r="L135" s="21"/>
      <c r="M135" s="21"/>
      <c r="N135" s="20"/>
      <c r="O135" s="21"/>
      <c r="P135" s="21"/>
      <c r="Q135" s="85"/>
      <c r="R135" s="20"/>
      <c r="S135" s="21"/>
      <c r="T135" s="38"/>
      <c r="U135" s="21"/>
      <c r="V135" s="85"/>
      <c r="W135" s="21"/>
      <c r="X135" s="85"/>
      <c r="Y135" s="21"/>
      <c r="Z135" s="160"/>
      <c r="AA135" s="85"/>
      <c r="AB135" s="94"/>
      <c r="AC135" s="85"/>
      <c r="AD135" s="85"/>
      <c r="AE135" s="85"/>
      <c r="AF135" s="85"/>
      <c r="AG135" s="85"/>
      <c r="AH135" s="85"/>
      <c r="AI135" s="85"/>
    </row>
    <row r="136" spans="10:35" s="6" customFormat="1" x14ac:dyDescent="0.25">
      <c r="J136" s="20"/>
      <c r="K136" s="21"/>
      <c r="L136" s="21"/>
      <c r="M136" s="21"/>
      <c r="N136" s="20"/>
      <c r="O136" s="21"/>
      <c r="P136" s="21"/>
      <c r="Q136" s="85"/>
      <c r="R136" s="20"/>
      <c r="S136" s="21"/>
      <c r="T136" s="38"/>
      <c r="U136" s="21"/>
      <c r="V136" s="85"/>
      <c r="W136" s="21"/>
      <c r="X136" s="85"/>
      <c r="Y136" s="21"/>
      <c r="Z136" s="160"/>
      <c r="AA136" s="85"/>
      <c r="AB136" s="94"/>
      <c r="AC136" s="85"/>
      <c r="AD136" s="85"/>
      <c r="AE136" s="85"/>
      <c r="AF136" s="85"/>
      <c r="AG136" s="85"/>
      <c r="AH136" s="85"/>
      <c r="AI136" s="85"/>
    </row>
    <row r="137" spans="10:35" s="6" customFormat="1" x14ac:dyDescent="0.25">
      <c r="J137" s="20"/>
      <c r="K137" s="21"/>
      <c r="L137" s="21"/>
      <c r="M137" s="21"/>
      <c r="N137" s="20"/>
      <c r="O137" s="21"/>
      <c r="P137" s="21"/>
      <c r="Q137" s="85"/>
      <c r="R137" s="20"/>
      <c r="S137" s="21"/>
      <c r="T137" s="38"/>
      <c r="U137" s="21"/>
      <c r="V137" s="85"/>
      <c r="W137" s="21"/>
      <c r="X137" s="85"/>
      <c r="Y137" s="21"/>
      <c r="Z137" s="160"/>
      <c r="AA137" s="85"/>
      <c r="AB137" s="94"/>
      <c r="AC137" s="85"/>
      <c r="AD137" s="85"/>
      <c r="AE137" s="85"/>
      <c r="AF137" s="85"/>
      <c r="AG137" s="85"/>
      <c r="AH137" s="85"/>
      <c r="AI137" s="85"/>
    </row>
    <row r="138" spans="10:35" s="6" customFormat="1" x14ac:dyDescent="0.25">
      <c r="J138" s="20"/>
      <c r="K138" s="21"/>
      <c r="L138" s="21"/>
      <c r="M138" s="21"/>
      <c r="N138" s="20"/>
      <c r="O138" s="21"/>
      <c r="P138" s="21"/>
      <c r="Q138" s="85"/>
      <c r="R138" s="20"/>
      <c r="S138" s="21"/>
      <c r="T138" s="38"/>
      <c r="U138" s="21"/>
      <c r="V138" s="85"/>
      <c r="W138" s="21"/>
      <c r="X138" s="85"/>
      <c r="Y138" s="21"/>
      <c r="Z138" s="160"/>
      <c r="AA138" s="85"/>
      <c r="AB138" s="94"/>
      <c r="AC138" s="85"/>
      <c r="AD138" s="85"/>
      <c r="AE138" s="85"/>
      <c r="AF138" s="85"/>
      <c r="AG138" s="85"/>
      <c r="AH138" s="85"/>
      <c r="AI138" s="85"/>
    </row>
    <row r="139" spans="10:35" s="6" customFormat="1" x14ac:dyDescent="0.25">
      <c r="J139" s="20"/>
      <c r="K139" s="21"/>
      <c r="L139" s="21"/>
      <c r="M139" s="21"/>
      <c r="N139" s="20"/>
      <c r="O139" s="21"/>
      <c r="P139" s="21"/>
      <c r="Q139" s="85"/>
      <c r="R139" s="20"/>
      <c r="S139" s="21"/>
      <c r="T139" s="38"/>
      <c r="U139" s="21"/>
      <c r="V139" s="85"/>
      <c r="W139" s="21"/>
      <c r="X139" s="85"/>
      <c r="Y139" s="21"/>
      <c r="Z139" s="160"/>
      <c r="AA139" s="85"/>
      <c r="AB139" s="94"/>
      <c r="AC139" s="85"/>
      <c r="AD139" s="85"/>
      <c r="AE139" s="85"/>
      <c r="AF139" s="85"/>
      <c r="AG139" s="85"/>
      <c r="AH139" s="85"/>
      <c r="AI139" s="85"/>
    </row>
    <row r="140" spans="10:35" s="6" customFormat="1" x14ac:dyDescent="0.25">
      <c r="J140" s="20"/>
      <c r="K140" s="21"/>
      <c r="L140" s="21"/>
      <c r="M140" s="21"/>
      <c r="N140" s="20"/>
      <c r="O140" s="21"/>
      <c r="P140" s="21"/>
      <c r="Q140" s="85"/>
      <c r="R140" s="20"/>
      <c r="S140" s="21"/>
      <c r="T140" s="38"/>
      <c r="U140" s="21"/>
      <c r="V140" s="85"/>
      <c r="W140" s="21"/>
      <c r="X140" s="85"/>
      <c r="Y140" s="21"/>
      <c r="Z140" s="160"/>
      <c r="AA140" s="85"/>
      <c r="AB140" s="94"/>
      <c r="AC140" s="85"/>
      <c r="AD140" s="85"/>
      <c r="AE140" s="85"/>
      <c r="AF140" s="85"/>
      <c r="AG140" s="85"/>
      <c r="AH140" s="85"/>
      <c r="AI140" s="85"/>
    </row>
    <row r="141" spans="10:35" s="6" customFormat="1" x14ac:dyDescent="0.25">
      <c r="J141" s="20"/>
      <c r="K141" s="21"/>
      <c r="L141" s="21"/>
      <c r="M141" s="21"/>
      <c r="N141" s="20"/>
      <c r="O141" s="21"/>
      <c r="P141" s="21"/>
      <c r="Q141" s="85"/>
      <c r="R141" s="20"/>
      <c r="S141" s="21"/>
      <c r="T141" s="38"/>
      <c r="U141" s="21"/>
      <c r="V141" s="85"/>
      <c r="W141" s="21"/>
      <c r="X141" s="85"/>
      <c r="Y141" s="21"/>
      <c r="Z141" s="160"/>
      <c r="AA141" s="85"/>
      <c r="AB141" s="94"/>
      <c r="AC141" s="85"/>
      <c r="AD141" s="85"/>
      <c r="AE141" s="85"/>
      <c r="AF141" s="85"/>
      <c r="AG141" s="85"/>
      <c r="AH141" s="85"/>
      <c r="AI141" s="85"/>
    </row>
    <row r="142" spans="10:35" s="6" customFormat="1" x14ac:dyDescent="0.25">
      <c r="J142" s="20"/>
      <c r="K142" s="21"/>
      <c r="L142" s="21"/>
      <c r="M142" s="21"/>
      <c r="N142" s="20"/>
      <c r="O142" s="21"/>
      <c r="P142" s="21"/>
      <c r="Q142" s="85"/>
      <c r="R142" s="20"/>
      <c r="S142" s="21"/>
      <c r="T142" s="38"/>
      <c r="U142" s="21"/>
      <c r="V142" s="85"/>
      <c r="W142" s="21"/>
      <c r="X142" s="85"/>
      <c r="Y142" s="21"/>
      <c r="Z142" s="160"/>
      <c r="AA142" s="85"/>
      <c r="AB142" s="94"/>
      <c r="AC142" s="85"/>
      <c r="AD142" s="85"/>
      <c r="AE142" s="85"/>
      <c r="AF142" s="85"/>
      <c r="AG142" s="85"/>
      <c r="AH142" s="85"/>
      <c r="AI142" s="85"/>
    </row>
    <row r="143" spans="10:35" s="6" customFormat="1" x14ac:dyDescent="0.25">
      <c r="J143" s="20"/>
      <c r="K143" s="21"/>
      <c r="L143" s="21"/>
      <c r="M143" s="21"/>
      <c r="N143" s="20"/>
      <c r="O143" s="21"/>
      <c r="P143" s="21"/>
      <c r="Q143" s="85"/>
      <c r="R143" s="20"/>
      <c r="S143" s="21"/>
      <c r="T143" s="38"/>
      <c r="U143" s="21"/>
      <c r="V143" s="85"/>
      <c r="W143" s="21"/>
      <c r="X143" s="85"/>
      <c r="Y143" s="21"/>
      <c r="Z143" s="160"/>
      <c r="AA143" s="85"/>
      <c r="AB143" s="94"/>
      <c r="AC143" s="85"/>
      <c r="AD143" s="85"/>
      <c r="AE143" s="85"/>
      <c r="AF143" s="85"/>
      <c r="AG143" s="85"/>
      <c r="AH143" s="85"/>
      <c r="AI143" s="85"/>
    </row>
    <row r="144" spans="10:35" s="6" customFormat="1" x14ac:dyDescent="0.25">
      <c r="J144" s="20"/>
      <c r="K144" s="21"/>
      <c r="L144" s="21"/>
      <c r="M144" s="21"/>
      <c r="N144" s="20"/>
      <c r="O144" s="21"/>
      <c r="P144" s="21"/>
      <c r="Q144" s="85"/>
      <c r="R144" s="20"/>
      <c r="S144" s="21"/>
      <c r="T144" s="38"/>
      <c r="U144" s="21"/>
      <c r="V144" s="85"/>
      <c r="W144" s="21"/>
      <c r="X144" s="85"/>
      <c r="Y144" s="21"/>
      <c r="Z144" s="160"/>
      <c r="AA144" s="85"/>
      <c r="AB144" s="94"/>
      <c r="AC144" s="85"/>
      <c r="AD144" s="85"/>
      <c r="AE144" s="85"/>
      <c r="AF144" s="85"/>
      <c r="AG144" s="85"/>
      <c r="AH144" s="85"/>
      <c r="AI144" s="85"/>
    </row>
    <row r="145" spans="10:35" s="6" customFormat="1" x14ac:dyDescent="0.25">
      <c r="J145" s="20"/>
      <c r="K145" s="21"/>
      <c r="L145" s="21"/>
      <c r="M145" s="21"/>
      <c r="N145" s="20"/>
      <c r="O145" s="21"/>
      <c r="P145" s="21"/>
      <c r="Q145" s="85"/>
      <c r="R145" s="20"/>
      <c r="S145" s="21"/>
      <c r="T145" s="38"/>
      <c r="U145" s="21"/>
      <c r="V145" s="85"/>
      <c r="W145" s="21"/>
      <c r="X145" s="85"/>
      <c r="Y145" s="21"/>
      <c r="Z145" s="160"/>
      <c r="AA145" s="85"/>
      <c r="AB145" s="94"/>
      <c r="AC145" s="85"/>
      <c r="AD145" s="85"/>
      <c r="AE145" s="85"/>
      <c r="AF145" s="85"/>
      <c r="AG145" s="85"/>
      <c r="AH145" s="85"/>
      <c r="AI145" s="85"/>
    </row>
    <row r="146" spans="10:35" s="6" customFormat="1" x14ac:dyDescent="0.25">
      <c r="J146" s="20"/>
      <c r="K146" s="21"/>
      <c r="L146" s="21"/>
      <c r="M146" s="21"/>
      <c r="N146" s="20"/>
      <c r="O146" s="21"/>
      <c r="P146" s="21"/>
      <c r="Q146" s="85"/>
      <c r="R146" s="20"/>
      <c r="S146" s="21"/>
      <c r="T146" s="38"/>
      <c r="U146" s="21"/>
      <c r="V146" s="85"/>
      <c r="W146" s="21"/>
      <c r="X146" s="85"/>
      <c r="Y146" s="21"/>
      <c r="Z146" s="160"/>
      <c r="AA146" s="85"/>
      <c r="AB146" s="94"/>
      <c r="AC146" s="85"/>
      <c r="AD146" s="85"/>
      <c r="AE146" s="85"/>
      <c r="AF146" s="85"/>
      <c r="AG146" s="85"/>
      <c r="AH146" s="85"/>
      <c r="AI146" s="85"/>
    </row>
    <row r="147" spans="10:35" s="6" customFormat="1" x14ac:dyDescent="0.25">
      <c r="J147" s="20"/>
      <c r="K147" s="21"/>
      <c r="L147" s="21"/>
      <c r="M147" s="21"/>
      <c r="N147" s="20"/>
      <c r="O147" s="21"/>
      <c r="P147" s="21"/>
      <c r="Q147" s="85"/>
      <c r="R147" s="20"/>
      <c r="S147" s="21"/>
      <c r="T147" s="38"/>
      <c r="U147" s="21"/>
      <c r="V147" s="85"/>
      <c r="W147" s="21"/>
      <c r="X147" s="85"/>
      <c r="Y147" s="21"/>
      <c r="Z147" s="160"/>
      <c r="AA147" s="85"/>
      <c r="AB147" s="94"/>
      <c r="AC147" s="85"/>
      <c r="AD147" s="85"/>
      <c r="AE147" s="85"/>
      <c r="AF147" s="85"/>
      <c r="AG147" s="85"/>
      <c r="AH147" s="85"/>
      <c r="AI147" s="85"/>
    </row>
    <row r="148" spans="10:35" s="6" customFormat="1" x14ac:dyDescent="0.25">
      <c r="J148" s="20"/>
      <c r="K148" s="21"/>
      <c r="L148" s="21"/>
      <c r="M148" s="21"/>
      <c r="N148" s="20"/>
      <c r="O148" s="21"/>
      <c r="P148" s="21"/>
      <c r="Q148" s="85"/>
      <c r="R148" s="20"/>
      <c r="S148" s="21"/>
      <c r="T148" s="38"/>
      <c r="U148" s="21"/>
      <c r="V148" s="85"/>
      <c r="W148" s="21"/>
      <c r="X148" s="85"/>
      <c r="Y148" s="21"/>
      <c r="Z148" s="160"/>
      <c r="AA148" s="85"/>
      <c r="AB148" s="94"/>
      <c r="AC148" s="85"/>
      <c r="AD148" s="85"/>
      <c r="AE148" s="85"/>
      <c r="AF148" s="85"/>
      <c r="AG148" s="85"/>
      <c r="AH148" s="85"/>
      <c r="AI148" s="85"/>
    </row>
    <row r="149" spans="10:35" s="6" customFormat="1" x14ac:dyDescent="0.25">
      <c r="J149" s="20"/>
      <c r="K149" s="21"/>
      <c r="L149" s="21"/>
      <c r="M149" s="21"/>
      <c r="N149" s="20"/>
      <c r="O149" s="21"/>
      <c r="P149" s="21"/>
      <c r="Q149" s="85"/>
      <c r="R149" s="20"/>
      <c r="S149" s="21"/>
      <c r="T149" s="38"/>
      <c r="U149" s="21"/>
      <c r="V149" s="85"/>
      <c r="W149" s="21"/>
      <c r="X149" s="85"/>
      <c r="Y149" s="21"/>
      <c r="Z149" s="160"/>
      <c r="AA149" s="85"/>
      <c r="AB149" s="94"/>
      <c r="AC149" s="85"/>
      <c r="AD149" s="85"/>
      <c r="AE149" s="85"/>
      <c r="AF149" s="85"/>
      <c r="AG149" s="85"/>
      <c r="AH149" s="85"/>
      <c r="AI149" s="85"/>
    </row>
    <row r="150" spans="10:35" s="6" customFormat="1" x14ac:dyDescent="0.25">
      <c r="J150" s="20"/>
      <c r="K150" s="21"/>
      <c r="L150" s="21"/>
      <c r="M150" s="21"/>
      <c r="N150" s="20"/>
      <c r="O150" s="21"/>
      <c r="P150" s="21"/>
      <c r="Q150" s="85"/>
      <c r="R150" s="20"/>
      <c r="S150" s="21"/>
      <c r="T150" s="38"/>
      <c r="U150" s="21"/>
      <c r="V150" s="85"/>
      <c r="W150" s="21"/>
      <c r="X150" s="85"/>
      <c r="Y150" s="21"/>
      <c r="Z150" s="160"/>
      <c r="AA150" s="85"/>
      <c r="AB150" s="94"/>
      <c r="AC150" s="85"/>
      <c r="AD150" s="85"/>
      <c r="AE150" s="85"/>
      <c r="AF150" s="85"/>
      <c r="AG150" s="85"/>
      <c r="AH150" s="85"/>
      <c r="AI150" s="85"/>
    </row>
    <row r="151" spans="10:35" s="6" customFormat="1" x14ac:dyDescent="0.25">
      <c r="J151" s="20"/>
      <c r="K151" s="21"/>
      <c r="L151" s="21"/>
      <c r="M151" s="21"/>
      <c r="N151" s="20"/>
      <c r="O151" s="21"/>
      <c r="P151" s="21"/>
      <c r="Q151" s="85"/>
      <c r="R151" s="20"/>
      <c r="S151" s="21"/>
      <c r="T151" s="38"/>
      <c r="U151" s="21"/>
      <c r="V151" s="85"/>
      <c r="W151" s="21"/>
      <c r="X151" s="85"/>
      <c r="Y151" s="21"/>
      <c r="Z151" s="160"/>
      <c r="AA151" s="85"/>
      <c r="AB151" s="94"/>
      <c r="AC151" s="85"/>
      <c r="AD151" s="85"/>
      <c r="AE151" s="85"/>
      <c r="AF151" s="85"/>
      <c r="AG151" s="85"/>
      <c r="AH151" s="85"/>
      <c r="AI151" s="85"/>
    </row>
    <row r="152" spans="10:35" s="6" customFormat="1" x14ac:dyDescent="0.25">
      <c r="J152" s="20"/>
      <c r="K152" s="21"/>
      <c r="L152" s="21"/>
      <c r="M152" s="21"/>
      <c r="N152" s="20"/>
      <c r="O152" s="21"/>
      <c r="P152" s="21"/>
      <c r="Q152" s="85"/>
      <c r="R152" s="20"/>
      <c r="S152" s="21"/>
      <c r="T152" s="38"/>
      <c r="U152" s="21"/>
      <c r="V152" s="85"/>
      <c r="W152" s="21"/>
      <c r="X152" s="85"/>
      <c r="Y152" s="21"/>
      <c r="Z152" s="160"/>
      <c r="AA152" s="85"/>
      <c r="AB152" s="94"/>
      <c r="AC152" s="85"/>
      <c r="AD152" s="85"/>
      <c r="AE152" s="85"/>
      <c r="AF152" s="85"/>
      <c r="AG152" s="85"/>
      <c r="AH152" s="85"/>
      <c r="AI152" s="85"/>
    </row>
    <row r="153" spans="10:35" s="6" customFormat="1" x14ac:dyDescent="0.25">
      <c r="J153" s="20"/>
      <c r="K153" s="21"/>
      <c r="L153" s="21"/>
      <c r="M153" s="21"/>
      <c r="N153" s="20"/>
      <c r="O153" s="21"/>
      <c r="P153" s="21"/>
      <c r="Q153" s="85"/>
      <c r="R153" s="20"/>
      <c r="S153" s="21"/>
      <c r="T153" s="38"/>
      <c r="U153" s="21"/>
      <c r="V153" s="85"/>
      <c r="W153" s="21"/>
      <c r="X153" s="85"/>
      <c r="Y153" s="21"/>
      <c r="Z153" s="160"/>
      <c r="AA153" s="85"/>
      <c r="AB153" s="94"/>
      <c r="AC153" s="85"/>
      <c r="AD153" s="85"/>
      <c r="AE153" s="85"/>
      <c r="AF153" s="85"/>
      <c r="AG153" s="85"/>
      <c r="AH153" s="85"/>
      <c r="AI153" s="85"/>
    </row>
    <row r="154" spans="10:35" s="6" customFormat="1" x14ac:dyDescent="0.25">
      <c r="J154" s="20"/>
      <c r="K154" s="21"/>
      <c r="L154" s="21"/>
      <c r="M154" s="21"/>
      <c r="N154" s="20"/>
      <c r="O154" s="21"/>
      <c r="P154" s="21"/>
      <c r="Q154" s="85"/>
      <c r="R154" s="20"/>
      <c r="S154" s="21"/>
      <c r="T154" s="38"/>
      <c r="U154" s="21"/>
      <c r="V154" s="85"/>
      <c r="W154" s="21"/>
      <c r="X154" s="85"/>
      <c r="Y154" s="21"/>
      <c r="Z154" s="160"/>
      <c r="AA154" s="85"/>
      <c r="AB154" s="94"/>
      <c r="AC154" s="85"/>
      <c r="AD154" s="85"/>
      <c r="AE154" s="85"/>
      <c r="AF154" s="85"/>
      <c r="AG154" s="85"/>
      <c r="AH154" s="85"/>
      <c r="AI154" s="85"/>
    </row>
    <row r="155" spans="10:35" s="6" customFormat="1" x14ac:dyDescent="0.25">
      <c r="J155" s="20"/>
      <c r="K155" s="21"/>
      <c r="L155" s="21"/>
      <c r="M155" s="21"/>
      <c r="N155" s="20"/>
      <c r="O155" s="21"/>
      <c r="P155" s="21"/>
      <c r="Q155" s="85"/>
      <c r="R155" s="20"/>
      <c r="S155" s="21"/>
      <c r="T155" s="38"/>
      <c r="U155" s="21"/>
      <c r="V155" s="85"/>
      <c r="W155" s="21"/>
      <c r="X155" s="85"/>
      <c r="Y155" s="21"/>
      <c r="Z155" s="160"/>
      <c r="AA155" s="85"/>
      <c r="AB155" s="94"/>
      <c r="AC155" s="85"/>
      <c r="AD155" s="85"/>
      <c r="AE155" s="85"/>
      <c r="AF155" s="85"/>
      <c r="AG155" s="85"/>
      <c r="AH155" s="85"/>
      <c r="AI155" s="85"/>
    </row>
    <row r="156" spans="10:35" s="6" customFormat="1" x14ac:dyDescent="0.25">
      <c r="J156" s="20"/>
      <c r="K156" s="21"/>
      <c r="L156" s="21"/>
      <c r="M156" s="21"/>
      <c r="N156" s="20"/>
      <c r="O156" s="21"/>
      <c r="P156" s="21"/>
      <c r="Q156" s="85"/>
      <c r="R156" s="20"/>
      <c r="S156" s="21"/>
      <c r="T156" s="38"/>
      <c r="U156" s="21"/>
      <c r="V156" s="85"/>
      <c r="W156" s="21"/>
      <c r="X156" s="85"/>
      <c r="Y156" s="21"/>
      <c r="Z156" s="160"/>
      <c r="AA156" s="85"/>
      <c r="AB156" s="94"/>
      <c r="AC156" s="85"/>
      <c r="AD156" s="85"/>
      <c r="AE156" s="85"/>
      <c r="AF156" s="85"/>
      <c r="AG156" s="85"/>
      <c r="AH156" s="85"/>
      <c r="AI156" s="85"/>
    </row>
    <row r="157" spans="10:35" s="6" customFormat="1" x14ac:dyDescent="0.25">
      <c r="J157" s="20"/>
      <c r="K157" s="21"/>
      <c r="L157" s="21"/>
      <c r="M157" s="21"/>
      <c r="N157" s="20"/>
      <c r="O157" s="21"/>
      <c r="P157" s="21"/>
      <c r="Q157" s="85"/>
      <c r="R157" s="20"/>
      <c r="S157" s="21"/>
      <c r="T157" s="38"/>
      <c r="U157" s="21"/>
      <c r="V157" s="85"/>
      <c r="W157" s="21"/>
      <c r="X157" s="85"/>
      <c r="Y157" s="21"/>
      <c r="Z157" s="160"/>
      <c r="AA157" s="85"/>
      <c r="AB157" s="94"/>
      <c r="AC157" s="85"/>
      <c r="AD157" s="85"/>
      <c r="AE157" s="85"/>
      <c r="AF157" s="85"/>
      <c r="AG157" s="85"/>
      <c r="AH157" s="85"/>
      <c r="AI157" s="85"/>
    </row>
    <row r="158" spans="10:35" s="6" customFormat="1" x14ac:dyDescent="0.25">
      <c r="J158" s="20"/>
      <c r="K158" s="21"/>
      <c r="L158" s="21"/>
      <c r="M158" s="21"/>
      <c r="N158" s="20"/>
      <c r="O158" s="21"/>
      <c r="P158" s="21"/>
      <c r="Q158" s="85"/>
      <c r="R158" s="20"/>
      <c r="S158" s="21"/>
      <c r="T158" s="38"/>
      <c r="U158" s="21"/>
      <c r="V158" s="85"/>
      <c r="W158" s="21"/>
      <c r="X158" s="85"/>
      <c r="Y158" s="21"/>
      <c r="Z158" s="160"/>
      <c r="AA158" s="85"/>
      <c r="AB158" s="94"/>
      <c r="AC158" s="85"/>
      <c r="AD158" s="85"/>
      <c r="AE158" s="85"/>
      <c r="AF158" s="85"/>
      <c r="AG158" s="85"/>
      <c r="AH158" s="85"/>
      <c r="AI158" s="85"/>
    </row>
    <row r="159" spans="10:35" s="6" customFormat="1" x14ac:dyDescent="0.25">
      <c r="J159" s="20"/>
      <c r="K159" s="21"/>
      <c r="L159" s="21"/>
      <c r="M159" s="21"/>
      <c r="N159" s="20"/>
      <c r="O159" s="21"/>
      <c r="P159" s="21"/>
      <c r="Q159" s="85"/>
      <c r="R159" s="20"/>
      <c r="S159" s="21"/>
      <c r="T159" s="38"/>
      <c r="U159" s="21"/>
      <c r="V159" s="85"/>
      <c r="W159" s="21"/>
      <c r="X159" s="85"/>
      <c r="Y159" s="21"/>
      <c r="Z159" s="160"/>
      <c r="AA159" s="85"/>
      <c r="AB159" s="94"/>
      <c r="AC159" s="85"/>
      <c r="AD159" s="85"/>
      <c r="AE159" s="85"/>
      <c r="AF159" s="85"/>
      <c r="AG159" s="85"/>
      <c r="AH159" s="85"/>
      <c r="AI159" s="85"/>
    </row>
    <row r="160" spans="10:35" s="6" customFormat="1" x14ac:dyDescent="0.25">
      <c r="J160" s="20"/>
      <c r="K160" s="21"/>
      <c r="L160" s="21"/>
      <c r="M160" s="21"/>
      <c r="N160" s="20"/>
      <c r="O160" s="21"/>
      <c r="P160" s="21"/>
      <c r="Q160" s="85"/>
      <c r="R160" s="20"/>
      <c r="S160" s="21"/>
      <c r="T160" s="38"/>
      <c r="U160" s="21"/>
      <c r="V160" s="85"/>
      <c r="W160" s="21"/>
      <c r="X160" s="85"/>
      <c r="Y160" s="21"/>
      <c r="Z160" s="160"/>
      <c r="AA160" s="85"/>
      <c r="AB160" s="94"/>
      <c r="AC160" s="85"/>
      <c r="AD160" s="85"/>
      <c r="AE160" s="85"/>
      <c r="AF160" s="85"/>
      <c r="AG160" s="85"/>
      <c r="AH160" s="85"/>
      <c r="AI160" s="85"/>
    </row>
    <row r="161" spans="10:35" s="6" customFormat="1" x14ac:dyDescent="0.25">
      <c r="J161" s="20"/>
      <c r="K161" s="21"/>
      <c r="L161" s="21"/>
      <c r="M161" s="21"/>
      <c r="N161" s="20"/>
      <c r="O161" s="21"/>
      <c r="P161" s="21"/>
      <c r="Q161" s="85"/>
      <c r="R161" s="20"/>
      <c r="S161" s="21"/>
      <c r="T161" s="38"/>
      <c r="U161" s="21"/>
      <c r="V161" s="85"/>
      <c r="W161" s="21"/>
      <c r="X161" s="85"/>
      <c r="Y161" s="21"/>
      <c r="Z161" s="160"/>
      <c r="AA161" s="85"/>
      <c r="AB161" s="94"/>
      <c r="AC161" s="85"/>
      <c r="AD161" s="85"/>
      <c r="AE161" s="85"/>
      <c r="AF161" s="85"/>
      <c r="AG161" s="85"/>
      <c r="AH161" s="85"/>
      <c r="AI161" s="85"/>
    </row>
    <row r="162" spans="10:35" s="6" customFormat="1" x14ac:dyDescent="0.25">
      <c r="J162" s="20"/>
      <c r="K162" s="21"/>
      <c r="L162" s="21"/>
      <c r="M162" s="21"/>
      <c r="N162" s="20"/>
      <c r="O162" s="21"/>
      <c r="P162" s="21"/>
      <c r="Q162" s="85"/>
      <c r="R162" s="20"/>
      <c r="S162" s="21"/>
      <c r="T162" s="38"/>
      <c r="U162" s="21"/>
      <c r="V162" s="85"/>
      <c r="W162" s="21"/>
      <c r="X162" s="85"/>
      <c r="Y162" s="21"/>
      <c r="Z162" s="160"/>
      <c r="AA162" s="85"/>
      <c r="AB162" s="94"/>
      <c r="AC162" s="85"/>
      <c r="AD162" s="85"/>
      <c r="AE162" s="85"/>
      <c r="AF162" s="85"/>
      <c r="AG162" s="85"/>
      <c r="AH162" s="85"/>
      <c r="AI162" s="85"/>
    </row>
    <row r="163" spans="10:35" s="6" customFormat="1" x14ac:dyDescent="0.25">
      <c r="J163" s="20"/>
      <c r="K163" s="21"/>
      <c r="L163" s="21"/>
      <c r="M163" s="21"/>
      <c r="N163" s="20"/>
      <c r="O163" s="21"/>
      <c r="P163" s="21"/>
      <c r="Q163" s="85"/>
      <c r="R163" s="20"/>
      <c r="S163" s="21"/>
      <c r="T163" s="38"/>
      <c r="U163" s="21"/>
      <c r="V163" s="85"/>
      <c r="W163" s="21"/>
      <c r="X163" s="85"/>
      <c r="Y163" s="21"/>
      <c r="Z163" s="160"/>
      <c r="AA163" s="85"/>
      <c r="AB163" s="94"/>
      <c r="AC163" s="85"/>
      <c r="AD163" s="85"/>
      <c r="AE163" s="85"/>
      <c r="AF163" s="85"/>
      <c r="AG163" s="85"/>
      <c r="AH163" s="85"/>
      <c r="AI163" s="85"/>
    </row>
  </sheetData>
  <mergeCells count="1">
    <mergeCell ref="D5:H5"/>
  </mergeCells>
  <phoneticPr fontId="2" type="noConversion"/>
  <pageMargins left="0.59" right="0.45" top="0.91" bottom="1" header="0.5" footer="0.5"/>
  <pageSetup scale="51" orientation="landscape" r:id="rId1"/>
  <headerFooter alignWithMargins="0">
    <oddHeader>&amp;L&amp;"Arial,Bold"&amp;12Board of Educational Examiners&amp;R&amp;"Arial,Bold"&amp;12Education Subcommittee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3"/>
  <sheetViews>
    <sheetView zoomScale="80" zoomScaleNormal="80" workbookViewId="0">
      <selection activeCell="R1" sqref="R1:X1048576"/>
    </sheetView>
  </sheetViews>
  <sheetFormatPr defaultColWidth="9.109375" defaultRowHeight="11.4" x14ac:dyDescent="0.2"/>
  <cols>
    <col min="1" max="1" width="2.109375" style="110" customWidth="1"/>
    <col min="2" max="2" width="14" style="110" customWidth="1"/>
    <col min="3" max="3" width="0.6640625" style="110" customWidth="1"/>
    <col min="4" max="4" width="17.109375" style="137" customWidth="1"/>
    <col min="5" max="5" width="1.109375" style="110" customWidth="1"/>
    <col min="6" max="6" width="18.33203125" style="138" customWidth="1"/>
    <col min="7" max="7" width="1" style="139" customWidth="1"/>
    <col min="8" max="8" width="27.88671875" style="138" customWidth="1"/>
    <col min="9" max="9" width="1" style="139" customWidth="1"/>
    <col min="10" max="10" width="12.6640625" style="144" customWidth="1"/>
    <col min="11" max="11" width="1.33203125" style="103" customWidth="1"/>
    <col min="12" max="12" width="12" style="144" customWidth="1"/>
    <col min="13" max="13" width="1" style="103" customWidth="1"/>
    <col min="14" max="14" width="14.6640625" style="144" customWidth="1"/>
    <col min="15" max="15" width="0.88671875" style="103" customWidth="1"/>
    <col min="16" max="16" width="9.44140625" style="103" bestFit="1" customWidth="1"/>
    <col min="17" max="17" width="13.109375" style="146" customWidth="1"/>
    <col min="18" max="18" width="13.44140625" style="144" hidden="1" customWidth="1"/>
    <col min="19" max="19" width="0.88671875" style="103" hidden="1" customWidth="1"/>
    <col min="20" max="20" width="12" style="145" hidden="1" customWidth="1"/>
    <col min="21" max="21" width="0.88671875" style="103" hidden="1" customWidth="1"/>
    <col min="22" max="22" width="12" style="146" hidden="1" customWidth="1"/>
    <col min="23" max="23" width="1.44140625" style="103" hidden="1" customWidth="1"/>
    <col min="24" max="24" width="9.88671875" style="146" hidden="1" customWidth="1"/>
    <col min="25" max="25" width="1.33203125" style="103" customWidth="1"/>
    <col min="26" max="26" width="13.44140625" style="245" customWidth="1"/>
    <col min="27" max="27" width="0.88671875" style="146" customWidth="1"/>
    <col min="28" max="28" width="12" style="246" customWidth="1"/>
    <col min="29" max="29" width="0.88671875" style="146" customWidth="1"/>
    <col min="30" max="30" width="10.6640625" style="146" customWidth="1"/>
    <col min="31" max="31" width="1.44140625" style="146" customWidth="1"/>
    <col min="32" max="32" width="9.88671875" style="146" customWidth="1"/>
    <col min="33" max="33" width="10.6640625" style="146" customWidth="1"/>
    <col min="34" max="34" width="1.44140625" style="146" customWidth="1"/>
    <col min="35" max="35" width="9.88671875" style="146" customWidth="1"/>
    <col min="36" max="16384" width="9.109375" style="103"/>
  </cols>
  <sheetData>
    <row r="1" spans="1:35" ht="36" x14ac:dyDescent="0.25">
      <c r="A1" s="1"/>
      <c r="B1" s="2" t="s">
        <v>8</v>
      </c>
      <c r="C1" s="1"/>
      <c r="D1" s="2" t="s">
        <v>9</v>
      </c>
      <c r="E1" s="1"/>
      <c r="F1" s="3" t="s">
        <v>0</v>
      </c>
      <c r="G1" s="2"/>
      <c r="H1" s="3" t="s">
        <v>1</v>
      </c>
      <c r="I1" s="2"/>
      <c r="J1" s="4" t="s">
        <v>3</v>
      </c>
      <c r="K1" s="1"/>
      <c r="L1" s="2" t="s">
        <v>2</v>
      </c>
      <c r="M1" s="1"/>
      <c r="N1" s="2" t="s">
        <v>6</v>
      </c>
      <c r="O1" s="1"/>
      <c r="P1" s="2" t="s">
        <v>7</v>
      </c>
      <c r="Q1" s="95" t="s">
        <v>166</v>
      </c>
      <c r="R1" s="2" t="s">
        <v>4</v>
      </c>
      <c r="S1" s="1"/>
      <c r="T1" s="39" t="s">
        <v>5</v>
      </c>
      <c r="U1" s="1"/>
      <c r="V1" s="95" t="s">
        <v>150</v>
      </c>
      <c r="W1" s="1"/>
      <c r="X1" s="96" t="s">
        <v>151</v>
      </c>
      <c r="Y1" s="1"/>
      <c r="Z1" s="95" t="s">
        <v>160</v>
      </c>
      <c r="AA1" s="158"/>
      <c r="AB1" s="96" t="s">
        <v>161</v>
      </c>
      <c r="AC1" s="158"/>
      <c r="AD1" s="95" t="s">
        <v>162</v>
      </c>
      <c r="AE1" s="158"/>
      <c r="AF1" s="96" t="s">
        <v>163</v>
      </c>
      <c r="AG1" s="95" t="s">
        <v>164</v>
      </c>
      <c r="AH1" s="158"/>
      <c r="AI1" s="96" t="s">
        <v>165</v>
      </c>
    </row>
    <row r="2" spans="1:35" ht="44.4" customHeight="1" x14ac:dyDescent="0.2">
      <c r="A2" s="104"/>
      <c r="B2" s="105" t="s">
        <v>33</v>
      </c>
      <c r="C2" s="104"/>
      <c r="D2" s="106" t="s">
        <v>34</v>
      </c>
      <c r="E2" s="107"/>
      <c r="F2" s="108" t="s">
        <v>35</v>
      </c>
      <c r="G2" s="106"/>
      <c r="H2" s="108" t="s">
        <v>36</v>
      </c>
      <c r="I2" s="106"/>
      <c r="J2" s="106" t="s">
        <v>158</v>
      </c>
      <c r="K2" s="107"/>
      <c r="L2" s="106" t="s">
        <v>147</v>
      </c>
      <c r="M2" s="107"/>
      <c r="N2" s="106" t="s">
        <v>39</v>
      </c>
      <c r="O2" s="107"/>
      <c r="P2" s="107" t="s">
        <v>40</v>
      </c>
      <c r="Q2" s="107" t="s">
        <v>201</v>
      </c>
      <c r="R2" s="106">
        <v>93</v>
      </c>
      <c r="S2" s="107" t="s">
        <v>38</v>
      </c>
      <c r="T2" s="109">
        <v>465</v>
      </c>
      <c r="U2" s="107"/>
      <c r="V2" s="106">
        <v>0</v>
      </c>
      <c r="W2" s="107"/>
      <c r="X2" s="109">
        <v>0</v>
      </c>
      <c r="Y2" s="107"/>
      <c r="Z2" s="106" t="s">
        <v>37</v>
      </c>
      <c r="AA2" s="107"/>
      <c r="AB2" s="109">
        <v>0</v>
      </c>
      <c r="AC2" s="107"/>
      <c r="AD2" s="106">
        <v>0</v>
      </c>
      <c r="AE2" s="107"/>
      <c r="AF2" s="109">
        <v>0</v>
      </c>
      <c r="AG2" s="106">
        <v>0</v>
      </c>
      <c r="AH2" s="107"/>
      <c r="AI2" s="109">
        <v>0</v>
      </c>
    </row>
    <row r="3" spans="1:35" ht="67.5" customHeight="1" x14ac:dyDescent="0.2">
      <c r="B3" s="105" t="s">
        <v>33</v>
      </c>
      <c r="D3" s="111" t="s">
        <v>41</v>
      </c>
      <c r="E3" s="112"/>
      <c r="F3" s="113" t="s">
        <v>42</v>
      </c>
      <c r="G3" s="111"/>
      <c r="H3" s="113" t="s">
        <v>43</v>
      </c>
      <c r="I3" s="111"/>
      <c r="J3" s="111" t="s">
        <v>202</v>
      </c>
      <c r="K3" s="112"/>
      <c r="L3" s="111" t="s">
        <v>44</v>
      </c>
      <c r="M3" s="112"/>
      <c r="N3" s="111" t="s">
        <v>39</v>
      </c>
      <c r="O3" s="112"/>
      <c r="P3" s="112">
        <v>2006</v>
      </c>
      <c r="Q3" s="112" t="s">
        <v>203</v>
      </c>
      <c r="R3" s="111" t="s">
        <v>148</v>
      </c>
      <c r="S3" s="112"/>
      <c r="T3" s="114">
        <v>401604</v>
      </c>
      <c r="U3" s="112"/>
      <c r="V3" s="106" t="s">
        <v>148</v>
      </c>
      <c r="W3" s="112"/>
      <c r="X3" s="109">
        <v>419815</v>
      </c>
      <c r="Y3" s="112"/>
      <c r="Z3" s="111" t="s">
        <v>204</v>
      </c>
      <c r="AA3" s="112"/>
      <c r="AB3" s="114">
        <v>407428</v>
      </c>
      <c r="AC3" s="112"/>
      <c r="AD3" s="106" t="s">
        <v>205</v>
      </c>
      <c r="AE3" s="112"/>
      <c r="AF3" s="109">
        <v>373016</v>
      </c>
      <c r="AG3" s="106" t="s">
        <v>206</v>
      </c>
      <c r="AH3" s="112"/>
      <c r="AI3" s="109">
        <v>595076</v>
      </c>
    </row>
    <row r="4" spans="1:35" ht="48" customHeight="1" x14ac:dyDescent="0.2">
      <c r="A4" s="104"/>
      <c r="B4" s="105" t="s">
        <v>45</v>
      </c>
      <c r="C4" s="104"/>
      <c r="D4" s="106" t="s">
        <v>46</v>
      </c>
      <c r="E4" s="107"/>
      <c r="F4" s="108"/>
      <c r="G4" s="106"/>
      <c r="H4" s="108" t="s">
        <v>47</v>
      </c>
      <c r="I4" s="106"/>
      <c r="J4" s="240">
        <v>25</v>
      </c>
      <c r="K4" s="107"/>
      <c r="L4" s="106" t="s">
        <v>48</v>
      </c>
      <c r="M4" s="107"/>
      <c r="N4" s="106" t="s">
        <v>49</v>
      </c>
      <c r="O4" s="107"/>
      <c r="P4" s="107">
        <v>2000</v>
      </c>
      <c r="Q4" s="107" t="s">
        <v>207</v>
      </c>
      <c r="R4" s="115">
        <v>15947</v>
      </c>
      <c r="S4" s="107"/>
      <c r="T4" s="109">
        <v>170751</v>
      </c>
      <c r="U4" s="107"/>
      <c r="V4" s="115">
        <v>16568</v>
      </c>
      <c r="W4" s="107"/>
      <c r="X4" s="109">
        <v>176317</v>
      </c>
      <c r="Y4" s="107"/>
      <c r="Z4" s="115">
        <v>7250</v>
      </c>
      <c r="AA4" s="107"/>
      <c r="AB4" s="109">
        <v>181231</v>
      </c>
      <c r="AC4" s="107"/>
      <c r="AD4" s="115">
        <v>7387</v>
      </c>
      <c r="AE4" s="107"/>
      <c r="AF4" s="109">
        <v>184673</v>
      </c>
      <c r="AG4" s="115">
        <v>7004</v>
      </c>
      <c r="AH4" s="107"/>
      <c r="AI4" s="109">
        <v>175088</v>
      </c>
    </row>
    <row r="5" spans="1:35" ht="59.25" customHeight="1" x14ac:dyDescent="0.2">
      <c r="B5" s="105" t="s">
        <v>45</v>
      </c>
      <c r="D5" s="111" t="s">
        <v>50</v>
      </c>
      <c r="E5" s="112"/>
      <c r="F5" s="113" t="s">
        <v>51</v>
      </c>
      <c r="G5" s="111"/>
      <c r="H5" s="113" t="s">
        <v>52</v>
      </c>
      <c r="I5" s="111"/>
      <c r="J5" s="111" t="s">
        <v>208</v>
      </c>
      <c r="K5" s="112"/>
      <c r="L5" s="111" t="s">
        <v>53</v>
      </c>
      <c r="M5" s="112"/>
      <c r="N5" s="111" t="s">
        <v>54</v>
      </c>
      <c r="O5" s="112"/>
      <c r="P5" s="112">
        <v>1966</v>
      </c>
      <c r="Q5" s="112" t="s">
        <v>209</v>
      </c>
      <c r="R5" s="116">
        <v>4916</v>
      </c>
      <c r="S5" s="112"/>
      <c r="T5" s="114">
        <v>24579</v>
      </c>
      <c r="U5" s="112"/>
      <c r="V5" s="106">
        <v>4002</v>
      </c>
      <c r="W5" s="112"/>
      <c r="X5" s="109">
        <v>20009</v>
      </c>
      <c r="Y5" s="112"/>
      <c r="Z5" s="116">
        <v>3192</v>
      </c>
      <c r="AA5" s="112"/>
      <c r="AB5" s="114">
        <v>31918</v>
      </c>
      <c r="AC5" s="112"/>
      <c r="AD5" s="106">
        <v>4631</v>
      </c>
      <c r="AE5" s="112"/>
      <c r="AF5" s="109">
        <v>46306</v>
      </c>
      <c r="AG5" s="106">
        <v>5479</v>
      </c>
      <c r="AH5" s="112"/>
      <c r="AI5" s="109">
        <v>54789</v>
      </c>
    </row>
    <row r="6" spans="1:35" ht="81" customHeight="1" x14ac:dyDescent="0.2">
      <c r="A6" s="104"/>
      <c r="B6" s="105" t="s">
        <v>55</v>
      </c>
      <c r="C6" s="104"/>
      <c r="D6" s="106" t="s">
        <v>56</v>
      </c>
      <c r="E6" s="107"/>
      <c r="F6" s="108" t="s">
        <v>57</v>
      </c>
      <c r="G6" s="106"/>
      <c r="H6" s="108" t="s">
        <v>58</v>
      </c>
      <c r="I6" s="106"/>
      <c r="J6" s="106" t="s">
        <v>213</v>
      </c>
      <c r="K6" s="107"/>
      <c r="L6" s="106" t="s">
        <v>59</v>
      </c>
      <c r="M6" s="107"/>
      <c r="N6" s="106" t="s">
        <v>39</v>
      </c>
      <c r="O6" s="107"/>
      <c r="P6" s="107" t="s">
        <v>40</v>
      </c>
      <c r="Q6" s="107" t="s">
        <v>201</v>
      </c>
      <c r="R6" s="106">
        <v>586</v>
      </c>
      <c r="S6" s="107"/>
      <c r="T6" s="109">
        <v>1811.61</v>
      </c>
      <c r="U6" s="107"/>
      <c r="V6" s="106">
        <v>548</v>
      </c>
      <c r="W6" s="107"/>
      <c r="X6" s="109">
        <v>1629.17</v>
      </c>
      <c r="Y6" s="107"/>
      <c r="Z6" s="106">
        <v>456</v>
      </c>
      <c r="AA6" s="107"/>
      <c r="AB6" s="109">
        <v>1383</v>
      </c>
      <c r="AC6" s="107"/>
      <c r="AD6" s="106">
        <v>647</v>
      </c>
      <c r="AE6" s="107"/>
      <c r="AF6" s="109">
        <v>1962</v>
      </c>
      <c r="AG6" s="106">
        <v>400</v>
      </c>
      <c r="AH6" s="107"/>
      <c r="AI6" s="109">
        <v>1211</v>
      </c>
    </row>
    <row r="7" spans="1:35" ht="51.75" customHeight="1" x14ac:dyDescent="0.2">
      <c r="B7" s="105" t="s">
        <v>55</v>
      </c>
      <c r="D7" s="111" t="s">
        <v>60</v>
      </c>
      <c r="E7" s="112"/>
      <c r="F7" s="113" t="s">
        <v>210</v>
      </c>
      <c r="G7" s="111"/>
      <c r="H7" s="113" t="s">
        <v>61</v>
      </c>
      <c r="I7" s="111"/>
      <c r="J7" s="111" t="s">
        <v>159</v>
      </c>
      <c r="K7" s="112"/>
      <c r="L7" s="111" t="s">
        <v>59</v>
      </c>
      <c r="M7" s="112"/>
      <c r="N7" s="111" t="s">
        <v>39</v>
      </c>
      <c r="O7" s="112"/>
      <c r="P7" s="112">
        <v>2008</v>
      </c>
      <c r="Q7" s="112" t="s">
        <v>211</v>
      </c>
      <c r="R7" s="116">
        <v>12480</v>
      </c>
      <c r="S7" s="112"/>
      <c r="T7" s="114">
        <v>288548.68</v>
      </c>
      <c r="U7" s="112"/>
      <c r="V7" s="115">
        <v>11977</v>
      </c>
      <c r="W7" s="112"/>
      <c r="X7" s="109">
        <v>244298.61</v>
      </c>
      <c r="Y7" s="112"/>
      <c r="Z7" s="116">
        <v>9498</v>
      </c>
      <c r="AA7" s="112"/>
      <c r="AB7" s="114">
        <v>193836</v>
      </c>
      <c r="AC7" s="112"/>
      <c r="AD7" s="115">
        <v>7016</v>
      </c>
      <c r="AE7" s="112"/>
      <c r="AF7" s="109">
        <v>143185</v>
      </c>
      <c r="AG7" s="115">
        <v>4908</v>
      </c>
      <c r="AH7" s="112"/>
      <c r="AI7" s="109">
        <v>100171</v>
      </c>
    </row>
    <row r="8" spans="1:35" ht="27.6" customHeight="1" x14ac:dyDescent="0.2">
      <c r="A8" s="104"/>
      <c r="B8" s="283" t="s">
        <v>152</v>
      </c>
      <c r="C8" s="284"/>
      <c r="D8" s="284"/>
      <c r="E8" s="117"/>
      <c r="F8" s="118"/>
      <c r="G8" s="119"/>
      <c r="H8" s="118"/>
      <c r="I8" s="119"/>
      <c r="J8" s="119"/>
      <c r="K8" s="117"/>
      <c r="L8" s="119"/>
      <c r="M8" s="117"/>
      <c r="N8" s="119"/>
      <c r="O8" s="107"/>
      <c r="P8" s="107"/>
      <c r="Q8" s="107"/>
      <c r="R8" s="120">
        <f>SUM(R2:R7)</f>
        <v>34022</v>
      </c>
      <c r="S8" s="117"/>
      <c r="T8" s="121">
        <f>SUM(T2:T7)</f>
        <v>887759.29</v>
      </c>
      <c r="U8" s="117"/>
      <c r="V8" s="120">
        <f>SUM(V2:V7)</f>
        <v>33095</v>
      </c>
      <c r="W8" s="117"/>
      <c r="X8" s="121">
        <f>SUM(X2:X7)</f>
        <v>862068.78</v>
      </c>
      <c r="Y8" s="117"/>
      <c r="Z8" s="120">
        <f>SUM(Z2:Z7)</f>
        <v>20396</v>
      </c>
      <c r="AA8" s="117"/>
      <c r="AB8" s="121">
        <f>SUM(AB2:AB7)</f>
        <v>815796</v>
      </c>
      <c r="AC8" s="117"/>
      <c r="AD8" s="120">
        <f>SUM(AD2:AD7)</f>
        <v>19681</v>
      </c>
      <c r="AE8" s="117"/>
      <c r="AF8" s="121">
        <f>SUM(AF2:AF7)</f>
        <v>749142</v>
      </c>
      <c r="AG8" s="120">
        <f>SUM(AG2:AG7)</f>
        <v>17791</v>
      </c>
      <c r="AH8" s="117"/>
      <c r="AI8" s="121">
        <f>SUM(AI2:AI7)</f>
        <v>926335</v>
      </c>
    </row>
    <row r="9" spans="1:35" s="128" customFormat="1" x14ac:dyDescent="0.2">
      <c r="A9" s="122"/>
      <c r="B9" s="123"/>
      <c r="C9" s="122"/>
      <c r="D9" s="124"/>
      <c r="E9" s="125"/>
      <c r="F9" s="126"/>
      <c r="G9" s="124"/>
      <c r="H9" s="126"/>
      <c r="I9" s="124"/>
      <c r="J9" s="124"/>
      <c r="K9" s="125"/>
      <c r="L9" s="124"/>
      <c r="M9" s="125"/>
      <c r="N9" s="124"/>
      <c r="O9" s="125"/>
      <c r="P9" s="125"/>
      <c r="Q9" s="125"/>
      <c r="R9" s="124"/>
      <c r="S9" s="125"/>
      <c r="T9" s="127"/>
      <c r="U9" s="125"/>
      <c r="V9" s="125"/>
      <c r="W9" s="125"/>
      <c r="X9" s="125"/>
      <c r="Y9" s="125"/>
      <c r="Z9" s="124"/>
      <c r="AA9" s="125"/>
      <c r="AB9" s="127"/>
      <c r="AC9" s="125"/>
      <c r="AD9" s="125"/>
      <c r="AE9" s="125"/>
      <c r="AF9" s="125"/>
      <c r="AG9" s="125"/>
      <c r="AH9" s="125"/>
      <c r="AI9" s="125"/>
    </row>
    <row r="10" spans="1:35" s="97" customFormat="1" ht="19.95" customHeight="1" x14ac:dyDescent="0.25">
      <c r="B10" s="285" t="s">
        <v>169</v>
      </c>
      <c r="C10" s="285"/>
      <c r="D10" s="285"/>
      <c r="E10" s="285"/>
      <c r="F10" s="285"/>
      <c r="G10" s="99"/>
      <c r="H10" s="157"/>
      <c r="I10" s="99"/>
      <c r="J10" s="99"/>
      <c r="K10" s="100"/>
      <c r="L10" s="100"/>
      <c r="M10" s="100"/>
      <c r="N10" s="100"/>
      <c r="O10" s="100"/>
      <c r="P10" s="100"/>
      <c r="Q10" s="100"/>
      <c r="R10" s="100"/>
      <c r="S10" s="100"/>
      <c r="T10" s="178"/>
      <c r="U10" s="100"/>
      <c r="V10" s="100"/>
      <c r="W10" s="100"/>
      <c r="X10" s="100"/>
      <c r="Y10" s="100"/>
      <c r="Z10" s="100"/>
      <c r="AA10" s="100"/>
      <c r="AB10" s="178"/>
      <c r="AC10" s="100"/>
      <c r="AD10" s="100"/>
      <c r="AE10" s="100"/>
      <c r="AF10" s="100"/>
      <c r="AG10" s="100"/>
      <c r="AH10" s="100"/>
      <c r="AI10" s="100"/>
    </row>
    <row r="11" spans="1:35" s="128" customFormat="1" x14ac:dyDescent="0.2">
      <c r="A11" s="122"/>
      <c r="B11" s="123"/>
      <c r="C11" s="122"/>
      <c r="D11" s="124"/>
      <c r="E11" s="125"/>
      <c r="F11" s="126"/>
      <c r="G11" s="124"/>
      <c r="H11" s="126"/>
      <c r="I11" s="124"/>
      <c r="J11" s="124"/>
      <c r="K11" s="125"/>
      <c r="L11" s="124"/>
      <c r="M11" s="125"/>
      <c r="N11" s="124"/>
      <c r="O11" s="125"/>
      <c r="P11" s="125"/>
      <c r="Q11" s="125"/>
      <c r="R11" s="124"/>
      <c r="S11" s="125"/>
      <c r="T11" s="127"/>
      <c r="U11" s="125"/>
      <c r="V11" s="125"/>
      <c r="W11" s="125"/>
      <c r="X11" s="125"/>
      <c r="Y11" s="125"/>
      <c r="Z11" s="124"/>
      <c r="AA11" s="125"/>
      <c r="AB11" s="127"/>
      <c r="AC11" s="125"/>
      <c r="AD11" s="125"/>
      <c r="AE11" s="125"/>
      <c r="AF11" s="125"/>
      <c r="AG11" s="125"/>
      <c r="AH11" s="125"/>
      <c r="AI11" s="125"/>
    </row>
    <row r="12" spans="1:35" s="128" customFormat="1" x14ac:dyDescent="0.2">
      <c r="A12" s="122"/>
      <c r="B12" s="123"/>
      <c r="C12" s="122"/>
      <c r="D12" s="124"/>
      <c r="E12" s="125"/>
      <c r="F12" s="126"/>
      <c r="G12" s="124"/>
      <c r="H12" s="126"/>
      <c r="I12" s="124"/>
      <c r="J12" s="124"/>
      <c r="K12" s="125"/>
      <c r="L12" s="124"/>
      <c r="M12" s="125"/>
      <c r="N12" s="124"/>
      <c r="O12" s="125"/>
      <c r="P12" s="125"/>
      <c r="Q12" s="125"/>
      <c r="R12" s="124"/>
      <c r="S12" s="125"/>
      <c r="T12" s="127"/>
      <c r="U12" s="125"/>
      <c r="V12" s="125"/>
      <c r="W12" s="125"/>
      <c r="X12" s="125"/>
      <c r="Y12" s="125"/>
      <c r="Z12" s="124"/>
      <c r="AA12" s="125"/>
      <c r="AB12" s="127"/>
      <c r="AC12" s="125"/>
      <c r="AD12" s="125"/>
      <c r="AE12" s="125"/>
      <c r="AF12" s="125"/>
      <c r="AG12" s="125"/>
      <c r="AH12" s="125"/>
      <c r="AI12" s="125"/>
    </row>
    <row r="13" spans="1:35" s="128" customFormat="1" x14ac:dyDescent="0.2">
      <c r="A13" s="122"/>
      <c r="B13" s="123"/>
      <c r="C13" s="122"/>
      <c r="D13" s="124"/>
      <c r="E13" s="125"/>
      <c r="F13" s="126"/>
      <c r="G13" s="124"/>
      <c r="H13" s="126"/>
      <c r="I13" s="124"/>
      <c r="J13" s="124"/>
      <c r="K13" s="125"/>
      <c r="L13" s="124"/>
      <c r="M13" s="125"/>
      <c r="N13" s="124"/>
      <c r="O13" s="125"/>
      <c r="P13" s="125"/>
      <c r="Q13" s="125"/>
      <c r="R13" s="124"/>
      <c r="S13" s="125"/>
      <c r="T13" s="127"/>
      <c r="U13" s="125"/>
      <c r="V13" s="125"/>
      <c r="W13" s="125"/>
      <c r="X13" s="125"/>
      <c r="Y13" s="125"/>
      <c r="Z13" s="124"/>
      <c r="AA13" s="125"/>
      <c r="AB13" s="127"/>
      <c r="AC13" s="125"/>
      <c r="AD13" s="125"/>
      <c r="AE13" s="125"/>
      <c r="AF13" s="125"/>
      <c r="AG13" s="125"/>
      <c r="AH13" s="125"/>
      <c r="AI13" s="125"/>
    </row>
    <row r="14" spans="1:35" s="128" customFormat="1" x14ac:dyDescent="0.2">
      <c r="A14" s="122"/>
      <c r="B14" s="123"/>
      <c r="C14" s="122"/>
      <c r="D14" s="124"/>
      <c r="E14" s="125"/>
      <c r="F14" s="126"/>
      <c r="G14" s="124"/>
      <c r="H14" s="126"/>
      <c r="I14" s="124"/>
      <c r="J14" s="124"/>
      <c r="K14" s="125"/>
      <c r="L14" s="124"/>
      <c r="M14" s="125"/>
      <c r="N14" s="124"/>
      <c r="O14" s="125"/>
      <c r="P14" s="125"/>
      <c r="Q14" s="125"/>
      <c r="R14" s="124"/>
      <c r="S14" s="125"/>
      <c r="T14" s="127"/>
      <c r="U14" s="125"/>
      <c r="V14" s="125"/>
      <c r="W14" s="125"/>
      <c r="X14" s="125"/>
      <c r="Y14" s="125"/>
      <c r="Z14" s="124"/>
      <c r="AA14" s="125"/>
      <c r="AB14" s="127"/>
      <c r="AC14" s="125"/>
      <c r="AD14" s="125"/>
      <c r="AE14" s="125"/>
      <c r="AF14" s="125"/>
      <c r="AG14" s="125"/>
      <c r="AH14" s="125"/>
      <c r="AI14" s="125"/>
    </row>
    <row r="15" spans="1:35" s="128" customFormat="1" x14ac:dyDescent="0.2">
      <c r="A15" s="122"/>
      <c r="B15" s="123"/>
      <c r="C15" s="122"/>
      <c r="D15" s="124"/>
      <c r="E15" s="125"/>
      <c r="F15" s="126"/>
      <c r="G15" s="124"/>
      <c r="H15" s="126"/>
      <c r="I15" s="124"/>
      <c r="J15" s="124"/>
      <c r="K15" s="125"/>
      <c r="L15" s="124"/>
      <c r="M15" s="125"/>
      <c r="N15" s="124"/>
      <c r="O15" s="125"/>
      <c r="P15" s="125"/>
      <c r="Q15" s="125"/>
      <c r="R15" s="124"/>
      <c r="S15" s="125"/>
      <c r="T15" s="127"/>
      <c r="U15" s="125"/>
      <c r="V15" s="125"/>
      <c r="W15" s="125"/>
      <c r="X15" s="125"/>
      <c r="Y15" s="125"/>
      <c r="Z15" s="124"/>
      <c r="AA15" s="125"/>
      <c r="AB15" s="127"/>
      <c r="AC15" s="125"/>
      <c r="AD15" s="125"/>
      <c r="AE15" s="125"/>
      <c r="AF15" s="125"/>
      <c r="AG15" s="125"/>
      <c r="AH15" s="125"/>
      <c r="AI15" s="125"/>
    </row>
    <row r="16" spans="1:35" s="128" customFormat="1" x14ac:dyDescent="0.2">
      <c r="A16" s="122"/>
      <c r="B16" s="123"/>
      <c r="C16" s="122"/>
      <c r="D16" s="124"/>
      <c r="E16" s="125"/>
      <c r="F16" s="126"/>
      <c r="G16" s="124"/>
      <c r="H16" s="126"/>
      <c r="I16" s="124"/>
      <c r="J16" s="124"/>
      <c r="K16" s="125"/>
      <c r="L16" s="124"/>
      <c r="M16" s="125"/>
      <c r="N16" s="124"/>
      <c r="O16" s="125"/>
      <c r="P16" s="125"/>
      <c r="Q16" s="125"/>
      <c r="R16" s="124"/>
      <c r="S16" s="125"/>
      <c r="T16" s="127"/>
      <c r="U16" s="125"/>
      <c r="V16" s="125"/>
      <c r="W16" s="125"/>
      <c r="X16" s="125"/>
      <c r="Y16" s="125"/>
      <c r="Z16" s="124"/>
      <c r="AA16" s="125"/>
      <c r="AB16" s="127"/>
      <c r="AC16" s="125"/>
      <c r="AD16" s="125"/>
      <c r="AE16" s="125"/>
      <c r="AF16" s="125"/>
      <c r="AG16" s="125"/>
      <c r="AH16" s="125"/>
      <c r="AI16" s="125"/>
    </row>
    <row r="17" spans="1:35" s="128" customFormat="1" x14ac:dyDescent="0.2">
      <c r="A17" s="122"/>
      <c r="B17" s="123"/>
      <c r="C17" s="122"/>
      <c r="D17" s="124"/>
      <c r="E17" s="125"/>
      <c r="F17" s="126"/>
      <c r="G17" s="124"/>
      <c r="H17" s="126"/>
      <c r="I17" s="124"/>
      <c r="J17" s="124"/>
      <c r="K17" s="125"/>
      <c r="L17" s="124"/>
      <c r="M17" s="125"/>
      <c r="N17" s="124"/>
      <c r="O17" s="125"/>
      <c r="P17" s="125"/>
      <c r="Q17" s="125"/>
      <c r="R17" s="124"/>
      <c r="S17" s="125"/>
      <c r="T17" s="127"/>
      <c r="U17" s="125"/>
      <c r="V17" s="125"/>
      <c r="W17" s="125"/>
      <c r="X17" s="125"/>
      <c r="Y17" s="125"/>
      <c r="Z17" s="124"/>
      <c r="AA17" s="125"/>
      <c r="AB17" s="127"/>
      <c r="AC17" s="125"/>
      <c r="AD17" s="125"/>
      <c r="AE17" s="125"/>
      <c r="AF17" s="125"/>
      <c r="AG17" s="125"/>
      <c r="AH17" s="125"/>
      <c r="AI17" s="125"/>
    </row>
    <row r="18" spans="1:35" s="128" customFormat="1" x14ac:dyDescent="0.2">
      <c r="A18" s="122"/>
      <c r="B18" s="123"/>
      <c r="C18" s="122"/>
      <c r="D18" s="124"/>
      <c r="E18" s="125"/>
      <c r="F18" s="126"/>
      <c r="G18" s="124"/>
      <c r="H18" s="126"/>
      <c r="I18" s="124"/>
      <c r="J18" s="124"/>
      <c r="K18" s="125"/>
      <c r="L18" s="124"/>
      <c r="M18" s="125"/>
      <c r="N18" s="124"/>
      <c r="O18" s="125"/>
      <c r="P18" s="125"/>
      <c r="Q18" s="125"/>
      <c r="R18" s="124"/>
      <c r="S18" s="125"/>
      <c r="T18" s="127"/>
      <c r="U18" s="125"/>
      <c r="V18" s="125"/>
      <c r="W18" s="125"/>
      <c r="X18" s="125"/>
      <c r="Y18" s="125"/>
      <c r="Z18" s="124"/>
      <c r="AA18" s="125"/>
      <c r="AB18" s="127"/>
      <c r="AC18" s="125"/>
      <c r="AD18" s="125"/>
      <c r="AE18" s="125"/>
      <c r="AF18" s="125"/>
      <c r="AG18" s="125"/>
      <c r="AH18" s="125"/>
      <c r="AI18" s="125"/>
    </row>
    <row r="19" spans="1:35" s="128" customFormat="1" x14ac:dyDescent="0.2">
      <c r="A19" s="122"/>
      <c r="B19" s="123"/>
      <c r="C19" s="122"/>
      <c r="D19" s="124"/>
      <c r="E19" s="125"/>
      <c r="F19" s="126"/>
      <c r="G19" s="124"/>
      <c r="H19" s="126"/>
      <c r="I19" s="124"/>
      <c r="J19" s="124"/>
      <c r="K19" s="125"/>
      <c r="L19" s="124"/>
      <c r="M19" s="125"/>
      <c r="N19" s="124"/>
      <c r="O19" s="125"/>
      <c r="P19" s="125"/>
      <c r="Q19" s="125"/>
      <c r="R19" s="124"/>
      <c r="S19" s="125"/>
      <c r="T19" s="127"/>
      <c r="U19" s="125"/>
      <c r="V19" s="125"/>
      <c r="W19" s="125"/>
      <c r="X19" s="125"/>
      <c r="Y19" s="125"/>
      <c r="Z19" s="124"/>
      <c r="AA19" s="125"/>
      <c r="AB19" s="127"/>
      <c r="AC19" s="125"/>
      <c r="AD19" s="125"/>
      <c r="AE19" s="125"/>
      <c r="AF19" s="125"/>
      <c r="AG19" s="125"/>
      <c r="AH19" s="125"/>
      <c r="AI19" s="125"/>
    </row>
    <row r="20" spans="1:35" s="128" customFormat="1" x14ac:dyDescent="0.2">
      <c r="A20" s="122"/>
      <c r="B20" s="123"/>
      <c r="C20" s="122"/>
      <c r="D20" s="124"/>
      <c r="E20" s="125"/>
      <c r="F20" s="126"/>
      <c r="G20" s="124"/>
      <c r="H20" s="126"/>
      <c r="I20" s="124"/>
      <c r="J20" s="124"/>
      <c r="K20" s="125"/>
      <c r="L20" s="124"/>
      <c r="M20" s="125"/>
      <c r="N20" s="124"/>
      <c r="O20" s="125"/>
      <c r="P20" s="125"/>
      <c r="Q20" s="125"/>
      <c r="R20" s="124"/>
      <c r="S20" s="125"/>
      <c r="T20" s="127"/>
      <c r="U20" s="125"/>
      <c r="V20" s="125"/>
      <c r="W20" s="125"/>
      <c r="X20" s="125"/>
      <c r="Y20" s="125"/>
      <c r="Z20" s="124"/>
      <c r="AA20" s="125"/>
      <c r="AB20" s="127"/>
      <c r="AC20" s="125"/>
      <c r="AD20" s="125"/>
      <c r="AE20" s="125"/>
      <c r="AF20" s="125"/>
      <c r="AG20" s="125"/>
      <c r="AH20" s="125"/>
      <c r="AI20" s="125"/>
    </row>
    <row r="21" spans="1:35" s="128" customFormat="1" x14ac:dyDescent="0.2">
      <c r="A21" s="122"/>
      <c r="B21" s="123"/>
      <c r="C21" s="122"/>
      <c r="D21" s="124"/>
      <c r="E21" s="125"/>
      <c r="F21" s="126"/>
      <c r="G21" s="124"/>
      <c r="H21" s="126"/>
      <c r="I21" s="124"/>
      <c r="J21" s="124"/>
      <c r="K21" s="125"/>
      <c r="L21" s="124"/>
      <c r="M21" s="125"/>
      <c r="N21" s="124"/>
      <c r="O21" s="125"/>
      <c r="P21" s="125"/>
      <c r="Q21" s="125"/>
      <c r="R21" s="124"/>
      <c r="S21" s="125"/>
      <c r="T21" s="127"/>
      <c r="U21" s="125"/>
      <c r="V21" s="125"/>
      <c r="W21" s="125"/>
      <c r="X21" s="125"/>
      <c r="Y21" s="125"/>
      <c r="Z21" s="124"/>
      <c r="AA21" s="125"/>
      <c r="AB21" s="127"/>
      <c r="AC21" s="125"/>
      <c r="AD21" s="125"/>
      <c r="AE21" s="125"/>
      <c r="AF21" s="125"/>
      <c r="AG21" s="125"/>
      <c r="AH21" s="125"/>
      <c r="AI21" s="125"/>
    </row>
    <row r="22" spans="1:35" s="128" customFormat="1" x14ac:dyDescent="0.2">
      <c r="A22" s="122"/>
      <c r="B22" s="123"/>
      <c r="C22" s="122"/>
      <c r="D22" s="124"/>
      <c r="E22" s="125"/>
      <c r="F22" s="126"/>
      <c r="G22" s="124"/>
      <c r="H22" s="126"/>
      <c r="I22" s="124"/>
      <c r="J22" s="124"/>
      <c r="K22" s="125"/>
      <c r="L22" s="124"/>
      <c r="M22" s="125"/>
      <c r="N22" s="124"/>
      <c r="O22" s="125"/>
      <c r="P22" s="125"/>
      <c r="Q22" s="125"/>
      <c r="R22" s="124"/>
      <c r="S22" s="125"/>
      <c r="T22" s="127"/>
      <c r="U22" s="125"/>
      <c r="V22" s="125"/>
      <c r="W22" s="125"/>
      <c r="X22" s="125"/>
      <c r="Y22" s="125"/>
      <c r="Z22" s="124"/>
      <c r="AA22" s="125"/>
      <c r="AB22" s="127"/>
      <c r="AC22" s="125"/>
      <c r="AD22" s="125"/>
      <c r="AE22" s="125"/>
      <c r="AF22" s="125"/>
      <c r="AG22" s="125"/>
      <c r="AH22" s="125"/>
      <c r="AI22" s="125"/>
    </row>
    <row r="23" spans="1:35" s="130" customFormat="1" x14ac:dyDescent="0.2">
      <c r="A23" s="129"/>
      <c r="B23" s="123"/>
      <c r="C23" s="129"/>
      <c r="D23" s="124"/>
      <c r="E23" s="125"/>
      <c r="F23" s="126"/>
      <c r="G23" s="124"/>
      <c r="H23" s="126"/>
      <c r="I23" s="124"/>
      <c r="J23" s="124"/>
      <c r="K23" s="125"/>
      <c r="L23" s="124"/>
      <c r="M23" s="125"/>
      <c r="N23" s="124"/>
      <c r="O23" s="125"/>
      <c r="P23" s="125"/>
      <c r="Q23" s="125"/>
      <c r="R23" s="124"/>
      <c r="S23" s="125"/>
      <c r="T23" s="127"/>
      <c r="U23" s="125"/>
      <c r="V23" s="125"/>
      <c r="W23" s="125"/>
      <c r="X23" s="125"/>
      <c r="Y23" s="125"/>
      <c r="Z23" s="124"/>
      <c r="AA23" s="125"/>
      <c r="AB23" s="127"/>
      <c r="AC23" s="125"/>
      <c r="AD23" s="125"/>
      <c r="AE23" s="125"/>
      <c r="AF23" s="125"/>
      <c r="AG23" s="125"/>
      <c r="AH23" s="125"/>
      <c r="AI23" s="125"/>
    </row>
    <row r="24" spans="1:35" s="130" customFormat="1" x14ac:dyDescent="0.2">
      <c r="A24" s="129"/>
      <c r="B24" s="123"/>
      <c r="C24" s="129"/>
      <c r="D24" s="124"/>
      <c r="E24" s="125"/>
      <c r="F24" s="126"/>
      <c r="G24" s="124"/>
      <c r="H24" s="126"/>
      <c r="I24" s="124"/>
      <c r="J24" s="124"/>
      <c r="K24" s="125"/>
      <c r="L24" s="124"/>
      <c r="M24" s="125"/>
      <c r="N24" s="124"/>
      <c r="O24" s="125"/>
      <c r="P24" s="125"/>
      <c r="Q24" s="125"/>
      <c r="R24" s="124"/>
      <c r="S24" s="125"/>
      <c r="T24" s="127"/>
      <c r="U24" s="125"/>
      <c r="V24" s="125"/>
      <c r="W24" s="125"/>
      <c r="X24" s="125"/>
      <c r="Y24" s="125"/>
      <c r="Z24" s="124"/>
      <c r="AA24" s="125"/>
      <c r="AB24" s="127"/>
      <c r="AC24" s="125"/>
      <c r="AD24" s="125"/>
      <c r="AE24" s="125"/>
      <c r="AF24" s="125"/>
      <c r="AG24" s="125"/>
      <c r="AH24" s="125"/>
      <c r="AI24" s="125"/>
    </row>
    <row r="25" spans="1:35" s="128" customFormat="1" x14ac:dyDescent="0.2">
      <c r="A25" s="122"/>
      <c r="B25" s="123"/>
      <c r="C25" s="122"/>
      <c r="D25" s="124"/>
      <c r="E25" s="125"/>
      <c r="F25" s="126"/>
      <c r="G25" s="124"/>
      <c r="H25" s="126"/>
      <c r="I25" s="124"/>
      <c r="J25" s="124"/>
      <c r="K25" s="125"/>
      <c r="L25" s="124"/>
      <c r="M25" s="125"/>
      <c r="N25" s="124"/>
      <c r="O25" s="125"/>
      <c r="P25" s="125"/>
      <c r="Q25" s="125"/>
      <c r="R25" s="124"/>
      <c r="S25" s="125"/>
      <c r="T25" s="127"/>
      <c r="U25" s="125"/>
      <c r="V25" s="125"/>
      <c r="W25" s="125"/>
      <c r="X25" s="125"/>
      <c r="Y25" s="125"/>
      <c r="Z25" s="124"/>
      <c r="AA25" s="125"/>
      <c r="AB25" s="127"/>
      <c r="AC25" s="125"/>
      <c r="AD25" s="125"/>
      <c r="AE25" s="125"/>
      <c r="AF25" s="125"/>
      <c r="AG25" s="125"/>
      <c r="AH25" s="125"/>
      <c r="AI25" s="125"/>
    </row>
    <row r="26" spans="1:35" s="128" customFormat="1" x14ac:dyDescent="0.2">
      <c r="A26" s="122"/>
      <c r="B26" s="123"/>
      <c r="C26" s="122"/>
      <c r="D26" s="124"/>
      <c r="E26" s="125"/>
      <c r="F26" s="126"/>
      <c r="G26" s="124"/>
      <c r="H26" s="126"/>
      <c r="I26" s="124"/>
      <c r="J26" s="124"/>
      <c r="K26" s="125"/>
      <c r="L26" s="124"/>
      <c r="M26" s="125"/>
      <c r="N26" s="124"/>
      <c r="O26" s="125"/>
      <c r="P26" s="125"/>
      <c r="Q26" s="125"/>
      <c r="R26" s="124"/>
      <c r="S26" s="125"/>
      <c r="T26" s="127"/>
      <c r="U26" s="125"/>
      <c r="V26" s="125"/>
      <c r="W26" s="125"/>
      <c r="X26" s="125"/>
      <c r="Y26" s="125"/>
      <c r="Z26" s="124"/>
      <c r="AA26" s="125"/>
      <c r="AB26" s="127"/>
      <c r="AC26" s="125"/>
      <c r="AD26" s="125"/>
      <c r="AE26" s="125"/>
      <c r="AF26" s="125"/>
      <c r="AG26" s="125"/>
      <c r="AH26" s="125"/>
      <c r="AI26" s="125"/>
    </row>
    <row r="27" spans="1:35" s="128" customFormat="1" x14ac:dyDescent="0.2">
      <c r="A27" s="122"/>
      <c r="B27" s="123"/>
      <c r="C27" s="122"/>
      <c r="D27" s="124"/>
      <c r="E27" s="125"/>
      <c r="F27" s="126"/>
      <c r="G27" s="124"/>
      <c r="H27" s="126"/>
      <c r="I27" s="124"/>
      <c r="J27" s="124"/>
      <c r="K27" s="125"/>
      <c r="L27" s="124"/>
      <c r="M27" s="125"/>
      <c r="N27" s="124"/>
      <c r="O27" s="125"/>
      <c r="P27" s="125"/>
      <c r="Q27" s="125"/>
      <c r="R27" s="124"/>
      <c r="S27" s="125"/>
      <c r="T27" s="127"/>
      <c r="U27" s="125"/>
      <c r="V27" s="125"/>
      <c r="W27" s="125"/>
      <c r="X27" s="125"/>
      <c r="Y27" s="125"/>
      <c r="Z27" s="124"/>
      <c r="AA27" s="125"/>
      <c r="AB27" s="127"/>
      <c r="AC27" s="125"/>
      <c r="AD27" s="125"/>
      <c r="AE27" s="125"/>
      <c r="AF27" s="125"/>
      <c r="AG27" s="125"/>
      <c r="AH27" s="125"/>
      <c r="AI27" s="125"/>
    </row>
    <row r="28" spans="1:35" s="128" customFormat="1" x14ac:dyDescent="0.2">
      <c r="A28" s="122"/>
      <c r="B28" s="123"/>
      <c r="C28" s="122"/>
      <c r="D28" s="124"/>
      <c r="E28" s="125"/>
      <c r="F28" s="126"/>
      <c r="G28" s="124"/>
      <c r="H28" s="126"/>
      <c r="I28" s="124"/>
      <c r="J28" s="124"/>
      <c r="K28" s="125"/>
      <c r="L28" s="124"/>
      <c r="M28" s="125"/>
      <c r="N28" s="124"/>
      <c r="O28" s="125"/>
      <c r="P28" s="125"/>
      <c r="Q28" s="125"/>
      <c r="R28" s="124"/>
      <c r="S28" s="125"/>
      <c r="T28" s="127"/>
      <c r="U28" s="125"/>
      <c r="V28" s="125"/>
      <c r="W28" s="125"/>
      <c r="X28" s="125"/>
      <c r="Y28" s="125"/>
      <c r="Z28" s="124"/>
      <c r="AA28" s="125"/>
      <c r="AB28" s="127"/>
      <c r="AC28" s="125"/>
      <c r="AD28" s="125"/>
      <c r="AE28" s="125"/>
      <c r="AF28" s="125"/>
      <c r="AG28" s="125"/>
      <c r="AH28" s="125"/>
      <c r="AI28" s="125"/>
    </row>
    <row r="29" spans="1:35" s="128" customFormat="1" x14ac:dyDescent="0.2">
      <c r="A29" s="122"/>
      <c r="B29" s="123"/>
      <c r="C29" s="122"/>
      <c r="D29" s="124"/>
      <c r="E29" s="125"/>
      <c r="F29" s="126"/>
      <c r="G29" s="124"/>
      <c r="H29" s="126"/>
      <c r="I29" s="124"/>
      <c r="J29" s="124"/>
      <c r="K29" s="125"/>
      <c r="L29" s="124"/>
      <c r="M29" s="125"/>
      <c r="N29" s="124"/>
      <c r="O29" s="125"/>
      <c r="P29" s="125"/>
      <c r="Q29" s="125"/>
      <c r="R29" s="124"/>
      <c r="S29" s="125"/>
      <c r="T29" s="127"/>
      <c r="U29" s="125"/>
      <c r="V29" s="125"/>
      <c r="W29" s="125"/>
      <c r="X29" s="125"/>
      <c r="Y29" s="125"/>
      <c r="Z29" s="124"/>
      <c r="AA29" s="125"/>
      <c r="AB29" s="127"/>
      <c r="AC29" s="125"/>
      <c r="AD29" s="125"/>
      <c r="AE29" s="125"/>
      <c r="AF29" s="125"/>
      <c r="AG29" s="125"/>
      <c r="AH29" s="125"/>
      <c r="AI29" s="125"/>
    </row>
    <row r="30" spans="1:35" s="128" customFormat="1" x14ac:dyDescent="0.2">
      <c r="A30" s="122"/>
      <c r="B30" s="123"/>
      <c r="C30" s="122"/>
      <c r="D30" s="124"/>
      <c r="E30" s="125"/>
      <c r="F30" s="126"/>
      <c r="G30" s="124"/>
      <c r="H30" s="126"/>
      <c r="I30" s="124"/>
      <c r="J30" s="124"/>
      <c r="K30" s="125"/>
      <c r="L30" s="124"/>
      <c r="M30" s="125"/>
      <c r="N30" s="124"/>
      <c r="O30" s="125"/>
      <c r="P30" s="125"/>
      <c r="Q30" s="125"/>
      <c r="R30" s="124"/>
      <c r="S30" s="125"/>
      <c r="T30" s="127"/>
      <c r="U30" s="125"/>
      <c r="V30" s="125"/>
      <c r="W30" s="125"/>
      <c r="X30" s="125"/>
      <c r="Y30" s="125"/>
      <c r="Z30" s="124"/>
      <c r="AA30" s="125"/>
      <c r="AB30" s="127"/>
      <c r="AC30" s="125"/>
      <c r="AD30" s="125"/>
      <c r="AE30" s="125"/>
      <c r="AF30" s="125"/>
      <c r="AG30" s="125"/>
      <c r="AH30" s="125"/>
      <c r="AI30" s="125"/>
    </row>
    <row r="31" spans="1:35" s="130" customFormat="1" x14ac:dyDescent="0.2">
      <c r="A31" s="129"/>
      <c r="B31" s="123"/>
      <c r="C31" s="129"/>
      <c r="D31" s="124"/>
      <c r="E31" s="125"/>
      <c r="F31" s="126"/>
      <c r="G31" s="124"/>
      <c r="H31" s="126"/>
      <c r="I31" s="124"/>
      <c r="J31" s="124"/>
      <c r="K31" s="125"/>
      <c r="L31" s="124"/>
      <c r="M31" s="125"/>
      <c r="N31" s="124"/>
      <c r="O31" s="125"/>
      <c r="P31" s="125"/>
      <c r="Q31" s="125"/>
      <c r="R31" s="124"/>
      <c r="S31" s="125"/>
      <c r="T31" s="127"/>
      <c r="U31" s="125"/>
      <c r="V31" s="125"/>
      <c r="W31" s="125"/>
      <c r="X31" s="125"/>
      <c r="Y31" s="125"/>
      <c r="Z31" s="124"/>
      <c r="AA31" s="125"/>
      <c r="AB31" s="127"/>
      <c r="AC31" s="125"/>
      <c r="AD31" s="125"/>
      <c r="AE31" s="125"/>
      <c r="AF31" s="125"/>
      <c r="AG31" s="125"/>
      <c r="AH31" s="125"/>
      <c r="AI31" s="125"/>
    </row>
    <row r="32" spans="1:35" s="128" customFormat="1" x14ac:dyDescent="0.2">
      <c r="A32" s="122"/>
      <c r="B32" s="123"/>
      <c r="C32" s="122"/>
      <c r="D32" s="124"/>
      <c r="E32" s="125"/>
      <c r="F32" s="126"/>
      <c r="G32" s="124"/>
      <c r="H32" s="126"/>
      <c r="I32" s="124"/>
      <c r="J32" s="124"/>
      <c r="K32" s="125"/>
      <c r="L32" s="124"/>
      <c r="M32" s="125"/>
      <c r="N32" s="124"/>
      <c r="O32" s="125"/>
      <c r="P32" s="125"/>
      <c r="Q32" s="125"/>
      <c r="R32" s="124"/>
      <c r="S32" s="125"/>
      <c r="T32" s="127"/>
      <c r="U32" s="125"/>
      <c r="V32" s="125"/>
      <c r="W32" s="125"/>
      <c r="X32" s="125"/>
      <c r="Y32" s="125"/>
      <c r="Z32" s="124"/>
      <c r="AA32" s="125"/>
      <c r="AB32" s="127"/>
      <c r="AC32" s="125"/>
      <c r="AD32" s="125"/>
      <c r="AE32" s="125"/>
      <c r="AF32" s="125"/>
      <c r="AG32" s="125"/>
      <c r="AH32" s="125"/>
      <c r="AI32" s="125"/>
    </row>
    <row r="33" spans="1:35" s="130" customFormat="1" x14ac:dyDescent="0.2">
      <c r="A33" s="129"/>
      <c r="B33" s="123"/>
      <c r="C33" s="129"/>
      <c r="D33" s="124"/>
      <c r="E33" s="125"/>
      <c r="F33" s="126"/>
      <c r="G33" s="124"/>
      <c r="H33" s="126"/>
      <c r="I33" s="124"/>
      <c r="J33" s="124"/>
      <c r="K33" s="125"/>
      <c r="L33" s="124"/>
      <c r="M33" s="125"/>
      <c r="N33" s="124"/>
      <c r="O33" s="125"/>
      <c r="P33" s="125"/>
      <c r="Q33" s="125"/>
      <c r="R33" s="124"/>
      <c r="S33" s="125"/>
      <c r="T33" s="127"/>
      <c r="U33" s="125"/>
      <c r="V33" s="125"/>
      <c r="W33" s="125"/>
      <c r="X33" s="125"/>
      <c r="Y33" s="125"/>
      <c r="Z33" s="124"/>
      <c r="AA33" s="125"/>
      <c r="AB33" s="127"/>
      <c r="AC33" s="125"/>
      <c r="AD33" s="125"/>
      <c r="AE33" s="125"/>
      <c r="AF33" s="125"/>
      <c r="AG33" s="125"/>
      <c r="AH33" s="125"/>
      <c r="AI33" s="125"/>
    </row>
    <row r="34" spans="1:35" s="130" customFormat="1" x14ac:dyDescent="0.2">
      <c r="A34" s="129"/>
      <c r="B34" s="123"/>
      <c r="C34" s="129"/>
      <c r="D34" s="124"/>
      <c r="E34" s="125"/>
      <c r="F34" s="126"/>
      <c r="G34" s="124"/>
      <c r="H34" s="126"/>
      <c r="I34" s="124"/>
      <c r="J34" s="124"/>
      <c r="K34" s="125"/>
      <c r="L34" s="124"/>
      <c r="M34" s="125"/>
      <c r="N34" s="124"/>
      <c r="O34" s="125"/>
      <c r="P34" s="125"/>
      <c r="Q34" s="125"/>
      <c r="R34" s="124"/>
      <c r="S34" s="125"/>
      <c r="T34" s="127"/>
      <c r="U34" s="125"/>
      <c r="V34" s="125"/>
      <c r="W34" s="125"/>
      <c r="X34" s="125"/>
      <c r="Y34" s="125"/>
      <c r="Z34" s="124"/>
      <c r="AA34" s="125"/>
      <c r="AB34" s="127"/>
      <c r="AC34" s="125"/>
      <c r="AD34" s="125"/>
      <c r="AE34" s="125"/>
      <c r="AF34" s="125"/>
      <c r="AG34" s="125"/>
      <c r="AH34" s="125"/>
      <c r="AI34" s="125"/>
    </row>
    <row r="35" spans="1:35" s="128" customFormat="1" x14ac:dyDescent="0.2">
      <c r="A35" s="122"/>
      <c r="B35" s="123"/>
      <c r="C35" s="122"/>
      <c r="D35" s="124"/>
      <c r="E35" s="125"/>
      <c r="F35" s="126"/>
      <c r="G35" s="124"/>
      <c r="H35" s="126"/>
      <c r="I35" s="124"/>
      <c r="J35" s="124"/>
      <c r="K35" s="125"/>
      <c r="L35" s="124"/>
      <c r="M35" s="125"/>
      <c r="N35" s="124"/>
      <c r="O35" s="125"/>
      <c r="P35" s="125"/>
      <c r="Q35" s="125"/>
      <c r="R35" s="124"/>
      <c r="S35" s="125"/>
      <c r="T35" s="127"/>
      <c r="U35" s="125"/>
      <c r="V35" s="125"/>
      <c r="W35" s="125"/>
      <c r="X35" s="125"/>
      <c r="Y35" s="125"/>
      <c r="Z35" s="124"/>
      <c r="AA35" s="125"/>
      <c r="AB35" s="127"/>
      <c r="AC35" s="125"/>
      <c r="AD35" s="125"/>
      <c r="AE35" s="125"/>
      <c r="AF35" s="125"/>
      <c r="AG35" s="125"/>
      <c r="AH35" s="125"/>
      <c r="AI35" s="125"/>
    </row>
    <row r="36" spans="1:35" s="130" customFormat="1" x14ac:dyDescent="0.2">
      <c r="A36" s="129"/>
      <c r="B36" s="123"/>
      <c r="C36" s="129"/>
      <c r="D36" s="124"/>
      <c r="E36" s="125"/>
      <c r="F36" s="126"/>
      <c r="G36" s="124"/>
      <c r="H36" s="126"/>
      <c r="I36" s="124"/>
      <c r="J36" s="124"/>
      <c r="K36" s="125"/>
      <c r="L36" s="124"/>
      <c r="M36" s="125"/>
      <c r="N36" s="124"/>
      <c r="O36" s="125"/>
      <c r="P36" s="125"/>
      <c r="Q36" s="125"/>
      <c r="R36" s="124"/>
      <c r="S36" s="125"/>
      <c r="T36" s="127"/>
      <c r="U36" s="125"/>
      <c r="V36" s="125"/>
      <c r="W36" s="125"/>
      <c r="X36" s="125"/>
      <c r="Y36" s="125"/>
      <c r="Z36" s="124"/>
      <c r="AA36" s="125"/>
      <c r="AB36" s="127"/>
      <c r="AC36" s="125"/>
      <c r="AD36" s="125"/>
      <c r="AE36" s="125"/>
      <c r="AF36" s="125"/>
      <c r="AG36" s="125"/>
      <c r="AH36" s="125"/>
      <c r="AI36" s="125"/>
    </row>
    <row r="37" spans="1:35" s="128" customFormat="1" x14ac:dyDescent="0.2">
      <c r="A37" s="122"/>
      <c r="B37" s="123"/>
      <c r="C37" s="122"/>
      <c r="D37" s="124"/>
      <c r="E37" s="125"/>
      <c r="F37" s="126"/>
      <c r="G37" s="124"/>
      <c r="H37" s="126"/>
      <c r="I37" s="124"/>
      <c r="J37" s="124"/>
      <c r="K37" s="125"/>
      <c r="L37" s="124"/>
      <c r="M37" s="125"/>
      <c r="N37" s="124"/>
      <c r="O37" s="125"/>
      <c r="P37" s="125"/>
      <c r="Q37" s="125"/>
      <c r="R37" s="124"/>
      <c r="S37" s="125"/>
      <c r="T37" s="127"/>
      <c r="U37" s="125"/>
      <c r="V37" s="125"/>
      <c r="W37" s="125"/>
      <c r="X37" s="125"/>
      <c r="Y37" s="125"/>
      <c r="Z37" s="124"/>
      <c r="AA37" s="125"/>
      <c r="AB37" s="127"/>
      <c r="AC37" s="125"/>
      <c r="AD37" s="125"/>
      <c r="AE37" s="125"/>
      <c r="AF37" s="125"/>
      <c r="AG37" s="125"/>
      <c r="AH37" s="125"/>
      <c r="AI37" s="125"/>
    </row>
    <row r="38" spans="1:35" s="128" customFormat="1" x14ac:dyDescent="0.2">
      <c r="A38" s="122"/>
      <c r="B38" s="122"/>
      <c r="C38" s="122"/>
      <c r="D38" s="131"/>
      <c r="E38" s="122"/>
      <c r="F38" s="132"/>
      <c r="G38" s="123"/>
      <c r="H38" s="132"/>
      <c r="I38" s="123"/>
      <c r="J38" s="133"/>
      <c r="K38" s="134"/>
      <c r="L38" s="133"/>
      <c r="M38" s="134"/>
      <c r="N38" s="133"/>
      <c r="O38" s="134"/>
      <c r="P38" s="134"/>
      <c r="Q38" s="136"/>
      <c r="R38" s="133"/>
      <c r="S38" s="134"/>
      <c r="T38" s="135"/>
      <c r="U38" s="134"/>
      <c r="V38" s="136"/>
      <c r="W38" s="134"/>
      <c r="X38" s="136"/>
      <c r="Y38" s="134"/>
      <c r="Z38" s="241"/>
      <c r="AA38" s="136"/>
      <c r="AB38" s="242"/>
      <c r="AC38" s="136"/>
      <c r="AD38" s="136"/>
      <c r="AE38" s="136"/>
      <c r="AF38" s="136"/>
      <c r="AG38" s="136"/>
      <c r="AH38" s="136"/>
      <c r="AI38" s="136"/>
    </row>
    <row r="39" spans="1:35" s="128" customFormat="1" x14ac:dyDescent="0.2">
      <c r="A39" s="122"/>
      <c r="B39" s="122"/>
      <c r="C39" s="122"/>
      <c r="D39" s="131"/>
      <c r="E39" s="122"/>
      <c r="F39" s="132"/>
      <c r="G39" s="123"/>
      <c r="H39" s="132"/>
      <c r="I39" s="123"/>
      <c r="J39" s="133"/>
      <c r="K39" s="134"/>
      <c r="L39" s="133"/>
      <c r="M39" s="134"/>
      <c r="N39" s="133"/>
      <c r="O39" s="134"/>
      <c r="P39" s="134"/>
      <c r="Q39" s="136"/>
      <c r="R39" s="133"/>
      <c r="S39" s="134"/>
      <c r="T39" s="135"/>
      <c r="U39" s="134"/>
      <c r="V39" s="136"/>
      <c r="W39" s="134"/>
      <c r="X39" s="136"/>
      <c r="Y39" s="134"/>
      <c r="Z39" s="241"/>
      <c r="AA39" s="136"/>
      <c r="AB39" s="242"/>
      <c r="AC39" s="136"/>
      <c r="AD39" s="136"/>
      <c r="AE39" s="136"/>
      <c r="AF39" s="136"/>
      <c r="AG39" s="136"/>
      <c r="AH39" s="136"/>
      <c r="AI39" s="136"/>
    </row>
    <row r="40" spans="1:35" s="128" customFormat="1" x14ac:dyDescent="0.2">
      <c r="A40" s="122"/>
      <c r="B40" s="122"/>
      <c r="C40" s="122"/>
      <c r="D40" s="131"/>
      <c r="E40" s="122"/>
      <c r="F40" s="132"/>
      <c r="G40" s="123"/>
      <c r="H40" s="132"/>
      <c r="I40" s="123"/>
      <c r="J40" s="133"/>
      <c r="K40" s="134"/>
      <c r="L40" s="133"/>
      <c r="M40" s="134"/>
      <c r="N40" s="133"/>
      <c r="O40" s="134"/>
      <c r="P40" s="134"/>
      <c r="Q40" s="136"/>
      <c r="R40" s="133"/>
      <c r="S40" s="134"/>
      <c r="T40" s="135"/>
      <c r="U40" s="134"/>
      <c r="V40" s="136"/>
      <c r="W40" s="134"/>
      <c r="X40" s="136"/>
      <c r="Y40" s="134"/>
      <c r="Z40" s="241"/>
      <c r="AA40" s="136"/>
      <c r="AB40" s="242"/>
      <c r="AC40" s="136"/>
      <c r="AD40" s="136"/>
      <c r="AE40" s="136"/>
      <c r="AF40" s="136"/>
      <c r="AG40" s="136"/>
      <c r="AH40" s="136"/>
      <c r="AI40" s="136"/>
    </row>
    <row r="41" spans="1:35" s="128" customFormat="1" x14ac:dyDescent="0.2">
      <c r="A41" s="122"/>
      <c r="B41" s="122"/>
      <c r="C41" s="122"/>
      <c r="D41" s="131"/>
      <c r="E41" s="122"/>
      <c r="F41" s="132"/>
      <c r="G41" s="123"/>
      <c r="H41" s="132"/>
      <c r="I41" s="123"/>
      <c r="J41" s="133"/>
      <c r="K41" s="134"/>
      <c r="L41" s="133"/>
      <c r="M41" s="134"/>
      <c r="N41" s="133"/>
      <c r="O41" s="134"/>
      <c r="P41" s="134"/>
      <c r="Q41" s="136"/>
      <c r="R41" s="133"/>
      <c r="S41" s="134"/>
      <c r="T41" s="135"/>
      <c r="U41" s="134"/>
      <c r="V41" s="136"/>
      <c r="W41" s="134"/>
      <c r="X41" s="136"/>
      <c r="Y41" s="134"/>
      <c r="Z41" s="241"/>
      <c r="AA41" s="136"/>
      <c r="AB41" s="242"/>
      <c r="AC41" s="136"/>
      <c r="AD41" s="136"/>
      <c r="AE41" s="136"/>
      <c r="AF41" s="136"/>
      <c r="AG41" s="136"/>
      <c r="AH41" s="136"/>
      <c r="AI41" s="136"/>
    </row>
    <row r="42" spans="1:35" s="128" customFormat="1" x14ac:dyDescent="0.2">
      <c r="A42" s="122"/>
      <c r="B42" s="122"/>
      <c r="C42" s="122"/>
      <c r="D42" s="131"/>
      <c r="E42" s="122"/>
      <c r="F42" s="132"/>
      <c r="G42" s="123"/>
      <c r="H42" s="132"/>
      <c r="I42" s="123"/>
      <c r="J42" s="133"/>
      <c r="K42" s="134"/>
      <c r="L42" s="133"/>
      <c r="M42" s="134"/>
      <c r="N42" s="133"/>
      <c r="O42" s="134"/>
      <c r="P42" s="134"/>
      <c r="Q42" s="136"/>
      <c r="R42" s="133"/>
      <c r="S42" s="134"/>
      <c r="T42" s="135"/>
      <c r="U42" s="134"/>
      <c r="V42" s="136"/>
      <c r="W42" s="134"/>
      <c r="X42" s="136"/>
      <c r="Y42" s="134"/>
      <c r="Z42" s="241"/>
      <c r="AA42" s="136"/>
      <c r="AB42" s="242"/>
      <c r="AC42" s="136"/>
      <c r="AD42" s="136"/>
      <c r="AE42" s="136"/>
      <c r="AF42" s="136"/>
      <c r="AG42" s="136"/>
      <c r="AH42" s="136"/>
      <c r="AI42" s="136"/>
    </row>
    <row r="43" spans="1:35" s="128" customFormat="1" x14ac:dyDescent="0.2">
      <c r="A43" s="122"/>
      <c r="B43" s="122"/>
      <c r="C43" s="122"/>
      <c r="D43" s="131"/>
      <c r="E43" s="122"/>
      <c r="F43" s="132"/>
      <c r="G43" s="123"/>
      <c r="H43" s="132"/>
      <c r="I43" s="123"/>
      <c r="J43" s="133"/>
      <c r="K43" s="134"/>
      <c r="L43" s="133"/>
      <c r="M43" s="134"/>
      <c r="N43" s="133"/>
      <c r="O43" s="134"/>
      <c r="P43" s="134"/>
      <c r="Q43" s="136"/>
      <c r="R43" s="133"/>
      <c r="S43" s="134"/>
      <c r="T43" s="135"/>
      <c r="U43" s="134"/>
      <c r="V43" s="136"/>
      <c r="W43" s="134"/>
      <c r="X43" s="136"/>
      <c r="Y43" s="134"/>
      <c r="Z43" s="241"/>
      <c r="AA43" s="136"/>
      <c r="AB43" s="242"/>
      <c r="AC43" s="136"/>
      <c r="AD43" s="136"/>
      <c r="AE43" s="136"/>
      <c r="AF43" s="136"/>
      <c r="AG43" s="136"/>
      <c r="AH43" s="136"/>
      <c r="AI43" s="136"/>
    </row>
    <row r="44" spans="1:35" s="128" customFormat="1" x14ac:dyDescent="0.2">
      <c r="A44" s="122"/>
      <c r="B44" s="122"/>
      <c r="C44" s="122"/>
      <c r="D44" s="131"/>
      <c r="E44" s="122"/>
      <c r="F44" s="132"/>
      <c r="G44" s="123"/>
      <c r="H44" s="132"/>
      <c r="I44" s="123"/>
      <c r="J44" s="133"/>
      <c r="K44" s="134"/>
      <c r="L44" s="133"/>
      <c r="M44" s="134"/>
      <c r="N44" s="133"/>
      <c r="O44" s="134"/>
      <c r="P44" s="134"/>
      <c r="Q44" s="136"/>
      <c r="R44" s="133"/>
      <c r="S44" s="134"/>
      <c r="T44" s="135"/>
      <c r="U44" s="134"/>
      <c r="V44" s="136"/>
      <c r="W44" s="134"/>
      <c r="X44" s="136"/>
      <c r="Y44" s="134"/>
      <c r="Z44" s="241"/>
      <c r="AA44" s="136"/>
      <c r="AB44" s="242"/>
      <c r="AC44" s="136"/>
      <c r="AD44" s="136"/>
      <c r="AE44" s="136"/>
      <c r="AF44" s="136"/>
      <c r="AG44" s="136"/>
      <c r="AH44" s="136"/>
      <c r="AI44" s="136"/>
    </row>
    <row r="45" spans="1:35" s="128" customFormat="1" x14ac:dyDescent="0.2">
      <c r="A45" s="122"/>
      <c r="B45" s="122"/>
      <c r="C45" s="122"/>
      <c r="D45" s="131"/>
      <c r="E45" s="122"/>
      <c r="F45" s="132"/>
      <c r="G45" s="123"/>
      <c r="H45" s="132"/>
      <c r="I45" s="123"/>
      <c r="J45" s="133"/>
      <c r="K45" s="134"/>
      <c r="L45" s="133"/>
      <c r="M45" s="134"/>
      <c r="N45" s="133"/>
      <c r="O45" s="134"/>
      <c r="P45" s="134"/>
      <c r="Q45" s="136"/>
      <c r="R45" s="133"/>
      <c r="S45" s="134"/>
      <c r="T45" s="135"/>
      <c r="U45" s="134"/>
      <c r="V45" s="136"/>
      <c r="W45" s="134"/>
      <c r="X45" s="136"/>
      <c r="Y45" s="134"/>
      <c r="Z45" s="241"/>
      <c r="AA45" s="136"/>
      <c r="AB45" s="242"/>
      <c r="AC45" s="136"/>
      <c r="AD45" s="136"/>
      <c r="AE45" s="136"/>
      <c r="AF45" s="136"/>
      <c r="AG45" s="136"/>
      <c r="AH45" s="136"/>
      <c r="AI45" s="136"/>
    </row>
    <row r="46" spans="1:35" x14ac:dyDescent="0.2">
      <c r="J46" s="140"/>
      <c r="K46" s="141"/>
      <c r="L46" s="140"/>
      <c r="M46" s="141"/>
      <c r="N46" s="140"/>
      <c r="O46" s="141"/>
      <c r="P46" s="141"/>
      <c r="Q46" s="143"/>
      <c r="R46" s="140"/>
      <c r="S46" s="141"/>
      <c r="T46" s="142"/>
      <c r="U46" s="141"/>
      <c r="V46" s="143"/>
      <c r="W46" s="141"/>
      <c r="X46" s="143"/>
      <c r="Y46" s="141"/>
      <c r="Z46" s="243"/>
      <c r="AA46" s="143"/>
      <c r="AB46" s="244"/>
      <c r="AC46" s="143"/>
      <c r="AD46" s="143"/>
      <c r="AE46" s="143"/>
      <c r="AF46" s="143"/>
      <c r="AG46" s="143"/>
      <c r="AH46" s="143"/>
      <c r="AI46" s="143"/>
    </row>
    <row r="47" spans="1:35" x14ac:dyDescent="0.2">
      <c r="J47" s="140"/>
      <c r="K47" s="141"/>
      <c r="L47" s="140"/>
      <c r="M47" s="141"/>
      <c r="N47" s="140"/>
      <c r="O47" s="141"/>
      <c r="P47" s="141"/>
      <c r="Q47" s="143"/>
      <c r="R47" s="140"/>
      <c r="S47" s="141"/>
      <c r="T47" s="142"/>
      <c r="U47" s="141"/>
      <c r="V47" s="143"/>
      <c r="W47" s="141"/>
      <c r="X47" s="143"/>
      <c r="Y47" s="141"/>
      <c r="Z47" s="243"/>
      <c r="AA47" s="143"/>
      <c r="AB47" s="244"/>
      <c r="AC47" s="143"/>
      <c r="AD47" s="143"/>
      <c r="AE47" s="143"/>
      <c r="AF47" s="143"/>
      <c r="AG47" s="143"/>
      <c r="AH47" s="143"/>
      <c r="AI47" s="143"/>
    </row>
    <row r="48" spans="1:35" x14ac:dyDescent="0.2">
      <c r="J48" s="140"/>
      <c r="K48" s="141"/>
      <c r="L48" s="140"/>
      <c r="M48" s="141"/>
      <c r="N48" s="140"/>
      <c r="O48" s="141"/>
      <c r="P48" s="141"/>
      <c r="Q48" s="143"/>
      <c r="R48" s="140"/>
      <c r="S48" s="141"/>
      <c r="T48" s="142"/>
      <c r="U48" s="141"/>
      <c r="V48" s="143"/>
      <c r="W48" s="141"/>
      <c r="X48" s="143"/>
      <c r="Y48" s="141"/>
      <c r="Z48" s="243"/>
      <c r="AA48" s="143"/>
      <c r="AB48" s="244"/>
      <c r="AC48" s="143"/>
      <c r="AD48" s="143"/>
      <c r="AE48" s="143"/>
      <c r="AF48" s="143"/>
      <c r="AG48" s="143"/>
      <c r="AH48" s="143"/>
      <c r="AI48" s="143"/>
    </row>
    <row r="49" spans="10:35" s="103" customFormat="1" x14ac:dyDescent="0.2">
      <c r="J49" s="140"/>
      <c r="K49" s="141"/>
      <c r="L49" s="140"/>
      <c r="M49" s="141"/>
      <c r="N49" s="140"/>
      <c r="O49" s="141"/>
      <c r="P49" s="141"/>
      <c r="Q49" s="143"/>
      <c r="R49" s="140"/>
      <c r="S49" s="141"/>
      <c r="T49" s="142"/>
      <c r="U49" s="141"/>
      <c r="V49" s="143"/>
      <c r="W49" s="141"/>
      <c r="X49" s="143"/>
      <c r="Y49" s="141"/>
      <c r="Z49" s="243"/>
      <c r="AA49" s="143"/>
      <c r="AB49" s="244"/>
      <c r="AC49" s="143"/>
      <c r="AD49" s="143"/>
      <c r="AE49" s="143"/>
      <c r="AF49" s="143"/>
      <c r="AG49" s="143"/>
      <c r="AH49" s="143"/>
      <c r="AI49" s="143"/>
    </row>
    <row r="50" spans="10:35" s="103" customFormat="1" x14ac:dyDescent="0.2">
      <c r="J50" s="140"/>
      <c r="K50" s="141"/>
      <c r="L50" s="140"/>
      <c r="M50" s="141"/>
      <c r="N50" s="140"/>
      <c r="O50" s="141"/>
      <c r="P50" s="141"/>
      <c r="Q50" s="143"/>
      <c r="R50" s="140"/>
      <c r="S50" s="141"/>
      <c r="T50" s="142"/>
      <c r="U50" s="141"/>
      <c r="V50" s="143"/>
      <c r="W50" s="141"/>
      <c r="X50" s="143"/>
      <c r="Y50" s="141"/>
      <c r="Z50" s="243"/>
      <c r="AA50" s="143"/>
      <c r="AB50" s="244"/>
      <c r="AC50" s="143"/>
      <c r="AD50" s="143"/>
      <c r="AE50" s="143"/>
      <c r="AF50" s="143"/>
      <c r="AG50" s="143"/>
      <c r="AH50" s="143"/>
      <c r="AI50" s="143"/>
    </row>
    <row r="51" spans="10:35" s="103" customFormat="1" x14ac:dyDescent="0.2">
      <c r="J51" s="140"/>
      <c r="K51" s="141"/>
      <c r="L51" s="140"/>
      <c r="M51" s="141"/>
      <c r="N51" s="140"/>
      <c r="O51" s="141"/>
      <c r="P51" s="141"/>
      <c r="Q51" s="143"/>
      <c r="R51" s="140"/>
      <c r="S51" s="141"/>
      <c r="T51" s="142"/>
      <c r="U51" s="141"/>
      <c r="V51" s="143"/>
      <c r="W51" s="141"/>
      <c r="X51" s="143"/>
      <c r="Y51" s="141"/>
      <c r="Z51" s="243"/>
      <c r="AA51" s="143"/>
      <c r="AB51" s="244"/>
      <c r="AC51" s="143"/>
      <c r="AD51" s="143"/>
      <c r="AE51" s="143"/>
      <c r="AF51" s="143"/>
      <c r="AG51" s="143"/>
      <c r="AH51" s="143"/>
      <c r="AI51" s="143"/>
    </row>
    <row r="52" spans="10:35" s="103" customFormat="1" x14ac:dyDescent="0.2">
      <c r="J52" s="140"/>
      <c r="K52" s="141"/>
      <c r="L52" s="140"/>
      <c r="M52" s="141"/>
      <c r="N52" s="140"/>
      <c r="O52" s="141"/>
      <c r="P52" s="141"/>
      <c r="Q52" s="143"/>
      <c r="R52" s="140"/>
      <c r="S52" s="141"/>
      <c r="T52" s="142"/>
      <c r="U52" s="141"/>
      <c r="V52" s="143"/>
      <c r="W52" s="141"/>
      <c r="X52" s="143"/>
      <c r="Y52" s="141"/>
      <c r="Z52" s="243"/>
      <c r="AA52" s="143"/>
      <c r="AB52" s="244"/>
      <c r="AC52" s="143"/>
      <c r="AD52" s="143"/>
      <c r="AE52" s="143"/>
      <c r="AF52" s="143"/>
      <c r="AG52" s="143"/>
      <c r="AH52" s="143"/>
      <c r="AI52" s="143"/>
    </row>
    <row r="53" spans="10:35" s="103" customFormat="1" x14ac:dyDescent="0.2">
      <c r="J53" s="140"/>
      <c r="K53" s="141"/>
      <c r="L53" s="140"/>
      <c r="M53" s="141"/>
      <c r="N53" s="140"/>
      <c r="O53" s="141"/>
      <c r="P53" s="141"/>
      <c r="Q53" s="143"/>
      <c r="R53" s="140"/>
      <c r="S53" s="141"/>
      <c r="T53" s="142"/>
      <c r="U53" s="141"/>
      <c r="V53" s="143"/>
      <c r="W53" s="141"/>
      <c r="X53" s="143"/>
      <c r="Y53" s="141"/>
      <c r="Z53" s="243"/>
      <c r="AA53" s="143"/>
      <c r="AB53" s="244"/>
      <c r="AC53" s="143"/>
      <c r="AD53" s="143"/>
      <c r="AE53" s="143"/>
      <c r="AF53" s="143"/>
      <c r="AG53" s="143"/>
      <c r="AH53" s="143"/>
      <c r="AI53" s="143"/>
    </row>
    <row r="54" spans="10:35" s="103" customFormat="1" x14ac:dyDescent="0.2">
      <c r="J54" s="140"/>
      <c r="K54" s="141"/>
      <c r="L54" s="140"/>
      <c r="M54" s="141"/>
      <c r="N54" s="140"/>
      <c r="O54" s="141"/>
      <c r="P54" s="141"/>
      <c r="Q54" s="143"/>
      <c r="R54" s="140"/>
      <c r="S54" s="141"/>
      <c r="T54" s="142"/>
      <c r="U54" s="141"/>
      <c r="V54" s="143"/>
      <c r="W54" s="141"/>
      <c r="X54" s="143"/>
      <c r="Y54" s="141"/>
      <c r="Z54" s="243"/>
      <c r="AA54" s="143"/>
      <c r="AB54" s="244"/>
      <c r="AC54" s="143"/>
      <c r="AD54" s="143"/>
      <c r="AE54" s="143"/>
      <c r="AF54" s="143"/>
      <c r="AG54" s="143"/>
      <c r="AH54" s="143"/>
      <c r="AI54" s="143"/>
    </row>
    <row r="55" spans="10:35" s="103" customFormat="1" x14ac:dyDescent="0.2">
      <c r="J55" s="140"/>
      <c r="K55" s="141"/>
      <c r="L55" s="140"/>
      <c r="M55" s="141"/>
      <c r="N55" s="140"/>
      <c r="O55" s="141"/>
      <c r="P55" s="141"/>
      <c r="Q55" s="143"/>
      <c r="R55" s="140"/>
      <c r="S55" s="141"/>
      <c r="T55" s="142"/>
      <c r="U55" s="141"/>
      <c r="V55" s="143"/>
      <c r="W55" s="141"/>
      <c r="X55" s="143"/>
      <c r="Y55" s="141"/>
      <c r="Z55" s="243"/>
      <c r="AA55" s="143"/>
      <c r="AB55" s="244"/>
      <c r="AC55" s="143"/>
      <c r="AD55" s="143"/>
      <c r="AE55" s="143"/>
      <c r="AF55" s="143"/>
      <c r="AG55" s="143"/>
      <c r="AH55" s="143"/>
      <c r="AI55" s="143"/>
    </row>
    <row r="56" spans="10:35" s="103" customFormat="1" x14ac:dyDescent="0.2">
      <c r="J56" s="140"/>
      <c r="K56" s="141"/>
      <c r="L56" s="140"/>
      <c r="M56" s="141"/>
      <c r="N56" s="140"/>
      <c r="O56" s="141"/>
      <c r="P56" s="141"/>
      <c r="Q56" s="143"/>
      <c r="R56" s="140"/>
      <c r="S56" s="141"/>
      <c r="T56" s="142"/>
      <c r="U56" s="141"/>
      <c r="V56" s="143"/>
      <c r="W56" s="141"/>
      <c r="X56" s="143"/>
      <c r="Y56" s="141"/>
      <c r="Z56" s="243"/>
      <c r="AA56" s="143"/>
      <c r="AB56" s="244"/>
      <c r="AC56" s="143"/>
      <c r="AD56" s="143"/>
      <c r="AE56" s="143"/>
      <c r="AF56" s="143"/>
      <c r="AG56" s="143"/>
      <c r="AH56" s="143"/>
      <c r="AI56" s="143"/>
    </row>
    <row r="57" spans="10:35" s="103" customFormat="1" x14ac:dyDescent="0.2">
      <c r="J57" s="140"/>
      <c r="K57" s="141"/>
      <c r="L57" s="140"/>
      <c r="M57" s="141"/>
      <c r="N57" s="140"/>
      <c r="O57" s="141"/>
      <c r="P57" s="141"/>
      <c r="Q57" s="143"/>
      <c r="R57" s="140"/>
      <c r="S57" s="141"/>
      <c r="T57" s="142"/>
      <c r="U57" s="141"/>
      <c r="V57" s="143"/>
      <c r="W57" s="141"/>
      <c r="X57" s="143"/>
      <c r="Y57" s="141"/>
      <c r="Z57" s="243"/>
      <c r="AA57" s="143"/>
      <c r="AB57" s="244"/>
      <c r="AC57" s="143"/>
      <c r="AD57" s="143"/>
      <c r="AE57" s="143"/>
      <c r="AF57" s="143"/>
      <c r="AG57" s="143"/>
      <c r="AH57" s="143"/>
      <c r="AI57" s="143"/>
    </row>
    <row r="58" spans="10:35" s="103" customFormat="1" x14ac:dyDescent="0.2">
      <c r="J58" s="140"/>
      <c r="K58" s="141"/>
      <c r="L58" s="140"/>
      <c r="M58" s="141"/>
      <c r="N58" s="140"/>
      <c r="O58" s="141"/>
      <c r="P58" s="141"/>
      <c r="Q58" s="143"/>
      <c r="R58" s="140"/>
      <c r="S58" s="141"/>
      <c r="T58" s="142"/>
      <c r="U58" s="141"/>
      <c r="V58" s="143"/>
      <c r="W58" s="141"/>
      <c r="X58" s="143"/>
      <c r="Y58" s="141"/>
      <c r="Z58" s="243"/>
      <c r="AA58" s="143"/>
      <c r="AB58" s="244"/>
      <c r="AC58" s="143"/>
      <c r="AD58" s="143"/>
      <c r="AE58" s="143"/>
      <c r="AF58" s="143"/>
      <c r="AG58" s="143"/>
      <c r="AH58" s="143"/>
      <c r="AI58" s="143"/>
    </row>
    <row r="59" spans="10:35" s="103" customFormat="1" x14ac:dyDescent="0.2">
      <c r="J59" s="140"/>
      <c r="K59" s="141"/>
      <c r="L59" s="140"/>
      <c r="M59" s="141"/>
      <c r="N59" s="140"/>
      <c r="O59" s="141"/>
      <c r="P59" s="141"/>
      <c r="Q59" s="143"/>
      <c r="R59" s="140"/>
      <c r="S59" s="141"/>
      <c r="T59" s="142"/>
      <c r="U59" s="141"/>
      <c r="V59" s="143"/>
      <c r="W59" s="141"/>
      <c r="X59" s="143"/>
      <c r="Y59" s="141"/>
      <c r="Z59" s="243"/>
      <c r="AA59" s="143"/>
      <c r="AB59" s="244"/>
      <c r="AC59" s="143"/>
      <c r="AD59" s="143"/>
      <c r="AE59" s="143"/>
      <c r="AF59" s="143"/>
      <c r="AG59" s="143"/>
      <c r="AH59" s="143"/>
      <c r="AI59" s="143"/>
    </row>
    <row r="60" spans="10:35" s="103" customFormat="1" x14ac:dyDescent="0.2">
      <c r="J60" s="140"/>
      <c r="K60" s="141"/>
      <c r="L60" s="140"/>
      <c r="M60" s="141"/>
      <c r="N60" s="140"/>
      <c r="O60" s="141"/>
      <c r="P60" s="141"/>
      <c r="Q60" s="143"/>
      <c r="R60" s="140"/>
      <c r="S60" s="141"/>
      <c r="T60" s="142"/>
      <c r="U60" s="141"/>
      <c r="V60" s="143"/>
      <c r="W60" s="141"/>
      <c r="X60" s="143"/>
      <c r="Y60" s="141"/>
      <c r="Z60" s="243"/>
      <c r="AA60" s="143"/>
      <c r="AB60" s="244"/>
      <c r="AC60" s="143"/>
      <c r="AD60" s="143"/>
      <c r="AE60" s="143"/>
      <c r="AF60" s="143"/>
      <c r="AG60" s="143"/>
      <c r="AH60" s="143"/>
      <c r="AI60" s="143"/>
    </row>
    <row r="61" spans="10:35" s="103" customFormat="1" x14ac:dyDescent="0.2">
      <c r="J61" s="140"/>
      <c r="K61" s="141"/>
      <c r="L61" s="140"/>
      <c r="M61" s="141"/>
      <c r="N61" s="140"/>
      <c r="O61" s="141"/>
      <c r="P61" s="141"/>
      <c r="Q61" s="143"/>
      <c r="R61" s="140"/>
      <c r="S61" s="141"/>
      <c r="T61" s="142"/>
      <c r="U61" s="141"/>
      <c r="V61" s="143"/>
      <c r="W61" s="141"/>
      <c r="X61" s="143"/>
      <c r="Y61" s="141"/>
      <c r="Z61" s="243"/>
      <c r="AA61" s="143"/>
      <c r="AB61" s="244"/>
      <c r="AC61" s="143"/>
      <c r="AD61" s="143"/>
      <c r="AE61" s="143"/>
      <c r="AF61" s="143"/>
      <c r="AG61" s="143"/>
      <c r="AH61" s="143"/>
      <c r="AI61" s="143"/>
    </row>
    <row r="62" spans="10:35" s="103" customFormat="1" x14ac:dyDescent="0.2">
      <c r="J62" s="140"/>
      <c r="K62" s="141"/>
      <c r="L62" s="140"/>
      <c r="M62" s="141"/>
      <c r="N62" s="140"/>
      <c r="O62" s="141"/>
      <c r="P62" s="141"/>
      <c r="Q62" s="143"/>
      <c r="R62" s="140"/>
      <c r="S62" s="141"/>
      <c r="T62" s="142"/>
      <c r="U62" s="141"/>
      <c r="V62" s="143"/>
      <c r="W62" s="141"/>
      <c r="X62" s="143"/>
      <c r="Y62" s="141"/>
      <c r="Z62" s="243"/>
      <c r="AA62" s="143"/>
      <c r="AB62" s="244"/>
      <c r="AC62" s="143"/>
      <c r="AD62" s="143"/>
      <c r="AE62" s="143"/>
      <c r="AF62" s="143"/>
      <c r="AG62" s="143"/>
      <c r="AH62" s="143"/>
      <c r="AI62" s="143"/>
    </row>
    <row r="63" spans="10:35" s="103" customFormat="1" x14ac:dyDescent="0.2">
      <c r="J63" s="140"/>
      <c r="K63" s="141"/>
      <c r="L63" s="140"/>
      <c r="M63" s="141"/>
      <c r="N63" s="140"/>
      <c r="O63" s="141"/>
      <c r="P63" s="141"/>
      <c r="Q63" s="143"/>
      <c r="R63" s="140"/>
      <c r="S63" s="141"/>
      <c r="T63" s="142"/>
      <c r="U63" s="141"/>
      <c r="V63" s="143"/>
      <c r="W63" s="141"/>
      <c r="X63" s="143"/>
      <c r="Y63" s="141"/>
      <c r="Z63" s="243"/>
      <c r="AA63" s="143"/>
      <c r="AB63" s="244"/>
      <c r="AC63" s="143"/>
      <c r="AD63" s="143"/>
      <c r="AE63" s="143"/>
      <c r="AF63" s="143"/>
      <c r="AG63" s="143"/>
      <c r="AH63" s="143"/>
      <c r="AI63" s="143"/>
    </row>
    <row r="64" spans="10:35" s="103" customFormat="1" x14ac:dyDescent="0.2">
      <c r="J64" s="140"/>
      <c r="K64" s="141"/>
      <c r="L64" s="140"/>
      <c r="M64" s="141"/>
      <c r="N64" s="140"/>
      <c r="O64" s="141"/>
      <c r="P64" s="141"/>
      <c r="Q64" s="143"/>
      <c r="R64" s="140"/>
      <c r="S64" s="141"/>
      <c r="T64" s="142"/>
      <c r="U64" s="141"/>
      <c r="V64" s="143"/>
      <c r="W64" s="141"/>
      <c r="X64" s="143"/>
      <c r="Y64" s="141"/>
      <c r="Z64" s="243"/>
      <c r="AA64" s="143"/>
      <c r="AB64" s="244"/>
      <c r="AC64" s="143"/>
      <c r="AD64" s="143"/>
      <c r="AE64" s="143"/>
      <c r="AF64" s="143"/>
      <c r="AG64" s="143"/>
      <c r="AH64" s="143"/>
      <c r="AI64" s="143"/>
    </row>
    <row r="65" spans="10:35" s="103" customFormat="1" x14ac:dyDescent="0.2">
      <c r="J65" s="140"/>
      <c r="K65" s="141"/>
      <c r="L65" s="140"/>
      <c r="M65" s="141"/>
      <c r="N65" s="140"/>
      <c r="O65" s="141"/>
      <c r="P65" s="141"/>
      <c r="Q65" s="143"/>
      <c r="R65" s="140"/>
      <c r="S65" s="141"/>
      <c r="T65" s="142"/>
      <c r="U65" s="141"/>
      <c r="V65" s="143"/>
      <c r="W65" s="141"/>
      <c r="X65" s="143"/>
      <c r="Y65" s="141"/>
      <c r="Z65" s="243"/>
      <c r="AA65" s="143"/>
      <c r="AB65" s="244"/>
      <c r="AC65" s="143"/>
      <c r="AD65" s="143"/>
      <c r="AE65" s="143"/>
      <c r="AF65" s="143"/>
      <c r="AG65" s="143"/>
      <c r="AH65" s="143"/>
      <c r="AI65" s="143"/>
    </row>
    <row r="66" spans="10:35" s="103" customFormat="1" x14ac:dyDescent="0.2">
      <c r="J66" s="140"/>
      <c r="K66" s="141"/>
      <c r="L66" s="140"/>
      <c r="M66" s="141"/>
      <c r="N66" s="140"/>
      <c r="O66" s="141"/>
      <c r="P66" s="141"/>
      <c r="Q66" s="143"/>
      <c r="R66" s="140"/>
      <c r="S66" s="141"/>
      <c r="T66" s="142"/>
      <c r="U66" s="141"/>
      <c r="V66" s="143"/>
      <c r="W66" s="141"/>
      <c r="X66" s="143"/>
      <c r="Y66" s="141"/>
      <c r="Z66" s="243"/>
      <c r="AA66" s="143"/>
      <c r="AB66" s="244"/>
      <c r="AC66" s="143"/>
      <c r="AD66" s="143"/>
      <c r="AE66" s="143"/>
      <c r="AF66" s="143"/>
      <c r="AG66" s="143"/>
      <c r="AH66" s="143"/>
      <c r="AI66" s="143"/>
    </row>
    <row r="67" spans="10:35" s="103" customFormat="1" x14ac:dyDescent="0.2">
      <c r="J67" s="140"/>
      <c r="K67" s="141"/>
      <c r="L67" s="140"/>
      <c r="M67" s="141"/>
      <c r="N67" s="140"/>
      <c r="O67" s="141"/>
      <c r="P67" s="141"/>
      <c r="Q67" s="143"/>
      <c r="R67" s="140"/>
      <c r="S67" s="141"/>
      <c r="T67" s="142"/>
      <c r="U67" s="141"/>
      <c r="V67" s="143"/>
      <c r="W67" s="141"/>
      <c r="X67" s="143"/>
      <c r="Y67" s="141"/>
      <c r="Z67" s="243"/>
      <c r="AA67" s="143"/>
      <c r="AB67" s="244"/>
      <c r="AC67" s="143"/>
      <c r="AD67" s="143"/>
      <c r="AE67" s="143"/>
      <c r="AF67" s="143"/>
      <c r="AG67" s="143"/>
      <c r="AH67" s="143"/>
      <c r="AI67" s="143"/>
    </row>
    <row r="68" spans="10:35" s="103" customFormat="1" x14ac:dyDescent="0.2">
      <c r="J68" s="140"/>
      <c r="K68" s="141"/>
      <c r="L68" s="140"/>
      <c r="M68" s="141"/>
      <c r="N68" s="140"/>
      <c r="O68" s="141"/>
      <c r="P68" s="141"/>
      <c r="Q68" s="143"/>
      <c r="R68" s="140"/>
      <c r="S68" s="141"/>
      <c r="T68" s="142"/>
      <c r="U68" s="141"/>
      <c r="V68" s="143"/>
      <c r="W68" s="141"/>
      <c r="X68" s="143"/>
      <c r="Y68" s="141"/>
      <c r="Z68" s="243"/>
      <c r="AA68" s="143"/>
      <c r="AB68" s="244"/>
      <c r="AC68" s="143"/>
      <c r="AD68" s="143"/>
      <c r="AE68" s="143"/>
      <c r="AF68" s="143"/>
      <c r="AG68" s="143"/>
      <c r="AH68" s="143"/>
      <c r="AI68" s="143"/>
    </row>
    <row r="69" spans="10:35" s="103" customFormat="1" x14ac:dyDescent="0.2">
      <c r="J69" s="140"/>
      <c r="K69" s="141"/>
      <c r="L69" s="140"/>
      <c r="M69" s="141"/>
      <c r="N69" s="140"/>
      <c r="O69" s="141"/>
      <c r="P69" s="141"/>
      <c r="Q69" s="143"/>
      <c r="R69" s="140"/>
      <c r="S69" s="141"/>
      <c r="T69" s="142"/>
      <c r="U69" s="141"/>
      <c r="V69" s="143"/>
      <c r="W69" s="141"/>
      <c r="X69" s="143"/>
      <c r="Y69" s="141"/>
      <c r="Z69" s="243"/>
      <c r="AA69" s="143"/>
      <c r="AB69" s="244"/>
      <c r="AC69" s="143"/>
      <c r="AD69" s="143"/>
      <c r="AE69" s="143"/>
      <c r="AF69" s="143"/>
      <c r="AG69" s="143"/>
      <c r="AH69" s="143"/>
      <c r="AI69" s="143"/>
    </row>
    <row r="70" spans="10:35" s="103" customFormat="1" x14ac:dyDescent="0.2">
      <c r="J70" s="140"/>
      <c r="K70" s="141"/>
      <c r="L70" s="140"/>
      <c r="M70" s="141"/>
      <c r="N70" s="140"/>
      <c r="O70" s="141"/>
      <c r="P70" s="141"/>
      <c r="Q70" s="143"/>
      <c r="R70" s="140"/>
      <c r="S70" s="141"/>
      <c r="T70" s="142"/>
      <c r="U70" s="141"/>
      <c r="V70" s="143"/>
      <c r="W70" s="141"/>
      <c r="X70" s="143"/>
      <c r="Y70" s="141"/>
      <c r="Z70" s="243"/>
      <c r="AA70" s="143"/>
      <c r="AB70" s="244"/>
      <c r="AC70" s="143"/>
      <c r="AD70" s="143"/>
      <c r="AE70" s="143"/>
      <c r="AF70" s="143"/>
      <c r="AG70" s="143"/>
      <c r="AH70" s="143"/>
      <c r="AI70" s="143"/>
    </row>
    <row r="71" spans="10:35" s="103" customFormat="1" x14ac:dyDescent="0.2">
      <c r="J71" s="140"/>
      <c r="K71" s="141"/>
      <c r="L71" s="140"/>
      <c r="M71" s="141"/>
      <c r="N71" s="140"/>
      <c r="O71" s="141"/>
      <c r="P71" s="141"/>
      <c r="Q71" s="143"/>
      <c r="R71" s="140"/>
      <c r="S71" s="141"/>
      <c r="T71" s="142"/>
      <c r="U71" s="141"/>
      <c r="V71" s="143"/>
      <c r="W71" s="141"/>
      <c r="X71" s="143"/>
      <c r="Y71" s="141"/>
      <c r="Z71" s="243"/>
      <c r="AA71" s="143"/>
      <c r="AB71" s="244"/>
      <c r="AC71" s="143"/>
      <c r="AD71" s="143"/>
      <c r="AE71" s="143"/>
      <c r="AF71" s="143"/>
      <c r="AG71" s="143"/>
      <c r="AH71" s="143"/>
      <c r="AI71" s="143"/>
    </row>
    <row r="72" spans="10:35" s="103" customFormat="1" x14ac:dyDescent="0.2">
      <c r="J72" s="140"/>
      <c r="K72" s="141"/>
      <c r="L72" s="140"/>
      <c r="M72" s="141"/>
      <c r="N72" s="140"/>
      <c r="O72" s="141"/>
      <c r="P72" s="141"/>
      <c r="Q72" s="143"/>
      <c r="R72" s="140"/>
      <c r="S72" s="141"/>
      <c r="T72" s="142"/>
      <c r="U72" s="141"/>
      <c r="V72" s="143"/>
      <c r="W72" s="141"/>
      <c r="X72" s="143"/>
      <c r="Y72" s="141"/>
      <c r="Z72" s="243"/>
      <c r="AA72" s="143"/>
      <c r="AB72" s="244"/>
      <c r="AC72" s="143"/>
      <c r="AD72" s="143"/>
      <c r="AE72" s="143"/>
      <c r="AF72" s="143"/>
      <c r="AG72" s="143"/>
      <c r="AH72" s="143"/>
      <c r="AI72" s="143"/>
    </row>
    <row r="73" spans="10:35" s="103" customFormat="1" x14ac:dyDescent="0.2">
      <c r="J73" s="140"/>
      <c r="K73" s="141"/>
      <c r="L73" s="140"/>
      <c r="M73" s="141"/>
      <c r="N73" s="140"/>
      <c r="O73" s="141"/>
      <c r="P73" s="141"/>
      <c r="Q73" s="143"/>
      <c r="R73" s="140"/>
      <c r="S73" s="141"/>
      <c r="T73" s="142"/>
      <c r="U73" s="141"/>
      <c r="V73" s="143"/>
      <c r="W73" s="141"/>
      <c r="X73" s="143"/>
      <c r="Y73" s="141"/>
      <c r="Z73" s="243"/>
      <c r="AA73" s="143"/>
      <c r="AB73" s="244"/>
      <c r="AC73" s="143"/>
      <c r="AD73" s="143"/>
      <c r="AE73" s="143"/>
      <c r="AF73" s="143"/>
      <c r="AG73" s="143"/>
      <c r="AH73" s="143"/>
      <c r="AI73" s="143"/>
    </row>
    <row r="74" spans="10:35" s="103" customFormat="1" x14ac:dyDescent="0.2">
      <c r="J74" s="140"/>
      <c r="K74" s="141"/>
      <c r="L74" s="140"/>
      <c r="M74" s="141"/>
      <c r="N74" s="140"/>
      <c r="O74" s="141"/>
      <c r="P74" s="141"/>
      <c r="Q74" s="143"/>
      <c r="R74" s="140"/>
      <c r="S74" s="141"/>
      <c r="T74" s="142"/>
      <c r="U74" s="141"/>
      <c r="V74" s="143"/>
      <c r="W74" s="141"/>
      <c r="X74" s="143"/>
      <c r="Y74" s="141"/>
      <c r="Z74" s="243"/>
      <c r="AA74" s="143"/>
      <c r="AB74" s="244"/>
      <c r="AC74" s="143"/>
      <c r="AD74" s="143"/>
      <c r="AE74" s="143"/>
      <c r="AF74" s="143"/>
      <c r="AG74" s="143"/>
      <c r="AH74" s="143"/>
      <c r="AI74" s="143"/>
    </row>
    <row r="75" spans="10:35" s="103" customFormat="1" x14ac:dyDescent="0.2">
      <c r="J75" s="140"/>
      <c r="K75" s="141"/>
      <c r="L75" s="140"/>
      <c r="M75" s="141"/>
      <c r="N75" s="140"/>
      <c r="O75" s="141"/>
      <c r="P75" s="141"/>
      <c r="Q75" s="143"/>
      <c r="R75" s="140"/>
      <c r="S75" s="141"/>
      <c r="T75" s="142"/>
      <c r="U75" s="141"/>
      <c r="V75" s="143"/>
      <c r="W75" s="141"/>
      <c r="X75" s="143"/>
      <c r="Y75" s="141"/>
      <c r="Z75" s="243"/>
      <c r="AA75" s="143"/>
      <c r="AB75" s="244"/>
      <c r="AC75" s="143"/>
      <c r="AD75" s="143"/>
      <c r="AE75" s="143"/>
      <c r="AF75" s="143"/>
      <c r="AG75" s="143"/>
      <c r="AH75" s="143"/>
      <c r="AI75" s="143"/>
    </row>
    <row r="76" spans="10:35" s="103" customFormat="1" x14ac:dyDescent="0.2">
      <c r="J76" s="140"/>
      <c r="K76" s="141"/>
      <c r="L76" s="140"/>
      <c r="M76" s="141"/>
      <c r="N76" s="140"/>
      <c r="O76" s="141"/>
      <c r="P76" s="141"/>
      <c r="Q76" s="143"/>
      <c r="R76" s="140"/>
      <c r="S76" s="141"/>
      <c r="T76" s="142"/>
      <c r="U76" s="141"/>
      <c r="V76" s="143"/>
      <c r="W76" s="141"/>
      <c r="X76" s="143"/>
      <c r="Y76" s="141"/>
      <c r="Z76" s="243"/>
      <c r="AA76" s="143"/>
      <c r="AB76" s="244"/>
      <c r="AC76" s="143"/>
      <c r="AD76" s="143"/>
      <c r="AE76" s="143"/>
      <c r="AF76" s="143"/>
      <c r="AG76" s="143"/>
      <c r="AH76" s="143"/>
      <c r="AI76" s="143"/>
    </row>
    <row r="77" spans="10:35" s="103" customFormat="1" x14ac:dyDescent="0.2">
      <c r="J77" s="140"/>
      <c r="K77" s="141"/>
      <c r="L77" s="140"/>
      <c r="M77" s="141"/>
      <c r="N77" s="140"/>
      <c r="O77" s="141"/>
      <c r="P77" s="141"/>
      <c r="Q77" s="143"/>
      <c r="R77" s="140"/>
      <c r="S77" s="141"/>
      <c r="T77" s="142"/>
      <c r="U77" s="141"/>
      <c r="V77" s="143"/>
      <c r="W77" s="141"/>
      <c r="X77" s="143"/>
      <c r="Y77" s="141"/>
      <c r="Z77" s="243"/>
      <c r="AA77" s="143"/>
      <c r="AB77" s="244"/>
      <c r="AC77" s="143"/>
      <c r="AD77" s="143"/>
      <c r="AE77" s="143"/>
      <c r="AF77" s="143"/>
      <c r="AG77" s="143"/>
      <c r="AH77" s="143"/>
      <c r="AI77" s="143"/>
    </row>
    <row r="78" spans="10:35" s="103" customFormat="1" x14ac:dyDescent="0.2">
      <c r="J78" s="140"/>
      <c r="K78" s="141"/>
      <c r="L78" s="140"/>
      <c r="M78" s="141"/>
      <c r="N78" s="140"/>
      <c r="O78" s="141"/>
      <c r="P78" s="141"/>
      <c r="Q78" s="143"/>
      <c r="R78" s="140"/>
      <c r="S78" s="141"/>
      <c r="T78" s="142"/>
      <c r="U78" s="141"/>
      <c r="V78" s="143"/>
      <c r="W78" s="141"/>
      <c r="X78" s="143"/>
      <c r="Y78" s="141"/>
      <c r="Z78" s="243"/>
      <c r="AA78" s="143"/>
      <c r="AB78" s="244"/>
      <c r="AC78" s="143"/>
      <c r="AD78" s="143"/>
      <c r="AE78" s="143"/>
      <c r="AF78" s="143"/>
      <c r="AG78" s="143"/>
      <c r="AH78" s="143"/>
      <c r="AI78" s="143"/>
    </row>
    <row r="79" spans="10:35" s="103" customFormat="1" x14ac:dyDescent="0.2">
      <c r="J79" s="140"/>
      <c r="K79" s="141"/>
      <c r="L79" s="140"/>
      <c r="M79" s="141"/>
      <c r="N79" s="140"/>
      <c r="O79" s="141"/>
      <c r="P79" s="141"/>
      <c r="Q79" s="143"/>
      <c r="R79" s="140"/>
      <c r="S79" s="141"/>
      <c r="T79" s="142"/>
      <c r="U79" s="141"/>
      <c r="V79" s="143"/>
      <c r="W79" s="141"/>
      <c r="X79" s="143"/>
      <c r="Y79" s="141"/>
      <c r="Z79" s="243"/>
      <c r="AA79" s="143"/>
      <c r="AB79" s="244"/>
      <c r="AC79" s="143"/>
      <c r="AD79" s="143"/>
      <c r="AE79" s="143"/>
      <c r="AF79" s="143"/>
      <c r="AG79" s="143"/>
      <c r="AH79" s="143"/>
      <c r="AI79" s="143"/>
    </row>
    <row r="80" spans="10:35" s="103" customFormat="1" x14ac:dyDescent="0.2">
      <c r="J80" s="140"/>
      <c r="K80" s="141"/>
      <c r="L80" s="140"/>
      <c r="M80" s="141"/>
      <c r="N80" s="140"/>
      <c r="O80" s="141"/>
      <c r="P80" s="141"/>
      <c r="Q80" s="143"/>
      <c r="R80" s="140"/>
      <c r="S80" s="141"/>
      <c r="T80" s="142"/>
      <c r="U80" s="141"/>
      <c r="V80" s="143"/>
      <c r="W80" s="141"/>
      <c r="X80" s="143"/>
      <c r="Y80" s="141"/>
      <c r="Z80" s="243"/>
      <c r="AA80" s="143"/>
      <c r="AB80" s="244"/>
      <c r="AC80" s="143"/>
      <c r="AD80" s="143"/>
      <c r="AE80" s="143"/>
      <c r="AF80" s="143"/>
      <c r="AG80" s="143"/>
      <c r="AH80" s="143"/>
      <c r="AI80" s="143"/>
    </row>
    <row r="81" spans="10:35" s="103" customFormat="1" x14ac:dyDescent="0.2">
      <c r="J81" s="140"/>
      <c r="K81" s="141"/>
      <c r="L81" s="140"/>
      <c r="M81" s="141"/>
      <c r="N81" s="140"/>
      <c r="O81" s="141"/>
      <c r="P81" s="141"/>
      <c r="Q81" s="143"/>
      <c r="R81" s="140"/>
      <c r="S81" s="141"/>
      <c r="T81" s="142"/>
      <c r="U81" s="141"/>
      <c r="V81" s="143"/>
      <c r="W81" s="141"/>
      <c r="X81" s="143"/>
      <c r="Y81" s="141"/>
      <c r="Z81" s="243"/>
      <c r="AA81" s="143"/>
      <c r="AB81" s="244"/>
      <c r="AC81" s="143"/>
      <c r="AD81" s="143"/>
      <c r="AE81" s="143"/>
      <c r="AF81" s="143"/>
      <c r="AG81" s="143"/>
      <c r="AH81" s="143"/>
      <c r="AI81" s="143"/>
    </row>
    <row r="82" spans="10:35" s="103" customFormat="1" x14ac:dyDescent="0.2">
      <c r="J82" s="140"/>
      <c r="K82" s="141"/>
      <c r="L82" s="140"/>
      <c r="M82" s="141"/>
      <c r="N82" s="140"/>
      <c r="O82" s="141"/>
      <c r="P82" s="141"/>
      <c r="Q82" s="143"/>
      <c r="R82" s="140"/>
      <c r="S82" s="141"/>
      <c r="T82" s="142"/>
      <c r="U82" s="141"/>
      <c r="V82" s="143"/>
      <c r="W82" s="141"/>
      <c r="X82" s="143"/>
      <c r="Y82" s="141"/>
      <c r="Z82" s="243"/>
      <c r="AA82" s="143"/>
      <c r="AB82" s="244"/>
      <c r="AC82" s="143"/>
      <c r="AD82" s="143"/>
      <c r="AE82" s="143"/>
      <c r="AF82" s="143"/>
      <c r="AG82" s="143"/>
      <c r="AH82" s="143"/>
      <c r="AI82" s="143"/>
    </row>
    <row r="83" spans="10:35" s="103" customFormat="1" x14ac:dyDescent="0.2">
      <c r="J83" s="140"/>
      <c r="K83" s="141"/>
      <c r="L83" s="140"/>
      <c r="M83" s="141"/>
      <c r="N83" s="140"/>
      <c r="O83" s="141"/>
      <c r="P83" s="141"/>
      <c r="Q83" s="143"/>
      <c r="R83" s="140"/>
      <c r="S83" s="141"/>
      <c r="T83" s="142"/>
      <c r="U83" s="141"/>
      <c r="V83" s="143"/>
      <c r="W83" s="141"/>
      <c r="X83" s="143"/>
      <c r="Y83" s="141"/>
      <c r="Z83" s="243"/>
      <c r="AA83" s="143"/>
      <c r="AB83" s="244"/>
      <c r="AC83" s="143"/>
      <c r="AD83" s="143"/>
      <c r="AE83" s="143"/>
      <c r="AF83" s="143"/>
      <c r="AG83" s="143"/>
      <c r="AH83" s="143"/>
      <c r="AI83" s="143"/>
    </row>
    <row r="84" spans="10:35" s="103" customFormat="1" x14ac:dyDescent="0.2">
      <c r="J84" s="140"/>
      <c r="K84" s="141"/>
      <c r="L84" s="140"/>
      <c r="M84" s="141"/>
      <c r="N84" s="140"/>
      <c r="O84" s="141"/>
      <c r="P84" s="141"/>
      <c r="Q84" s="143"/>
      <c r="R84" s="140"/>
      <c r="S84" s="141"/>
      <c r="T84" s="142"/>
      <c r="U84" s="141"/>
      <c r="V84" s="143"/>
      <c r="W84" s="141"/>
      <c r="X84" s="143"/>
      <c r="Y84" s="141"/>
      <c r="Z84" s="243"/>
      <c r="AA84" s="143"/>
      <c r="AB84" s="244"/>
      <c r="AC84" s="143"/>
      <c r="AD84" s="143"/>
      <c r="AE84" s="143"/>
      <c r="AF84" s="143"/>
      <c r="AG84" s="143"/>
      <c r="AH84" s="143"/>
      <c r="AI84" s="143"/>
    </row>
    <row r="85" spans="10:35" s="103" customFormat="1" x14ac:dyDescent="0.2">
      <c r="J85" s="140"/>
      <c r="K85" s="141"/>
      <c r="L85" s="140"/>
      <c r="M85" s="141"/>
      <c r="N85" s="140"/>
      <c r="O85" s="141"/>
      <c r="P85" s="141"/>
      <c r="Q85" s="143"/>
      <c r="R85" s="140"/>
      <c r="S85" s="141"/>
      <c r="T85" s="142"/>
      <c r="U85" s="141"/>
      <c r="V85" s="143"/>
      <c r="W85" s="141"/>
      <c r="X85" s="143"/>
      <c r="Y85" s="141"/>
      <c r="Z85" s="243"/>
      <c r="AA85" s="143"/>
      <c r="AB85" s="244"/>
      <c r="AC85" s="143"/>
      <c r="AD85" s="143"/>
      <c r="AE85" s="143"/>
      <c r="AF85" s="143"/>
      <c r="AG85" s="143"/>
      <c r="AH85" s="143"/>
      <c r="AI85" s="143"/>
    </row>
    <row r="86" spans="10:35" s="103" customFormat="1" x14ac:dyDescent="0.2">
      <c r="J86" s="140"/>
      <c r="K86" s="141"/>
      <c r="L86" s="140"/>
      <c r="M86" s="141"/>
      <c r="N86" s="140"/>
      <c r="O86" s="141"/>
      <c r="P86" s="141"/>
      <c r="Q86" s="143"/>
      <c r="R86" s="140"/>
      <c r="S86" s="141"/>
      <c r="T86" s="142"/>
      <c r="U86" s="141"/>
      <c r="V86" s="143"/>
      <c r="W86" s="141"/>
      <c r="X86" s="143"/>
      <c r="Y86" s="141"/>
      <c r="Z86" s="243"/>
      <c r="AA86" s="143"/>
      <c r="AB86" s="244"/>
      <c r="AC86" s="143"/>
      <c r="AD86" s="143"/>
      <c r="AE86" s="143"/>
      <c r="AF86" s="143"/>
      <c r="AG86" s="143"/>
      <c r="AH86" s="143"/>
      <c r="AI86" s="143"/>
    </row>
    <row r="87" spans="10:35" s="103" customFormat="1" x14ac:dyDescent="0.2">
      <c r="J87" s="140"/>
      <c r="K87" s="141"/>
      <c r="L87" s="140"/>
      <c r="M87" s="141"/>
      <c r="N87" s="140"/>
      <c r="O87" s="141"/>
      <c r="P87" s="141"/>
      <c r="Q87" s="143"/>
      <c r="R87" s="140"/>
      <c r="S87" s="141"/>
      <c r="T87" s="142"/>
      <c r="U87" s="141"/>
      <c r="V87" s="143"/>
      <c r="W87" s="141"/>
      <c r="X87" s="143"/>
      <c r="Y87" s="141"/>
      <c r="Z87" s="243"/>
      <c r="AA87" s="143"/>
      <c r="AB87" s="244"/>
      <c r="AC87" s="143"/>
      <c r="AD87" s="143"/>
      <c r="AE87" s="143"/>
      <c r="AF87" s="143"/>
      <c r="AG87" s="143"/>
      <c r="AH87" s="143"/>
      <c r="AI87" s="143"/>
    </row>
    <row r="88" spans="10:35" s="103" customFormat="1" x14ac:dyDescent="0.2">
      <c r="J88" s="140"/>
      <c r="K88" s="141"/>
      <c r="L88" s="140"/>
      <c r="M88" s="141"/>
      <c r="N88" s="140"/>
      <c r="O88" s="141"/>
      <c r="P88" s="141"/>
      <c r="Q88" s="143"/>
      <c r="R88" s="140"/>
      <c r="S88" s="141"/>
      <c r="T88" s="142"/>
      <c r="U88" s="141"/>
      <c r="V88" s="143"/>
      <c r="W88" s="141"/>
      <c r="X88" s="143"/>
      <c r="Y88" s="141"/>
      <c r="Z88" s="243"/>
      <c r="AA88" s="143"/>
      <c r="AB88" s="244"/>
      <c r="AC88" s="143"/>
      <c r="AD88" s="143"/>
      <c r="AE88" s="143"/>
      <c r="AF88" s="143"/>
      <c r="AG88" s="143"/>
      <c r="AH88" s="143"/>
      <c r="AI88" s="143"/>
    </row>
    <row r="89" spans="10:35" s="103" customFormat="1" x14ac:dyDescent="0.2">
      <c r="J89" s="140"/>
      <c r="K89" s="141"/>
      <c r="L89" s="140"/>
      <c r="M89" s="141"/>
      <c r="N89" s="140"/>
      <c r="O89" s="141"/>
      <c r="P89" s="141"/>
      <c r="Q89" s="143"/>
      <c r="R89" s="140"/>
      <c r="S89" s="141"/>
      <c r="T89" s="142"/>
      <c r="U89" s="141"/>
      <c r="V89" s="143"/>
      <c r="W89" s="141"/>
      <c r="X89" s="143"/>
      <c r="Y89" s="141"/>
      <c r="Z89" s="243"/>
      <c r="AA89" s="143"/>
      <c r="AB89" s="244"/>
      <c r="AC89" s="143"/>
      <c r="AD89" s="143"/>
      <c r="AE89" s="143"/>
      <c r="AF89" s="143"/>
      <c r="AG89" s="143"/>
      <c r="AH89" s="143"/>
      <c r="AI89" s="143"/>
    </row>
    <row r="90" spans="10:35" s="103" customFormat="1" x14ac:dyDescent="0.2">
      <c r="J90" s="140"/>
      <c r="K90" s="141"/>
      <c r="L90" s="140"/>
      <c r="M90" s="141"/>
      <c r="N90" s="140"/>
      <c r="O90" s="141"/>
      <c r="P90" s="141"/>
      <c r="Q90" s="143"/>
      <c r="R90" s="140"/>
      <c r="S90" s="141"/>
      <c r="T90" s="142"/>
      <c r="U90" s="141"/>
      <c r="V90" s="143"/>
      <c r="W90" s="141"/>
      <c r="X90" s="143"/>
      <c r="Y90" s="141"/>
      <c r="Z90" s="243"/>
      <c r="AA90" s="143"/>
      <c r="AB90" s="244"/>
      <c r="AC90" s="143"/>
      <c r="AD90" s="143"/>
      <c r="AE90" s="143"/>
      <c r="AF90" s="143"/>
      <c r="AG90" s="143"/>
      <c r="AH90" s="143"/>
      <c r="AI90" s="143"/>
    </row>
    <row r="91" spans="10:35" s="103" customFormat="1" x14ac:dyDescent="0.2">
      <c r="J91" s="140"/>
      <c r="K91" s="141"/>
      <c r="L91" s="140"/>
      <c r="M91" s="141"/>
      <c r="N91" s="140"/>
      <c r="O91" s="141"/>
      <c r="P91" s="141"/>
      <c r="Q91" s="143"/>
      <c r="R91" s="140"/>
      <c r="S91" s="141"/>
      <c r="T91" s="142"/>
      <c r="U91" s="141"/>
      <c r="V91" s="143"/>
      <c r="W91" s="141"/>
      <c r="X91" s="143"/>
      <c r="Y91" s="141"/>
      <c r="Z91" s="243"/>
      <c r="AA91" s="143"/>
      <c r="AB91" s="244"/>
      <c r="AC91" s="143"/>
      <c r="AD91" s="143"/>
      <c r="AE91" s="143"/>
      <c r="AF91" s="143"/>
      <c r="AG91" s="143"/>
      <c r="AH91" s="143"/>
      <c r="AI91" s="143"/>
    </row>
    <row r="92" spans="10:35" s="103" customFormat="1" x14ac:dyDescent="0.2">
      <c r="J92" s="140"/>
      <c r="K92" s="141"/>
      <c r="L92" s="140"/>
      <c r="M92" s="141"/>
      <c r="N92" s="140"/>
      <c r="O92" s="141"/>
      <c r="P92" s="141"/>
      <c r="Q92" s="143"/>
      <c r="R92" s="140"/>
      <c r="S92" s="141"/>
      <c r="T92" s="142"/>
      <c r="U92" s="141"/>
      <c r="V92" s="143"/>
      <c r="W92" s="141"/>
      <c r="X92" s="143"/>
      <c r="Y92" s="141"/>
      <c r="Z92" s="243"/>
      <c r="AA92" s="143"/>
      <c r="AB92" s="244"/>
      <c r="AC92" s="143"/>
      <c r="AD92" s="143"/>
      <c r="AE92" s="143"/>
      <c r="AF92" s="143"/>
      <c r="AG92" s="143"/>
      <c r="AH92" s="143"/>
      <c r="AI92" s="143"/>
    </row>
    <row r="93" spans="10:35" s="103" customFormat="1" x14ac:dyDescent="0.2">
      <c r="J93" s="140"/>
      <c r="K93" s="141"/>
      <c r="L93" s="140"/>
      <c r="M93" s="141"/>
      <c r="N93" s="140"/>
      <c r="O93" s="141"/>
      <c r="P93" s="141"/>
      <c r="Q93" s="143"/>
      <c r="R93" s="140"/>
      <c r="S93" s="141"/>
      <c r="T93" s="142"/>
      <c r="U93" s="141"/>
      <c r="V93" s="143"/>
      <c r="W93" s="141"/>
      <c r="X93" s="143"/>
      <c r="Y93" s="141"/>
      <c r="Z93" s="243"/>
      <c r="AA93" s="143"/>
      <c r="AB93" s="244"/>
      <c r="AC93" s="143"/>
      <c r="AD93" s="143"/>
      <c r="AE93" s="143"/>
      <c r="AF93" s="143"/>
      <c r="AG93" s="143"/>
      <c r="AH93" s="143"/>
      <c r="AI93" s="143"/>
    </row>
    <row r="94" spans="10:35" s="103" customFormat="1" x14ac:dyDescent="0.2">
      <c r="J94" s="140"/>
      <c r="K94" s="141"/>
      <c r="L94" s="140"/>
      <c r="M94" s="141"/>
      <c r="N94" s="140"/>
      <c r="O94" s="141"/>
      <c r="P94" s="141"/>
      <c r="Q94" s="143"/>
      <c r="R94" s="140"/>
      <c r="S94" s="141"/>
      <c r="T94" s="142"/>
      <c r="U94" s="141"/>
      <c r="V94" s="143"/>
      <c r="W94" s="141"/>
      <c r="X94" s="143"/>
      <c r="Y94" s="141"/>
      <c r="Z94" s="243"/>
      <c r="AA94" s="143"/>
      <c r="AB94" s="244"/>
      <c r="AC94" s="143"/>
      <c r="AD94" s="143"/>
      <c r="AE94" s="143"/>
      <c r="AF94" s="143"/>
      <c r="AG94" s="143"/>
      <c r="AH94" s="143"/>
      <c r="AI94" s="143"/>
    </row>
    <row r="95" spans="10:35" s="103" customFormat="1" x14ac:dyDescent="0.2">
      <c r="J95" s="140"/>
      <c r="K95" s="141"/>
      <c r="L95" s="140"/>
      <c r="M95" s="141"/>
      <c r="N95" s="140"/>
      <c r="O95" s="141"/>
      <c r="P95" s="141"/>
      <c r="Q95" s="143"/>
      <c r="R95" s="140"/>
      <c r="S95" s="141"/>
      <c r="T95" s="142"/>
      <c r="U95" s="141"/>
      <c r="V95" s="143"/>
      <c r="W95" s="141"/>
      <c r="X95" s="143"/>
      <c r="Y95" s="141"/>
      <c r="Z95" s="243"/>
      <c r="AA95" s="143"/>
      <c r="AB95" s="244"/>
      <c r="AC95" s="143"/>
      <c r="AD95" s="143"/>
      <c r="AE95" s="143"/>
      <c r="AF95" s="143"/>
      <c r="AG95" s="143"/>
      <c r="AH95" s="143"/>
      <c r="AI95" s="143"/>
    </row>
    <row r="96" spans="10:35" s="103" customFormat="1" x14ac:dyDescent="0.2">
      <c r="J96" s="140"/>
      <c r="K96" s="141"/>
      <c r="L96" s="140"/>
      <c r="M96" s="141"/>
      <c r="N96" s="140"/>
      <c r="O96" s="141"/>
      <c r="P96" s="141"/>
      <c r="Q96" s="143"/>
      <c r="R96" s="140"/>
      <c r="S96" s="141"/>
      <c r="T96" s="142"/>
      <c r="U96" s="141"/>
      <c r="V96" s="143"/>
      <c r="W96" s="141"/>
      <c r="X96" s="143"/>
      <c r="Y96" s="141"/>
      <c r="Z96" s="243"/>
      <c r="AA96" s="143"/>
      <c r="AB96" s="244"/>
      <c r="AC96" s="143"/>
      <c r="AD96" s="143"/>
      <c r="AE96" s="143"/>
      <c r="AF96" s="143"/>
      <c r="AG96" s="143"/>
      <c r="AH96" s="143"/>
      <c r="AI96" s="143"/>
    </row>
    <row r="97" spans="10:35" s="103" customFormat="1" x14ac:dyDescent="0.2">
      <c r="J97" s="140"/>
      <c r="K97" s="141"/>
      <c r="L97" s="140"/>
      <c r="M97" s="141"/>
      <c r="N97" s="140"/>
      <c r="O97" s="141"/>
      <c r="P97" s="141"/>
      <c r="Q97" s="143"/>
      <c r="R97" s="140"/>
      <c r="S97" s="141"/>
      <c r="T97" s="142"/>
      <c r="U97" s="141"/>
      <c r="V97" s="143"/>
      <c r="W97" s="141"/>
      <c r="X97" s="143"/>
      <c r="Y97" s="141"/>
      <c r="Z97" s="243"/>
      <c r="AA97" s="143"/>
      <c r="AB97" s="244"/>
      <c r="AC97" s="143"/>
      <c r="AD97" s="143"/>
      <c r="AE97" s="143"/>
      <c r="AF97" s="143"/>
      <c r="AG97" s="143"/>
      <c r="AH97" s="143"/>
      <c r="AI97" s="143"/>
    </row>
    <row r="98" spans="10:35" s="103" customFormat="1" x14ac:dyDescent="0.2">
      <c r="J98" s="140"/>
      <c r="K98" s="141"/>
      <c r="L98" s="140"/>
      <c r="M98" s="141"/>
      <c r="N98" s="140"/>
      <c r="O98" s="141"/>
      <c r="P98" s="141"/>
      <c r="Q98" s="143"/>
      <c r="R98" s="140"/>
      <c r="S98" s="141"/>
      <c r="T98" s="142"/>
      <c r="U98" s="141"/>
      <c r="V98" s="143"/>
      <c r="W98" s="141"/>
      <c r="X98" s="143"/>
      <c r="Y98" s="141"/>
      <c r="Z98" s="243"/>
      <c r="AA98" s="143"/>
      <c r="AB98" s="244"/>
      <c r="AC98" s="143"/>
      <c r="AD98" s="143"/>
      <c r="AE98" s="143"/>
      <c r="AF98" s="143"/>
      <c r="AG98" s="143"/>
      <c r="AH98" s="143"/>
      <c r="AI98" s="143"/>
    </row>
    <row r="99" spans="10:35" s="103" customFormat="1" x14ac:dyDescent="0.2">
      <c r="J99" s="140"/>
      <c r="K99" s="141"/>
      <c r="L99" s="140"/>
      <c r="M99" s="141"/>
      <c r="N99" s="140"/>
      <c r="O99" s="141"/>
      <c r="P99" s="141"/>
      <c r="Q99" s="143"/>
      <c r="R99" s="140"/>
      <c r="S99" s="141"/>
      <c r="T99" s="142"/>
      <c r="U99" s="141"/>
      <c r="V99" s="143"/>
      <c r="W99" s="141"/>
      <c r="X99" s="143"/>
      <c r="Y99" s="141"/>
      <c r="Z99" s="243"/>
      <c r="AA99" s="143"/>
      <c r="AB99" s="244"/>
      <c r="AC99" s="143"/>
      <c r="AD99" s="143"/>
      <c r="AE99" s="143"/>
      <c r="AF99" s="143"/>
      <c r="AG99" s="143"/>
      <c r="AH99" s="143"/>
      <c r="AI99" s="143"/>
    </row>
    <row r="100" spans="10:35" s="103" customFormat="1" x14ac:dyDescent="0.2">
      <c r="J100" s="140"/>
      <c r="K100" s="141"/>
      <c r="L100" s="140"/>
      <c r="M100" s="141"/>
      <c r="N100" s="140"/>
      <c r="O100" s="141"/>
      <c r="P100" s="141"/>
      <c r="Q100" s="143"/>
      <c r="R100" s="140"/>
      <c r="S100" s="141"/>
      <c r="T100" s="142"/>
      <c r="U100" s="141"/>
      <c r="V100" s="143"/>
      <c r="W100" s="141"/>
      <c r="X100" s="143"/>
      <c r="Y100" s="141"/>
      <c r="Z100" s="243"/>
      <c r="AA100" s="143"/>
      <c r="AB100" s="244"/>
      <c r="AC100" s="143"/>
      <c r="AD100" s="143"/>
      <c r="AE100" s="143"/>
      <c r="AF100" s="143"/>
      <c r="AG100" s="143"/>
      <c r="AH100" s="143"/>
      <c r="AI100" s="143"/>
    </row>
    <row r="101" spans="10:35" s="103" customFormat="1" x14ac:dyDescent="0.2">
      <c r="J101" s="140"/>
      <c r="K101" s="141"/>
      <c r="L101" s="140"/>
      <c r="M101" s="141"/>
      <c r="N101" s="140"/>
      <c r="O101" s="141"/>
      <c r="P101" s="141"/>
      <c r="Q101" s="143"/>
      <c r="R101" s="140"/>
      <c r="S101" s="141"/>
      <c r="T101" s="142"/>
      <c r="U101" s="141"/>
      <c r="V101" s="143"/>
      <c r="W101" s="141"/>
      <c r="X101" s="143"/>
      <c r="Y101" s="141"/>
      <c r="Z101" s="243"/>
      <c r="AA101" s="143"/>
      <c r="AB101" s="244"/>
      <c r="AC101" s="143"/>
      <c r="AD101" s="143"/>
      <c r="AE101" s="143"/>
      <c r="AF101" s="143"/>
      <c r="AG101" s="143"/>
      <c r="AH101" s="143"/>
      <c r="AI101" s="143"/>
    </row>
    <row r="102" spans="10:35" s="103" customFormat="1" x14ac:dyDescent="0.2">
      <c r="J102" s="140"/>
      <c r="K102" s="141"/>
      <c r="L102" s="140"/>
      <c r="M102" s="141"/>
      <c r="N102" s="140"/>
      <c r="O102" s="141"/>
      <c r="P102" s="141"/>
      <c r="Q102" s="143"/>
      <c r="R102" s="140"/>
      <c r="S102" s="141"/>
      <c r="T102" s="142"/>
      <c r="U102" s="141"/>
      <c r="V102" s="143"/>
      <c r="W102" s="141"/>
      <c r="X102" s="143"/>
      <c r="Y102" s="141"/>
      <c r="Z102" s="243"/>
      <c r="AA102" s="143"/>
      <c r="AB102" s="244"/>
      <c r="AC102" s="143"/>
      <c r="AD102" s="143"/>
      <c r="AE102" s="143"/>
      <c r="AF102" s="143"/>
      <c r="AG102" s="143"/>
      <c r="AH102" s="143"/>
      <c r="AI102" s="143"/>
    </row>
    <row r="103" spans="10:35" s="103" customFormat="1" x14ac:dyDescent="0.2">
      <c r="J103" s="140"/>
      <c r="K103" s="141"/>
      <c r="L103" s="140"/>
      <c r="M103" s="141"/>
      <c r="N103" s="140"/>
      <c r="O103" s="141"/>
      <c r="P103" s="141"/>
      <c r="Q103" s="143"/>
      <c r="R103" s="140"/>
      <c r="S103" s="141"/>
      <c r="T103" s="142"/>
      <c r="U103" s="141"/>
      <c r="V103" s="143"/>
      <c r="W103" s="141"/>
      <c r="X103" s="143"/>
      <c r="Y103" s="141"/>
      <c r="Z103" s="243"/>
      <c r="AA103" s="143"/>
      <c r="AB103" s="244"/>
      <c r="AC103" s="143"/>
      <c r="AD103" s="143"/>
      <c r="AE103" s="143"/>
      <c r="AF103" s="143"/>
      <c r="AG103" s="143"/>
      <c r="AH103" s="143"/>
      <c r="AI103" s="143"/>
    </row>
    <row r="104" spans="10:35" s="103" customFormat="1" x14ac:dyDescent="0.2">
      <c r="J104" s="140"/>
      <c r="K104" s="141"/>
      <c r="L104" s="140"/>
      <c r="M104" s="141"/>
      <c r="N104" s="140"/>
      <c r="O104" s="141"/>
      <c r="P104" s="141"/>
      <c r="Q104" s="143"/>
      <c r="R104" s="140"/>
      <c r="S104" s="141"/>
      <c r="T104" s="142"/>
      <c r="U104" s="141"/>
      <c r="V104" s="143"/>
      <c r="W104" s="141"/>
      <c r="X104" s="143"/>
      <c r="Y104" s="141"/>
      <c r="Z104" s="243"/>
      <c r="AA104" s="143"/>
      <c r="AB104" s="244"/>
      <c r="AC104" s="143"/>
      <c r="AD104" s="143"/>
      <c r="AE104" s="143"/>
      <c r="AF104" s="143"/>
      <c r="AG104" s="143"/>
      <c r="AH104" s="143"/>
      <c r="AI104" s="143"/>
    </row>
    <row r="105" spans="10:35" s="103" customFormat="1" x14ac:dyDescent="0.2">
      <c r="J105" s="140"/>
      <c r="K105" s="141"/>
      <c r="L105" s="140"/>
      <c r="M105" s="141"/>
      <c r="N105" s="140"/>
      <c r="O105" s="141"/>
      <c r="P105" s="141"/>
      <c r="Q105" s="143"/>
      <c r="R105" s="140"/>
      <c r="S105" s="141"/>
      <c r="T105" s="142"/>
      <c r="U105" s="141"/>
      <c r="V105" s="143"/>
      <c r="W105" s="141"/>
      <c r="X105" s="143"/>
      <c r="Y105" s="141"/>
      <c r="Z105" s="243"/>
      <c r="AA105" s="143"/>
      <c r="AB105" s="244"/>
      <c r="AC105" s="143"/>
      <c r="AD105" s="143"/>
      <c r="AE105" s="143"/>
      <c r="AF105" s="143"/>
      <c r="AG105" s="143"/>
      <c r="AH105" s="143"/>
      <c r="AI105" s="143"/>
    </row>
    <row r="106" spans="10:35" s="103" customFormat="1" x14ac:dyDescent="0.2">
      <c r="J106" s="140"/>
      <c r="K106" s="141"/>
      <c r="L106" s="140"/>
      <c r="M106" s="141"/>
      <c r="N106" s="140"/>
      <c r="O106" s="141"/>
      <c r="P106" s="141"/>
      <c r="Q106" s="143"/>
      <c r="R106" s="140"/>
      <c r="S106" s="141"/>
      <c r="T106" s="142"/>
      <c r="U106" s="141"/>
      <c r="V106" s="143"/>
      <c r="W106" s="141"/>
      <c r="X106" s="143"/>
      <c r="Y106" s="141"/>
      <c r="Z106" s="243"/>
      <c r="AA106" s="143"/>
      <c r="AB106" s="244"/>
      <c r="AC106" s="143"/>
      <c r="AD106" s="143"/>
      <c r="AE106" s="143"/>
      <c r="AF106" s="143"/>
      <c r="AG106" s="143"/>
      <c r="AH106" s="143"/>
      <c r="AI106" s="143"/>
    </row>
    <row r="107" spans="10:35" s="103" customFormat="1" x14ac:dyDescent="0.2">
      <c r="J107" s="140"/>
      <c r="K107" s="141"/>
      <c r="L107" s="140"/>
      <c r="M107" s="141"/>
      <c r="N107" s="140"/>
      <c r="O107" s="141"/>
      <c r="P107" s="141"/>
      <c r="Q107" s="143"/>
      <c r="R107" s="140"/>
      <c r="S107" s="141"/>
      <c r="T107" s="142"/>
      <c r="U107" s="141"/>
      <c r="V107" s="143"/>
      <c r="W107" s="141"/>
      <c r="X107" s="143"/>
      <c r="Y107" s="141"/>
      <c r="Z107" s="243"/>
      <c r="AA107" s="143"/>
      <c r="AB107" s="244"/>
      <c r="AC107" s="143"/>
      <c r="AD107" s="143"/>
      <c r="AE107" s="143"/>
      <c r="AF107" s="143"/>
      <c r="AG107" s="143"/>
      <c r="AH107" s="143"/>
      <c r="AI107" s="143"/>
    </row>
    <row r="108" spans="10:35" s="103" customFormat="1" x14ac:dyDescent="0.2">
      <c r="J108" s="140"/>
      <c r="K108" s="141"/>
      <c r="L108" s="140"/>
      <c r="M108" s="141"/>
      <c r="N108" s="140"/>
      <c r="O108" s="141"/>
      <c r="P108" s="141"/>
      <c r="Q108" s="143"/>
      <c r="R108" s="140"/>
      <c r="S108" s="141"/>
      <c r="T108" s="142"/>
      <c r="U108" s="141"/>
      <c r="V108" s="143"/>
      <c r="W108" s="141"/>
      <c r="X108" s="143"/>
      <c r="Y108" s="141"/>
      <c r="Z108" s="243"/>
      <c r="AA108" s="143"/>
      <c r="AB108" s="244"/>
      <c r="AC108" s="143"/>
      <c r="AD108" s="143"/>
      <c r="AE108" s="143"/>
      <c r="AF108" s="143"/>
      <c r="AG108" s="143"/>
      <c r="AH108" s="143"/>
      <c r="AI108" s="143"/>
    </row>
    <row r="109" spans="10:35" s="103" customFormat="1" x14ac:dyDescent="0.2">
      <c r="J109" s="140"/>
      <c r="K109" s="141"/>
      <c r="L109" s="140"/>
      <c r="M109" s="141"/>
      <c r="N109" s="140"/>
      <c r="O109" s="141"/>
      <c r="P109" s="141"/>
      <c r="Q109" s="143"/>
      <c r="R109" s="140"/>
      <c r="S109" s="141"/>
      <c r="T109" s="142"/>
      <c r="U109" s="141"/>
      <c r="V109" s="143"/>
      <c r="W109" s="141"/>
      <c r="X109" s="143"/>
      <c r="Y109" s="141"/>
      <c r="Z109" s="243"/>
      <c r="AA109" s="143"/>
      <c r="AB109" s="244"/>
      <c r="AC109" s="143"/>
      <c r="AD109" s="143"/>
      <c r="AE109" s="143"/>
      <c r="AF109" s="143"/>
      <c r="AG109" s="143"/>
      <c r="AH109" s="143"/>
      <c r="AI109" s="143"/>
    </row>
    <row r="110" spans="10:35" s="103" customFormat="1" x14ac:dyDescent="0.2">
      <c r="J110" s="140"/>
      <c r="K110" s="141"/>
      <c r="L110" s="140"/>
      <c r="M110" s="141"/>
      <c r="N110" s="140"/>
      <c r="O110" s="141"/>
      <c r="P110" s="141"/>
      <c r="Q110" s="143"/>
      <c r="R110" s="140"/>
      <c r="S110" s="141"/>
      <c r="T110" s="142"/>
      <c r="U110" s="141"/>
      <c r="V110" s="143"/>
      <c r="W110" s="141"/>
      <c r="X110" s="143"/>
      <c r="Y110" s="141"/>
      <c r="Z110" s="243"/>
      <c r="AA110" s="143"/>
      <c r="AB110" s="244"/>
      <c r="AC110" s="143"/>
      <c r="AD110" s="143"/>
      <c r="AE110" s="143"/>
      <c r="AF110" s="143"/>
      <c r="AG110" s="143"/>
      <c r="AH110" s="143"/>
      <c r="AI110" s="143"/>
    </row>
    <row r="111" spans="10:35" s="103" customFormat="1" x14ac:dyDescent="0.2">
      <c r="J111" s="140"/>
      <c r="K111" s="141"/>
      <c r="L111" s="140"/>
      <c r="M111" s="141"/>
      <c r="N111" s="140"/>
      <c r="O111" s="141"/>
      <c r="P111" s="141"/>
      <c r="Q111" s="143"/>
      <c r="R111" s="140"/>
      <c r="S111" s="141"/>
      <c r="T111" s="142"/>
      <c r="U111" s="141"/>
      <c r="V111" s="143"/>
      <c r="W111" s="141"/>
      <c r="X111" s="143"/>
      <c r="Y111" s="141"/>
      <c r="Z111" s="243"/>
      <c r="AA111" s="143"/>
      <c r="AB111" s="244"/>
      <c r="AC111" s="143"/>
      <c r="AD111" s="143"/>
      <c r="AE111" s="143"/>
      <c r="AF111" s="143"/>
      <c r="AG111" s="143"/>
      <c r="AH111" s="143"/>
      <c r="AI111" s="143"/>
    </row>
    <row r="112" spans="10:35" s="103" customFormat="1" x14ac:dyDescent="0.2">
      <c r="J112" s="140"/>
      <c r="K112" s="141"/>
      <c r="L112" s="140"/>
      <c r="M112" s="141"/>
      <c r="N112" s="140"/>
      <c r="O112" s="141"/>
      <c r="P112" s="141"/>
      <c r="Q112" s="143"/>
      <c r="R112" s="140"/>
      <c r="S112" s="141"/>
      <c r="T112" s="142"/>
      <c r="U112" s="141"/>
      <c r="V112" s="143"/>
      <c r="W112" s="141"/>
      <c r="X112" s="143"/>
      <c r="Y112" s="141"/>
      <c r="Z112" s="243"/>
      <c r="AA112" s="143"/>
      <c r="AB112" s="244"/>
      <c r="AC112" s="143"/>
      <c r="AD112" s="143"/>
      <c r="AE112" s="143"/>
      <c r="AF112" s="143"/>
      <c r="AG112" s="143"/>
      <c r="AH112" s="143"/>
      <c r="AI112" s="143"/>
    </row>
    <row r="113" spans="10:35" s="103" customFormat="1" x14ac:dyDescent="0.2">
      <c r="J113" s="140"/>
      <c r="K113" s="141"/>
      <c r="L113" s="140"/>
      <c r="M113" s="141"/>
      <c r="N113" s="140"/>
      <c r="O113" s="141"/>
      <c r="P113" s="141"/>
      <c r="Q113" s="143"/>
      <c r="R113" s="140"/>
      <c r="S113" s="141"/>
      <c r="T113" s="142"/>
      <c r="U113" s="141"/>
      <c r="V113" s="143"/>
      <c r="W113" s="141"/>
      <c r="X113" s="143"/>
      <c r="Y113" s="141"/>
      <c r="Z113" s="243"/>
      <c r="AA113" s="143"/>
      <c r="AB113" s="244"/>
      <c r="AC113" s="143"/>
      <c r="AD113" s="143"/>
      <c r="AE113" s="143"/>
      <c r="AF113" s="143"/>
      <c r="AG113" s="143"/>
      <c r="AH113" s="143"/>
      <c r="AI113" s="143"/>
    </row>
    <row r="114" spans="10:35" s="103" customFormat="1" x14ac:dyDescent="0.2">
      <c r="J114" s="140"/>
      <c r="K114" s="141"/>
      <c r="L114" s="140"/>
      <c r="M114" s="141"/>
      <c r="N114" s="140"/>
      <c r="O114" s="141"/>
      <c r="P114" s="141"/>
      <c r="Q114" s="143"/>
      <c r="R114" s="140"/>
      <c r="S114" s="141"/>
      <c r="T114" s="142"/>
      <c r="U114" s="141"/>
      <c r="V114" s="143"/>
      <c r="W114" s="141"/>
      <c r="X114" s="143"/>
      <c r="Y114" s="141"/>
      <c r="Z114" s="243"/>
      <c r="AA114" s="143"/>
      <c r="AB114" s="244"/>
      <c r="AC114" s="143"/>
      <c r="AD114" s="143"/>
      <c r="AE114" s="143"/>
      <c r="AF114" s="143"/>
      <c r="AG114" s="143"/>
      <c r="AH114" s="143"/>
      <c r="AI114" s="143"/>
    </row>
    <row r="115" spans="10:35" s="103" customFormat="1" x14ac:dyDescent="0.2">
      <c r="J115" s="140"/>
      <c r="K115" s="141"/>
      <c r="L115" s="140"/>
      <c r="M115" s="141"/>
      <c r="N115" s="140"/>
      <c r="O115" s="141"/>
      <c r="P115" s="141"/>
      <c r="Q115" s="143"/>
      <c r="R115" s="140"/>
      <c r="S115" s="141"/>
      <c r="T115" s="142"/>
      <c r="U115" s="141"/>
      <c r="V115" s="143"/>
      <c r="W115" s="141"/>
      <c r="X115" s="143"/>
      <c r="Y115" s="141"/>
      <c r="Z115" s="243"/>
      <c r="AA115" s="143"/>
      <c r="AB115" s="244"/>
      <c r="AC115" s="143"/>
      <c r="AD115" s="143"/>
      <c r="AE115" s="143"/>
      <c r="AF115" s="143"/>
      <c r="AG115" s="143"/>
      <c r="AH115" s="143"/>
      <c r="AI115" s="143"/>
    </row>
    <row r="116" spans="10:35" s="103" customFormat="1" x14ac:dyDescent="0.2">
      <c r="J116" s="140"/>
      <c r="K116" s="141"/>
      <c r="L116" s="140"/>
      <c r="M116" s="141"/>
      <c r="N116" s="140"/>
      <c r="O116" s="141"/>
      <c r="P116" s="141"/>
      <c r="Q116" s="143"/>
      <c r="R116" s="140"/>
      <c r="S116" s="141"/>
      <c r="T116" s="142"/>
      <c r="U116" s="141"/>
      <c r="V116" s="143"/>
      <c r="W116" s="141"/>
      <c r="X116" s="143"/>
      <c r="Y116" s="141"/>
      <c r="Z116" s="243"/>
      <c r="AA116" s="143"/>
      <c r="AB116" s="244"/>
      <c r="AC116" s="143"/>
      <c r="AD116" s="143"/>
      <c r="AE116" s="143"/>
      <c r="AF116" s="143"/>
      <c r="AG116" s="143"/>
      <c r="AH116" s="143"/>
      <c r="AI116" s="143"/>
    </row>
    <row r="117" spans="10:35" s="103" customFormat="1" x14ac:dyDescent="0.2">
      <c r="J117" s="140"/>
      <c r="K117" s="141"/>
      <c r="L117" s="140"/>
      <c r="M117" s="141"/>
      <c r="N117" s="140"/>
      <c r="O117" s="141"/>
      <c r="P117" s="141"/>
      <c r="Q117" s="143"/>
      <c r="R117" s="140"/>
      <c r="S117" s="141"/>
      <c r="T117" s="142"/>
      <c r="U117" s="141"/>
      <c r="V117" s="143"/>
      <c r="W117" s="141"/>
      <c r="X117" s="143"/>
      <c r="Y117" s="141"/>
      <c r="Z117" s="243"/>
      <c r="AA117" s="143"/>
      <c r="AB117" s="244"/>
      <c r="AC117" s="143"/>
      <c r="AD117" s="143"/>
      <c r="AE117" s="143"/>
      <c r="AF117" s="143"/>
      <c r="AG117" s="143"/>
      <c r="AH117" s="143"/>
      <c r="AI117" s="143"/>
    </row>
    <row r="118" spans="10:35" s="103" customFormat="1" x14ac:dyDescent="0.2">
      <c r="J118" s="140"/>
      <c r="K118" s="141"/>
      <c r="L118" s="140"/>
      <c r="M118" s="141"/>
      <c r="N118" s="140"/>
      <c r="O118" s="141"/>
      <c r="P118" s="141"/>
      <c r="Q118" s="143"/>
      <c r="R118" s="140"/>
      <c r="S118" s="141"/>
      <c r="T118" s="142"/>
      <c r="U118" s="141"/>
      <c r="V118" s="143"/>
      <c r="W118" s="141"/>
      <c r="X118" s="143"/>
      <c r="Y118" s="141"/>
      <c r="Z118" s="243"/>
      <c r="AA118" s="143"/>
      <c r="AB118" s="244"/>
      <c r="AC118" s="143"/>
      <c r="AD118" s="143"/>
      <c r="AE118" s="143"/>
      <c r="AF118" s="143"/>
      <c r="AG118" s="143"/>
      <c r="AH118" s="143"/>
      <c r="AI118" s="143"/>
    </row>
    <row r="119" spans="10:35" s="103" customFormat="1" x14ac:dyDescent="0.2">
      <c r="J119" s="140"/>
      <c r="K119" s="141"/>
      <c r="L119" s="140"/>
      <c r="M119" s="141"/>
      <c r="N119" s="140"/>
      <c r="O119" s="141"/>
      <c r="P119" s="141"/>
      <c r="Q119" s="143"/>
      <c r="R119" s="140"/>
      <c r="S119" s="141"/>
      <c r="T119" s="142"/>
      <c r="U119" s="141"/>
      <c r="V119" s="143"/>
      <c r="W119" s="141"/>
      <c r="X119" s="143"/>
      <c r="Y119" s="141"/>
      <c r="Z119" s="243"/>
      <c r="AA119" s="143"/>
      <c r="AB119" s="244"/>
      <c r="AC119" s="143"/>
      <c r="AD119" s="143"/>
      <c r="AE119" s="143"/>
      <c r="AF119" s="143"/>
      <c r="AG119" s="143"/>
      <c r="AH119" s="143"/>
      <c r="AI119" s="143"/>
    </row>
    <row r="120" spans="10:35" s="103" customFormat="1" x14ac:dyDescent="0.2">
      <c r="J120" s="140"/>
      <c r="K120" s="141"/>
      <c r="L120" s="140"/>
      <c r="M120" s="141"/>
      <c r="N120" s="140"/>
      <c r="O120" s="141"/>
      <c r="P120" s="141"/>
      <c r="Q120" s="143"/>
      <c r="R120" s="140"/>
      <c r="S120" s="141"/>
      <c r="T120" s="142"/>
      <c r="U120" s="141"/>
      <c r="V120" s="143"/>
      <c r="W120" s="141"/>
      <c r="X120" s="143"/>
      <c r="Y120" s="141"/>
      <c r="Z120" s="243"/>
      <c r="AA120" s="143"/>
      <c r="AB120" s="244"/>
      <c r="AC120" s="143"/>
      <c r="AD120" s="143"/>
      <c r="AE120" s="143"/>
      <c r="AF120" s="143"/>
      <c r="AG120" s="143"/>
      <c r="AH120" s="143"/>
      <c r="AI120" s="143"/>
    </row>
    <row r="121" spans="10:35" s="103" customFormat="1" x14ac:dyDescent="0.2">
      <c r="J121" s="140"/>
      <c r="K121" s="141"/>
      <c r="L121" s="140"/>
      <c r="M121" s="141"/>
      <c r="N121" s="140"/>
      <c r="O121" s="141"/>
      <c r="P121" s="141"/>
      <c r="Q121" s="143"/>
      <c r="R121" s="140"/>
      <c r="S121" s="141"/>
      <c r="T121" s="142"/>
      <c r="U121" s="141"/>
      <c r="V121" s="143"/>
      <c r="W121" s="141"/>
      <c r="X121" s="143"/>
      <c r="Y121" s="141"/>
      <c r="Z121" s="243"/>
      <c r="AA121" s="143"/>
      <c r="AB121" s="244"/>
      <c r="AC121" s="143"/>
      <c r="AD121" s="143"/>
      <c r="AE121" s="143"/>
      <c r="AF121" s="143"/>
      <c r="AG121" s="143"/>
      <c r="AH121" s="143"/>
      <c r="AI121" s="143"/>
    </row>
    <row r="122" spans="10:35" s="103" customFormat="1" x14ac:dyDescent="0.2">
      <c r="J122" s="140"/>
      <c r="K122" s="141"/>
      <c r="L122" s="140"/>
      <c r="M122" s="141"/>
      <c r="N122" s="140"/>
      <c r="O122" s="141"/>
      <c r="P122" s="141"/>
      <c r="Q122" s="143"/>
      <c r="R122" s="140"/>
      <c r="S122" s="141"/>
      <c r="T122" s="142"/>
      <c r="U122" s="141"/>
      <c r="V122" s="143"/>
      <c r="W122" s="141"/>
      <c r="X122" s="143"/>
      <c r="Y122" s="141"/>
      <c r="Z122" s="243"/>
      <c r="AA122" s="143"/>
      <c r="AB122" s="244"/>
      <c r="AC122" s="143"/>
      <c r="AD122" s="143"/>
      <c r="AE122" s="143"/>
      <c r="AF122" s="143"/>
      <c r="AG122" s="143"/>
      <c r="AH122" s="143"/>
      <c r="AI122" s="143"/>
    </row>
    <row r="123" spans="10:35" s="103" customFormat="1" x14ac:dyDescent="0.2">
      <c r="J123" s="140"/>
      <c r="K123" s="141"/>
      <c r="L123" s="140"/>
      <c r="M123" s="141"/>
      <c r="N123" s="140"/>
      <c r="O123" s="141"/>
      <c r="P123" s="141"/>
      <c r="Q123" s="143"/>
      <c r="R123" s="140"/>
      <c r="S123" s="141"/>
      <c r="T123" s="142"/>
      <c r="U123" s="141"/>
      <c r="V123" s="143"/>
      <c r="W123" s="141"/>
      <c r="X123" s="143"/>
      <c r="Y123" s="141"/>
      <c r="Z123" s="243"/>
      <c r="AA123" s="143"/>
      <c r="AB123" s="244"/>
      <c r="AC123" s="143"/>
      <c r="AD123" s="143"/>
      <c r="AE123" s="143"/>
      <c r="AF123" s="143"/>
      <c r="AG123" s="143"/>
      <c r="AH123" s="143"/>
      <c r="AI123" s="143"/>
    </row>
    <row r="124" spans="10:35" s="103" customFormat="1" x14ac:dyDescent="0.2">
      <c r="J124" s="140"/>
      <c r="K124" s="141"/>
      <c r="L124" s="140"/>
      <c r="M124" s="141"/>
      <c r="N124" s="140"/>
      <c r="O124" s="141"/>
      <c r="P124" s="141"/>
      <c r="Q124" s="143"/>
      <c r="R124" s="140"/>
      <c r="S124" s="141"/>
      <c r="T124" s="142"/>
      <c r="U124" s="141"/>
      <c r="V124" s="143"/>
      <c r="W124" s="141"/>
      <c r="X124" s="143"/>
      <c r="Y124" s="141"/>
      <c r="Z124" s="243"/>
      <c r="AA124" s="143"/>
      <c r="AB124" s="244"/>
      <c r="AC124" s="143"/>
      <c r="AD124" s="143"/>
      <c r="AE124" s="143"/>
      <c r="AF124" s="143"/>
      <c r="AG124" s="143"/>
      <c r="AH124" s="143"/>
      <c r="AI124" s="143"/>
    </row>
    <row r="125" spans="10:35" s="103" customFormat="1" x14ac:dyDescent="0.2">
      <c r="J125" s="140"/>
      <c r="K125" s="141"/>
      <c r="L125" s="140"/>
      <c r="M125" s="141"/>
      <c r="N125" s="140"/>
      <c r="O125" s="141"/>
      <c r="P125" s="141"/>
      <c r="Q125" s="143"/>
      <c r="R125" s="140"/>
      <c r="S125" s="141"/>
      <c r="T125" s="142"/>
      <c r="U125" s="141"/>
      <c r="V125" s="143"/>
      <c r="W125" s="141"/>
      <c r="X125" s="143"/>
      <c r="Y125" s="141"/>
      <c r="Z125" s="243"/>
      <c r="AA125" s="143"/>
      <c r="AB125" s="244"/>
      <c r="AC125" s="143"/>
      <c r="AD125" s="143"/>
      <c r="AE125" s="143"/>
      <c r="AF125" s="143"/>
      <c r="AG125" s="143"/>
      <c r="AH125" s="143"/>
      <c r="AI125" s="143"/>
    </row>
    <row r="126" spans="10:35" s="103" customFormat="1" x14ac:dyDescent="0.2">
      <c r="J126" s="140"/>
      <c r="K126" s="141"/>
      <c r="L126" s="140"/>
      <c r="M126" s="141"/>
      <c r="N126" s="140"/>
      <c r="O126" s="141"/>
      <c r="P126" s="141"/>
      <c r="Q126" s="143"/>
      <c r="R126" s="140"/>
      <c r="S126" s="141"/>
      <c r="T126" s="142"/>
      <c r="U126" s="141"/>
      <c r="V126" s="143"/>
      <c r="W126" s="141"/>
      <c r="X126" s="143"/>
      <c r="Y126" s="141"/>
      <c r="Z126" s="243"/>
      <c r="AA126" s="143"/>
      <c r="AB126" s="244"/>
      <c r="AC126" s="143"/>
      <c r="AD126" s="143"/>
      <c r="AE126" s="143"/>
      <c r="AF126" s="143"/>
      <c r="AG126" s="143"/>
      <c r="AH126" s="143"/>
      <c r="AI126" s="143"/>
    </row>
    <row r="127" spans="10:35" s="103" customFormat="1" x14ac:dyDescent="0.2">
      <c r="J127" s="140"/>
      <c r="K127" s="141"/>
      <c r="L127" s="140"/>
      <c r="M127" s="141"/>
      <c r="N127" s="140"/>
      <c r="O127" s="141"/>
      <c r="P127" s="141"/>
      <c r="Q127" s="143"/>
      <c r="R127" s="140"/>
      <c r="S127" s="141"/>
      <c r="T127" s="142"/>
      <c r="U127" s="141"/>
      <c r="V127" s="143"/>
      <c r="W127" s="141"/>
      <c r="X127" s="143"/>
      <c r="Y127" s="141"/>
      <c r="Z127" s="243"/>
      <c r="AA127" s="143"/>
      <c r="AB127" s="244"/>
      <c r="AC127" s="143"/>
      <c r="AD127" s="143"/>
      <c r="AE127" s="143"/>
      <c r="AF127" s="143"/>
      <c r="AG127" s="143"/>
      <c r="AH127" s="143"/>
      <c r="AI127" s="143"/>
    </row>
    <row r="128" spans="10:35" s="103" customFormat="1" x14ac:dyDescent="0.2">
      <c r="J128" s="140"/>
      <c r="K128" s="141"/>
      <c r="L128" s="140"/>
      <c r="M128" s="141"/>
      <c r="N128" s="140"/>
      <c r="O128" s="141"/>
      <c r="P128" s="141"/>
      <c r="Q128" s="143"/>
      <c r="R128" s="140"/>
      <c r="S128" s="141"/>
      <c r="T128" s="142"/>
      <c r="U128" s="141"/>
      <c r="V128" s="143"/>
      <c r="W128" s="141"/>
      <c r="X128" s="143"/>
      <c r="Y128" s="141"/>
      <c r="Z128" s="243"/>
      <c r="AA128" s="143"/>
      <c r="AB128" s="244"/>
      <c r="AC128" s="143"/>
      <c r="AD128" s="143"/>
      <c r="AE128" s="143"/>
      <c r="AF128" s="143"/>
      <c r="AG128" s="143"/>
      <c r="AH128" s="143"/>
      <c r="AI128" s="143"/>
    </row>
    <row r="129" spans="10:35" s="103" customFormat="1" x14ac:dyDescent="0.2">
      <c r="J129" s="140"/>
      <c r="K129" s="141"/>
      <c r="L129" s="140"/>
      <c r="M129" s="141"/>
      <c r="N129" s="140"/>
      <c r="O129" s="141"/>
      <c r="P129" s="141"/>
      <c r="Q129" s="143"/>
      <c r="R129" s="140"/>
      <c r="S129" s="141"/>
      <c r="T129" s="142"/>
      <c r="U129" s="141"/>
      <c r="V129" s="143"/>
      <c r="W129" s="141"/>
      <c r="X129" s="143"/>
      <c r="Y129" s="141"/>
      <c r="Z129" s="243"/>
      <c r="AA129" s="143"/>
      <c r="AB129" s="244"/>
      <c r="AC129" s="143"/>
      <c r="AD129" s="143"/>
      <c r="AE129" s="143"/>
      <c r="AF129" s="143"/>
      <c r="AG129" s="143"/>
      <c r="AH129" s="143"/>
      <c r="AI129" s="143"/>
    </row>
    <row r="130" spans="10:35" s="103" customFormat="1" x14ac:dyDescent="0.2">
      <c r="J130" s="140"/>
      <c r="K130" s="141"/>
      <c r="L130" s="140"/>
      <c r="M130" s="141"/>
      <c r="N130" s="140"/>
      <c r="O130" s="141"/>
      <c r="P130" s="141"/>
      <c r="Q130" s="143"/>
      <c r="R130" s="140"/>
      <c r="S130" s="141"/>
      <c r="T130" s="142"/>
      <c r="U130" s="141"/>
      <c r="V130" s="143"/>
      <c r="W130" s="141"/>
      <c r="X130" s="143"/>
      <c r="Y130" s="141"/>
      <c r="Z130" s="243"/>
      <c r="AA130" s="143"/>
      <c r="AB130" s="244"/>
      <c r="AC130" s="143"/>
      <c r="AD130" s="143"/>
      <c r="AE130" s="143"/>
      <c r="AF130" s="143"/>
      <c r="AG130" s="143"/>
      <c r="AH130" s="143"/>
      <c r="AI130" s="143"/>
    </row>
    <row r="131" spans="10:35" s="103" customFormat="1" x14ac:dyDescent="0.2">
      <c r="J131" s="140"/>
      <c r="K131" s="141"/>
      <c r="L131" s="140"/>
      <c r="M131" s="141"/>
      <c r="N131" s="140"/>
      <c r="O131" s="141"/>
      <c r="P131" s="141"/>
      <c r="Q131" s="143"/>
      <c r="R131" s="140"/>
      <c r="S131" s="141"/>
      <c r="T131" s="142"/>
      <c r="U131" s="141"/>
      <c r="V131" s="143"/>
      <c r="W131" s="141"/>
      <c r="X131" s="143"/>
      <c r="Y131" s="141"/>
      <c r="Z131" s="243"/>
      <c r="AA131" s="143"/>
      <c r="AB131" s="244"/>
      <c r="AC131" s="143"/>
      <c r="AD131" s="143"/>
      <c r="AE131" s="143"/>
      <c r="AF131" s="143"/>
      <c r="AG131" s="143"/>
      <c r="AH131" s="143"/>
      <c r="AI131" s="143"/>
    </row>
    <row r="132" spans="10:35" s="103" customFormat="1" x14ac:dyDescent="0.2">
      <c r="J132" s="140"/>
      <c r="K132" s="141"/>
      <c r="L132" s="140"/>
      <c r="M132" s="141"/>
      <c r="N132" s="140"/>
      <c r="O132" s="141"/>
      <c r="P132" s="141"/>
      <c r="Q132" s="143"/>
      <c r="R132" s="140"/>
      <c r="S132" s="141"/>
      <c r="T132" s="142"/>
      <c r="U132" s="141"/>
      <c r="V132" s="143"/>
      <c r="W132" s="141"/>
      <c r="X132" s="143"/>
      <c r="Y132" s="141"/>
      <c r="Z132" s="243"/>
      <c r="AA132" s="143"/>
      <c r="AB132" s="244"/>
      <c r="AC132" s="143"/>
      <c r="AD132" s="143"/>
      <c r="AE132" s="143"/>
      <c r="AF132" s="143"/>
      <c r="AG132" s="143"/>
      <c r="AH132" s="143"/>
      <c r="AI132" s="143"/>
    </row>
    <row r="133" spans="10:35" s="103" customFormat="1" x14ac:dyDescent="0.2">
      <c r="J133" s="140"/>
      <c r="K133" s="141"/>
      <c r="L133" s="140"/>
      <c r="M133" s="141"/>
      <c r="N133" s="140"/>
      <c r="O133" s="141"/>
      <c r="P133" s="141"/>
      <c r="Q133" s="143"/>
      <c r="R133" s="140"/>
      <c r="S133" s="141"/>
      <c r="T133" s="142"/>
      <c r="U133" s="141"/>
      <c r="V133" s="143"/>
      <c r="W133" s="141"/>
      <c r="X133" s="143"/>
      <c r="Y133" s="141"/>
      <c r="Z133" s="243"/>
      <c r="AA133" s="143"/>
      <c r="AB133" s="244"/>
      <c r="AC133" s="143"/>
      <c r="AD133" s="143"/>
      <c r="AE133" s="143"/>
      <c r="AF133" s="143"/>
      <c r="AG133" s="143"/>
      <c r="AH133" s="143"/>
      <c r="AI133" s="143"/>
    </row>
    <row r="134" spans="10:35" s="103" customFormat="1" x14ac:dyDescent="0.2">
      <c r="J134" s="140"/>
      <c r="K134" s="141"/>
      <c r="L134" s="140"/>
      <c r="M134" s="141"/>
      <c r="N134" s="140"/>
      <c r="O134" s="141"/>
      <c r="P134" s="141"/>
      <c r="Q134" s="143"/>
      <c r="R134" s="140"/>
      <c r="S134" s="141"/>
      <c r="T134" s="142"/>
      <c r="U134" s="141"/>
      <c r="V134" s="143"/>
      <c r="W134" s="141"/>
      <c r="X134" s="143"/>
      <c r="Y134" s="141"/>
      <c r="Z134" s="243"/>
      <c r="AA134" s="143"/>
      <c r="AB134" s="244"/>
      <c r="AC134" s="143"/>
      <c r="AD134" s="143"/>
      <c r="AE134" s="143"/>
      <c r="AF134" s="143"/>
      <c r="AG134" s="143"/>
      <c r="AH134" s="143"/>
      <c r="AI134" s="143"/>
    </row>
    <row r="135" spans="10:35" s="103" customFormat="1" x14ac:dyDescent="0.2">
      <c r="J135" s="140"/>
      <c r="K135" s="141"/>
      <c r="L135" s="140"/>
      <c r="M135" s="141"/>
      <c r="N135" s="140"/>
      <c r="O135" s="141"/>
      <c r="P135" s="141"/>
      <c r="Q135" s="143"/>
      <c r="R135" s="140"/>
      <c r="S135" s="141"/>
      <c r="T135" s="142"/>
      <c r="U135" s="141"/>
      <c r="V135" s="143"/>
      <c r="W135" s="141"/>
      <c r="X135" s="143"/>
      <c r="Y135" s="141"/>
      <c r="Z135" s="243"/>
      <c r="AA135" s="143"/>
      <c r="AB135" s="244"/>
      <c r="AC135" s="143"/>
      <c r="AD135" s="143"/>
      <c r="AE135" s="143"/>
      <c r="AF135" s="143"/>
      <c r="AG135" s="143"/>
      <c r="AH135" s="143"/>
      <c r="AI135" s="143"/>
    </row>
    <row r="136" spans="10:35" s="103" customFormat="1" x14ac:dyDescent="0.2">
      <c r="J136" s="140"/>
      <c r="K136" s="141"/>
      <c r="L136" s="140"/>
      <c r="M136" s="141"/>
      <c r="N136" s="140"/>
      <c r="O136" s="141"/>
      <c r="P136" s="141"/>
      <c r="Q136" s="143"/>
      <c r="R136" s="140"/>
      <c r="S136" s="141"/>
      <c r="T136" s="142"/>
      <c r="U136" s="141"/>
      <c r="V136" s="143"/>
      <c r="W136" s="141"/>
      <c r="X136" s="143"/>
      <c r="Y136" s="141"/>
      <c r="Z136" s="243"/>
      <c r="AA136" s="143"/>
      <c r="AB136" s="244"/>
      <c r="AC136" s="143"/>
      <c r="AD136" s="143"/>
      <c r="AE136" s="143"/>
      <c r="AF136" s="143"/>
      <c r="AG136" s="143"/>
      <c r="AH136" s="143"/>
      <c r="AI136" s="143"/>
    </row>
    <row r="137" spans="10:35" s="103" customFormat="1" x14ac:dyDescent="0.2">
      <c r="J137" s="140"/>
      <c r="K137" s="141"/>
      <c r="L137" s="140"/>
      <c r="M137" s="141"/>
      <c r="N137" s="140"/>
      <c r="O137" s="141"/>
      <c r="P137" s="141"/>
      <c r="Q137" s="143"/>
      <c r="R137" s="140"/>
      <c r="S137" s="141"/>
      <c r="T137" s="142"/>
      <c r="U137" s="141"/>
      <c r="V137" s="143"/>
      <c r="W137" s="141"/>
      <c r="X137" s="143"/>
      <c r="Y137" s="141"/>
      <c r="Z137" s="243"/>
      <c r="AA137" s="143"/>
      <c r="AB137" s="244"/>
      <c r="AC137" s="143"/>
      <c r="AD137" s="143"/>
      <c r="AE137" s="143"/>
      <c r="AF137" s="143"/>
      <c r="AG137" s="143"/>
      <c r="AH137" s="143"/>
      <c r="AI137" s="143"/>
    </row>
    <row r="138" spans="10:35" s="103" customFormat="1" x14ac:dyDescent="0.2">
      <c r="J138" s="140"/>
      <c r="K138" s="141"/>
      <c r="L138" s="140"/>
      <c r="M138" s="141"/>
      <c r="N138" s="140"/>
      <c r="O138" s="141"/>
      <c r="P138" s="141"/>
      <c r="Q138" s="143"/>
      <c r="R138" s="140"/>
      <c r="S138" s="141"/>
      <c r="T138" s="142"/>
      <c r="U138" s="141"/>
      <c r="V138" s="143"/>
      <c r="W138" s="141"/>
      <c r="X138" s="143"/>
      <c r="Y138" s="141"/>
      <c r="Z138" s="243"/>
      <c r="AA138" s="143"/>
      <c r="AB138" s="244"/>
      <c r="AC138" s="143"/>
      <c r="AD138" s="143"/>
      <c r="AE138" s="143"/>
      <c r="AF138" s="143"/>
      <c r="AG138" s="143"/>
      <c r="AH138" s="143"/>
      <c r="AI138" s="143"/>
    </row>
    <row r="139" spans="10:35" s="103" customFormat="1" x14ac:dyDescent="0.2">
      <c r="J139" s="140"/>
      <c r="K139" s="141"/>
      <c r="L139" s="140"/>
      <c r="M139" s="141"/>
      <c r="N139" s="140"/>
      <c r="O139" s="141"/>
      <c r="P139" s="141"/>
      <c r="Q139" s="143"/>
      <c r="R139" s="140"/>
      <c r="S139" s="141"/>
      <c r="T139" s="142"/>
      <c r="U139" s="141"/>
      <c r="V139" s="143"/>
      <c r="W139" s="141"/>
      <c r="X139" s="143"/>
      <c r="Y139" s="141"/>
      <c r="Z139" s="243"/>
      <c r="AA139" s="143"/>
      <c r="AB139" s="244"/>
      <c r="AC139" s="143"/>
      <c r="AD139" s="143"/>
      <c r="AE139" s="143"/>
      <c r="AF139" s="143"/>
      <c r="AG139" s="143"/>
      <c r="AH139" s="143"/>
      <c r="AI139" s="143"/>
    </row>
    <row r="140" spans="10:35" s="103" customFormat="1" x14ac:dyDescent="0.2">
      <c r="J140" s="140"/>
      <c r="K140" s="141"/>
      <c r="L140" s="140"/>
      <c r="M140" s="141"/>
      <c r="N140" s="140"/>
      <c r="O140" s="141"/>
      <c r="P140" s="141"/>
      <c r="Q140" s="143"/>
      <c r="R140" s="140"/>
      <c r="S140" s="141"/>
      <c r="T140" s="142"/>
      <c r="U140" s="141"/>
      <c r="V140" s="143"/>
      <c r="W140" s="141"/>
      <c r="X140" s="143"/>
      <c r="Y140" s="141"/>
      <c r="Z140" s="243"/>
      <c r="AA140" s="143"/>
      <c r="AB140" s="244"/>
      <c r="AC140" s="143"/>
      <c r="AD140" s="143"/>
      <c r="AE140" s="143"/>
      <c r="AF140" s="143"/>
      <c r="AG140" s="143"/>
      <c r="AH140" s="143"/>
      <c r="AI140" s="143"/>
    </row>
    <row r="141" spans="10:35" s="103" customFormat="1" x14ac:dyDescent="0.2">
      <c r="J141" s="140"/>
      <c r="K141" s="141"/>
      <c r="L141" s="140"/>
      <c r="M141" s="141"/>
      <c r="N141" s="140"/>
      <c r="O141" s="141"/>
      <c r="P141" s="141"/>
      <c r="Q141" s="143"/>
      <c r="R141" s="140"/>
      <c r="S141" s="141"/>
      <c r="T141" s="142"/>
      <c r="U141" s="141"/>
      <c r="V141" s="143"/>
      <c r="W141" s="141"/>
      <c r="X141" s="143"/>
      <c r="Y141" s="141"/>
      <c r="Z141" s="243"/>
      <c r="AA141" s="143"/>
      <c r="AB141" s="244"/>
      <c r="AC141" s="143"/>
      <c r="AD141" s="143"/>
      <c r="AE141" s="143"/>
      <c r="AF141" s="143"/>
      <c r="AG141" s="143"/>
      <c r="AH141" s="143"/>
      <c r="AI141" s="143"/>
    </row>
    <row r="142" spans="10:35" s="103" customFormat="1" x14ac:dyDescent="0.2">
      <c r="J142" s="140"/>
      <c r="K142" s="141"/>
      <c r="L142" s="140"/>
      <c r="M142" s="141"/>
      <c r="N142" s="140"/>
      <c r="O142" s="141"/>
      <c r="P142" s="141"/>
      <c r="Q142" s="143"/>
      <c r="R142" s="140"/>
      <c r="S142" s="141"/>
      <c r="T142" s="142"/>
      <c r="U142" s="141"/>
      <c r="V142" s="143"/>
      <c r="W142" s="141"/>
      <c r="X142" s="143"/>
      <c r="Y142" s="141"/>
      <c r="Z142" s="243"/>
      <c r="AA142" s="143"/>
      <c r="AB142" s="244"/>
      <c r="AC142" s="143"/>
      <c r="AD142" s="143"/>
      <c r="AE142" s="143"/>
      <c r="AF142" s="143"/>
      <c r="AG142" s="143"/>
      <c r="AH142" s="143"/>
      <c r="AI142" s="143"/>
    </row>
    <row r="143" spans="10:35" s="103" customFormat="1" x14ac:dyDescent="0.2">
      <c r="J143" s="140"/>
      <c r="K143" s="141"/>
      <c r="L143" s="140"/>
      <c r="M143" s="141"/>
      <c r="N143" s="140"/>
      <c r="O143" s="141"/>
      <c r="P143" s="141"/>
      <c r="Q143" s="143"/>
      <c r="R143" s="140"/>
      <c r="S143" s="141"/>
      <c r="T143" s="142"/>
      <c r="U143" s="141"/>
      <c r="V143" s="143"/>
      <c r="W143" s="141"/>
      <c r="X143" s="143"/>
      <c r="Y143" s="141"/>
      <c r="Z143" s="243"/>
      <c r="AA143" s="143"/>
      <c r="AB143" s="244"/>
      <c r="AC143" s="143"/>
      <c r="AD143" s="143"/>
      <c r="AE143" s="143"/>
      <c r="AF143" s="143"/>
      <c r="AG143" s="143"/>
      <c r="AH143" s="143"/>
      <c r="AI143" s="143"/>
    </row>
    <row r="144" spans="10:35" s="103" customFormat="1" x14ac:dyDescent="0.2">
      <c r="J144" s="140"/>
      <c r="K144" s="141"/>
      <c r="L144" s="140"/>
      <c r="M144" s="141"/>
      <c r="N144" s="140"/>
      <c r="O144" s="141"/>
      <c r="P144" s="141"/>
      <c r="Q144" s="143"/>
      <c r="R144" s="140"/>
      <c r="S144" s="141"/>
      <c r="T144" s="142"/>
      <c r="U144" s="141"/>
      <c r="V144" s="143"/>
      <c r="W144" s="141"/>
      <c r="X144" s="143"/>
      <c r="Y144" s="141"/>
      <c r="Z144" s="243"/>
      <c r="AA144" s="143"/>
      <c r="AB144" s="244"/>
      <c r="AC144" s="143"/>
      <c r="AD144" s="143"/>
      <c r="AE144" s="143"/>
      <c r="AF144" s="143"/>
      <c r="AG144" s="143"/>
      <c r="AH144" s="143"/>
      <c r="AI144" s="143"/>
    </row>
    <row r="145" spans="10:35" s="103" customFormat="1" x14ac:dyDescent="0.2">
      <c r="J145" s="140"/>
      <c r="K145" s="141"/>
      <c r="L145" s="140"/>
      <c r="M145" s="141"/>
      <c r="N145" s="140"/>
      <c r="O145" s="141"/>
      <c r="P145" s="141"/>
      <c r="Q145" s="143"/>
      <c r="R145" s="140"/>
      <c r="S145" s="141"/>
      <c r="T145" s="142"/>
      <c r="U145" s="141"/>
      <c r="V145" s="143"/>
      <c r="W145" s="141"/>
      <c r="X145" s="143"/>
      <c r="Y145" s="141"/>
      <c r="Z145" s="243"/>
      <c r="AA145" s="143"/>
      <c r="AB145" s="244"/>
      <c r="AC145" s="143"/>
      <c r="AD145" s="143"/>
      <c r="AE145" s="143"/>
      <c r="AF145" s="143"/>
      <c r="AG145" s="143"/>
      <c r="AH145" s="143"/>
      <c r="AI145" s="143"/>
    </row>
    <row r="146" spans="10:35" s="103" customFormat="1" x14ac:dyDescent="0.2">
      <c r="J146" s="140"/>
      <c r="K146" s="141"/>
      <c r="L146" s="140"/>
      <c r="M146" s="141"/>
      <c r="N146" s="140"/>
      <c r="O146" s="141"/>
      <c r="P146" s="141"/>
      <c r="Q146" s="143"/>
      <c r="R146" s="140"/>
      <c r="S146" s="141"/>
      <c r="T146" s="142"/>
      <c r="U146" s="141"/>
      <c r="V146" s="143"/>
      <c r="W146" s="141"/>
      <c r="X146" s="143"/>
      <c r="Y146" s="141"/>
      <c r="Z146" s="243"/>
      <c r="AA146" s="143"/>
      <c r="AB146" s="244"/>
      <c r="AC146" s="143"/>
      <c r="AD146" s="143"/>
      <c r="AE146" s="143"/>
      <c r="AF146" s="143"/>
      <c r="AG146" s="143"/>
      <c r="AH146" s="143"/>
      <c r="AI146" s="143"/>
    </row>
    <row r="147" spans="10:35" s="103" customFormat="1" x14ac:dyDescent="0.2">
      <c r="J147" s="140"/>
      <c r="K147" s="141"/>
      <c r="L147" s="140"/>
      <c r="M147" s="141"/>
      <c r="N147" s="140"/>
      <c r="O147" s="141"/>
      <c r="P147" s="141"/>
      <c r="Q147" s="143"/>
      <c r="R147" s="140"/>
      <c r="S147" s="141"/>
      <c r="T147" s="142"/>
      <c r="U147" s="141"/>
      <c r="V147" s="143"/>
      <c r="W147" s="141"/>
      <c r="X147" s="143"/>
      <c r="Y147" s="141"/>
      <c r="Z147" s="243"/>
      <c r="AA147" s="143"/>
      <c r="AB147" s="244"/>
      <c r="AC147" s="143"/>
      <c r="AD147" s="143"/>
      <c r="AE147" s="143"/>
      <c r="AF147" s="143"/>
      <c r="AG147" s="143"/>
      <c r="AH147" s="143"/>
      <c r="AI147" s="143"/>
    </row>
    <row r="148" spans="10:35" s="103" customFormat="1" x14ac:dyDescent="0.2">
      <c r="J148" s="140"/>
      <c r="K148" s="141"/>
      <c r="L148" s="140"/>
      <c r="M148" s="141"/>
      <c r="N148" s="140"/>
      <c r="O148" s="141"/>
      <c r="P148" s="141"/>
      <c r="Q148" s="143"/>
      <c r="R148" s="140"/>
      <c r="S148" s="141"/>
      <c r="T148" s="142"/>
      <c r="U148" s="141"/>
      <c r="V148" s="143"/>
      <c r="W148" s="141"/>
      <c r="X148" s="143"/>
      <c r="Y148" s="141"/>
      <c r="Z148" s="243"/>
      <c r="AA148" s="143"/>
      <c r="AB148" s="244"/>
      <c r="AC148" s="143"/>
      <c r="AD148" s="143"/>
      <c r="AE148" s="143"/>
      <c r="AF148" s="143"/>
      <c r="AG148" s="143"/>
      <c r="AH148" s="143"/>
      <c r="AI148" s="143"/>
    </row>
    <row r="149" spans="10:35" s="103" customFormat="1" x14ac:dyDescent="0.2">
      <c r="J149" s="140"/>
      <c r="K149" s="141"/>
      <c r="L149" s="140"/>
      <c r="M149" s="141"/>
      <c r="N149" s="140"/>
      <c r="O149" s="141"/>
      <c r="P149" s="141"/>
      <c r="Q149" s="143"/>
      <c r="R149" s="140"/>
      <c r="S149" s="141"/>
      <c r="T149" s="142"/>
      <c r="U149" s="141"/>
      <c r="V149" s="143"/>
      <c r="W149" s="141"/>
      <c r="X149" s="143"/>
      <c r="Y149" s="141"/>
      <c r="Z149" s="243"/>
      <c r="AA149" s="143"/>
      <c r="AB149" s="244"/>
      <c r="AC149" s="143"/>
      <c r="AD149" s="143"/>
      <c r="AE149" s="143"/>
      <c r="AF149" s="143"/>
      <c r="AG149" s="143"/>
      <c r="AH149" s="143"/>
      <c r="AI149" s="143"/>
    </row>
    <row r="150" spans="10:35" s="103" customFormat="1" x14ac:dyDescent="0.2">
      <c r="J150" s="140"/>
      <c r="K150" s="141"/>
      <c r="L150" s="140"/>
      <c r="M150" s="141"/>
      <c r="N150" s="140"/>
      <c r="O150" s="141"/>
      <c r="P150" s="141"/>
      <c r="Q150" s="143"/>
      <c r="R150" s="140"/>
      <c r="S150" s="141"/>
      <c r="T150" s="142"/>
      <c r="U150" s="141"/>
      <c r="V150" s="143"/>
      <c r="W150" s="141"/>
      <c r="X150" s="143"/>
      <c r="Y150" s="141"/>
      <c r="Z150" s="243"/>
      <c r="AA150" s="143"/>
      <c r="AB150" s="244"/>
      <c r="AC150" s="143"/>
      <c r="AD150" s="143"/>
      <c r="AE150" s="143"/>
      <c r="AF150" s="143"/>
      <c r="AG150" s="143"/>
      <c r="AH150" s="143"/>
      <c r="AI150" s="143"/>
    </row>
    <row r="151" spans="10:35" s="103" customFormat="1" x14ac:dyDescent="0.2">
      <c r="J151" s="140"/>
      <c r="K151" s="141"/>
      <c r="L151" s="140"/>
      <c r="M151" s="141"/>
      <c r="N151" s="140"/>
      <c r="O151" s="141"/>
      <c r="P151" s="141"/>
      <c r="Q151" s="143"/>
      <c r="R151" s="140"/>
      <c r="S151" s="141"/>
      <c r="T151" s="142"/>
      <c r="U151" s="141"/>
      <c r="V151" s="143"/>
      <c r="W151" s="141"/>
      <c r="X151" s="143"/>
      <c r="Y151" s="141"/>
      <c r="Z151" s="243"/>
      <c r="AA151" s="143"/>
      <c r="AB151" s="244"/>
      <c r="AC151" s="143"/>
      <c r="AD151" s="143"/>
      <c r="AE151" s="143"/>
      <c r="AF151" s="143"/>
      <c r="AG151" s="143"/>
      <c r="AH151" s="143"/>
      <c r="AI151" s="143"/>
    </row>
    <row r="152" spans="10:35" s="103" customFormat="1" x14ac:dyDescent="0.2">
      <c r="J152" s="140"/>
      <c r="K152" s="141"/>
      <c r="L152" s="140"/>
      <c r="M152" s="141"/>
      <c r="N152" s="140"/>
      <c r="O152" s="141"/>
      <c r="P152" s="141"/>
      <c r="Q152" s="143"/>
      <c r="R152" s="140"/>
      <c r="S152" s="141"/>
      <c r="T152" s="142"/>
      <c r="U152" s="141"/>
      <c r="V152" s="143"/>
      <c r="W152" s="141"/>
      <c r="X152" s="143"/>
      <c r="Y152" s="141"/>
      <c r="Z152" s="243"/>
      <c r="AA152" s="143"/>
      <c r="AB152" s="244"/>
      <c r="AC152" s="143"/>
      <c r="AD152" s="143"/>
      <c r="AE152" s="143"/>
      <c r="AF152" s="143"/>
      <c r="AG152" s="143"/>
      <c r="AH152" s="143"/>
      <c r="AI152" s="143"/>
    </row>
    <row r="153" spans="10:35" s="103" customFormat="1" x14ac:dyDescent="0.2">
      <c r="J153" s="140"/>
      <c r="K153" s="141"/>
      <c r="L153" s="140"/>
      <c r="M153" s="141"/>
      <c r="N153" s="140"/>
      <c r="O153" s="141"/>
      <c r="P153" s="141"/>
      <c r="Q153" s="143"/>
      <c r="R153" s="140"/>
      <c r="S153" s="141"/>
      <c r="T153" s="142"/>
      <c r="U153" s="141"/>
      <c r="V153" s="143"/>
      <c r="W153" s="141"/>
      <c r="X153" s="143"/>
      <c r="Y153" s="141"/>
      <c r="Z153" s="243"/>
      <c r="AA153" s="143"/>
      <c r="AB153" s="244"/>
      <c r="AC153" s="143"/>
      <c r="AD153" s="143"/>
      <c r="AE153" s="143"/>
      <c r="AF153" s="143"/>
      <c r="AG153" s="143"/>
      <c r="AH153" s="143"/>
      <c r="AI153" s="143"/>
    </row>
    <row r="154" spans="10:35" s="103" customFormat="1" x14ac:dyDescent="0.2">
      <c r="J154" s="140"/>
      <c r="K154" s="141"/>
      <c r="L154" s="140"/>
      <c r="M154" s="141"/>
      <c r="N154" s="140"/>
      <c r="O154" s="141"/>
      <c r="P154" s="141"/>
      <c r="Q154" s="143"/>
      <c r="R154" s="140"/>
      <c r="S154" s="141"/>
      <c r="T154" s="142"/>
      <c r="U154" s="141"/>
      <c r="V154" s="143"/>
      <c r="W154" s="141"/>
      <c r="X154" s="143"/>
      <c r="Y154" s="141"/>
      <c r="Z154" s="243"/>
      <c r="AA154" s="143"/>
      <c r="AB154" s="244"/>
      <c r="AC154" s="143"/>
      <c r="AD154" s="143"/>
      <c r="AE154" s="143"/>
      <c r="AF154" s="143"/>
      <c r="AG154" s="143"/>
      <c r="AH154" s="143"/>
      <c r="AI154" s="143"/>
    </row>
    <row r="155" spans="10:35" s="103" customFormat="1" x14ac:dyDescent="0.2">
      <c r="J155" s="140"/>
      <c r="K155" s="141"/>
      <c r="L155" s="140"/>
      <c r="M155" s="141"/>
      <c r="N155" s="140"/>
      <c r="O155" s="141"/>
      <c r="P155" s="141"/>
      <c r="Q155" s="143"/>
      <c r="R155" s="140"/>
      <c r="S155" s="141"/>
      <c r="T155" s="142"/>
      <c r="U155" s="141"/>
      <c r="V155" s="143"/>
      <c r="W155" s="141"/>
      <c r="X155" s="143"/>
      <c r="Y155" s="141"/>
      <c r="Z155" s="243"/>
      <c r="AA155" s="143"/>
      <c r="AB155" s="244"/>
      <c r="AC155" s="143"/>
      <c r="AD155" s="143"/>
      <c r="AE155" s="143"/>
      <c r="AF155" s="143"/>
      <c r="AG155" s="143"/>
      <c r="AH155" s="143"/>
      <c r="AI155" s="143"/>
    </row>
    <row r="156" spans="10:35" s="103" customFormat="1" x14ac:dyDescent="0.2">
      <c r="J156" s="140"/>
      <c r="K156" s="141"/>
      <c r="L156" s="140"/>
      <c r="M156" s="141"/>
      <c r="N156" s="140"/>
      <c r="O156" s="141"/>
      <c r="P156" s="141"/>
      <c r="Q156" s="143"/>
      <c r="R156" s="140"/>
      <c r="S156" s="141"/>
      <c r="T156" s="142"/>
      <c r="U156" s="141"/>
      <c r="V156" s="143"/>
      <c r="W156" s="141"/>
      <c r="X156" s="143"/>
      <c r="Y156" s="141"/>
      <c r="Z156" s="243"/>
      <c r="AA156" s="143"/>
      <c r="AB156" s="244"/>
      <c r="AC156" s="143"/>
      <c r="AD156" s="143"/>
      <c r="AE156" s="143"/>
      <c r="AF156" s="143"/>
      <c r="AG156" s="143"/>
      <c r="AH156" s="143"/>
      <c r="AI156" s="143"/>
    </row>
    <row r="157" spans="10:35" s="103" customFormat="1" x14ac:dyDescent="0.2">
      <c r="J157" s="140"/>
      <c r="K157" s="141"/>
      <c r="L157" s="140"/>
      <c r="M157" s="141"/>
      <c r="N157" s="140"/>
      <c r="O157" s="141"/>
      <c r="P157" s="141"/>
      <c r="Q157" s="143"/>
      <c r="R157" s="140"/>
      <c r="S157" s="141"/>
      <c r="T157" s="142"/>
      <c r="U157" s="141"/>
      <c r="V157" s="143"/>
      <c r="W157" s="141"/>
      <c r="X157" s="143"/>
      <c r="Y157" s="141"/>
      <c r="Z157" s="243"/>
      <c r="AA157" s="143"/>
      <c r="AB157" s="244"/>
      <c r="AC157" s="143"/>
      <c r="AD157" s="143"/>
      <c r="AE157" s="143"/>
      <c r="AF157" s="143"/>
      <c r="AG157" s="143"/>
      <c r="AH157" s="143"/>
      <c r="AI157" s="143"/>
    </row>
    <row r="158" spans="10:35" s="103" customFormat="1" x14ac:dyDescent="0.2">
      <c r="J158" s="140"/>
      <c r="K158" s="141"/>
      <c r="L158" s="140"/>
      <c r="M158" s="141"/>
      <c r="N158" s="140"/>
      <c r="O158" s="141"/>
      <c r="P158" s="141"/>
      <c r="Q158" s="143"/>
      <c r="R158" s="140"/>
      <c r="S158" s="141"/>
      <c r="T158" s="142"/>
      <c r="U158" s="141"/>
      <c r="V158" s="143"/>
      <c r="W158" s="141"/>
      <c r="X158" s="143"/>
      <c r="Y158" s="141"/>
      <c r="Z158" s="243"/>
      <c r="AA158" s="143"/>
      <c r="AB158" s="244"/>
      <c r="AC158" s="143"/>
      <c r="AD158" s="143"/>
      <c r="AE158" s="143"/>
      <c r="AF158" s="143"/>
      <c r="AG158" s="143"/>
      <c r="AH158" s="143"/>
      <c r="AI158" s="143"/>
    </row>
    <row r="159" spans="10:35" s="103" customFormat="1" x14ac:dyDescent="0.2">
      <c r="J159" s="140"/>
      <c r="K159" s="141"/>
      <c r="L159" s="140"/>
      <c r="M159" s="141"/>
      <c r="N159" s="140"/>
      <c r="O159" s="141"/>
      <c r="P159" s="141"/>
      <c r="Q159" s="143"/>
      <c r="R159" s="140"/>
      <c r="S159" s="141"/>
      <c r="T159" s="142"/>
      <c r="U159" s="141"/>
      <c r="V159" s="143"/>
      <c r="W159" s="141"/>
      <c r="X159" s="143"/>
      <c r="Y159" s="141"/>
      <c r="Z159" s="243"/>
      <c r="AA159" s="143"/>
      <c r="AB159" s="244"/>
      <c r="AC159" s="143"/>
      <c r="AD159" s="143"/>
      <c r="AE159" s="143"/>
      <c r="AF159" s="143"/>
      <c r="AG159" s="143"/>
      <c r="AH159" s="143"/>
      <c r="AI159" s="143"/>
    </row>
    <row r="160" spans="10:35" s="103" customFormat="1" x14ac:dyDescent="0.2">
      <c r="J160" s="140"/>
      <c r="K160" s="141"/>
      <c r="L160" s="140"/>
      <c r="M160" s="141"/>
      <c r="N160" s="140"/>
      <c r="O160" s="141"/>
      <c r="P160" s="141"/>
      <c r="Q160" s="143"/>
      <c r="R160" s="140"/>
      <c r="S160" s="141"/>
      <c r="T160" s="142"/>
      <c r="U160" s="141"/>
      <c r="V160" s="143"/>
      <c r="W160" s="141"/>
      <c r="X160" s="143"/>
      <c r="Y160" s="141"/>
      <c r="Z160" s="243"/>
      <c r="AA160" s="143"/>
      <c r="AB160" s="244"/>
      <c r="AC160" s="143"/>
      <c r="AD160" s="143"/>
      <c r="AE160" s="143"/>
      <c r="AF160" s="143"/>
      <c r="AG160" s="143"/>
      <c r="AH160" s="143"/>
      <c r="AI160" s="143"/>
    </row>
    <row r="161" spans="10:35" s="103" customFormat="1" x14ac:dyDescent="0.2">
      <c r="J161" s="140"/>
      <c r="K161" s="141"/>
      <c r="L161" s="140"/>
      <c r="M161" s="141"/>
      <c r="N161" s="140"/>
      <c r="O161" s="141"/>
      <c r="P161" s="141"/>
      <c r="Q161" s="143"/>
      <c r="R161" s="140"/>
      <c r="S161" s="141"/>
      <c r="T161" s="142"/>
      <c r="U161" s="141"/>
      <c r="V161" s="143"/>
      <c r="W161" s="141"/>
      <c r="X161" s="143"/>
      <c r="Y161" s="141"/>
      <c r="Z161" s="243"/>
      <c r="AA161" s="143"/>
      <c r="AB161" s="244"/>
      <c r="AC161" s="143"/>
      <c r="AD161" s="143"/>
      <c r="AE161" s="143"/>
      <c r="AF161" s="143"/>
      <c r="AG161" s="143"/>
      <c r="AH161" s="143"/>
      <c r="AI161" s="143"/>
    </row>
    <row r="162" spans="10:35" s="103" customFormat="1" x14ac:dyDescent="0.2">
      <c r="J162" s="140"/>
      <c r="K162" s="141"/>
      <c r="L162" s="140"/>
      <c r="M162" s="141"/>
      <c r="N162" s="140"/>
      <c r="O162" s="141"/>
      <c r="P162" s="141"/>
      <c r="Q162" s="143"/>
      <c r="R162" s="140"/>
      <c r="S162" s="141"/>
      <c r="T162" s="142"/>
      <c r="U162" s="141"/>
      <c r="V162" s="143"/>
      <c r="W162" s="141"/>
      <c r="X162" s="143"/>
      <c r="Y162" s="141"/>
      <c r="Z162" s="243"/>
      <c r="AA162" s="143"/>
      <c r="AB162" s="244"/>
      <c r="AC162" s="143"/>
      <c r="AD162" s="143"/>
      <c r="AE162" s="143"/>
      <c r="AF162" s="143"/>
      <c r="AG162" s="143"/>
      <c r="AH162" s="143"/>
      <c r="AI162" s="143"/>
    </row>
    <row r="163" spans="10:35" s="103" customFormat="1" x14ac:dyDescent="0.2">
      <c r="J163" s="140"/>
      <c r="K163" s="141"/>
      <c r="L163" s="140"/>
      <c r="M163" s="141"/>
      <c r="N163" s="140"/>
      <c r="O163" s="141"/>
      <c r="P163" s="141"/>
      <c r="Q163" s="143"/>
      <c r="R163" s="140"/>
      <c r="S163" s="141"/>
      <c r="T163" s="142"/>
      <c r="U163" s="141"/>
      <c r="V163" s="143"/>
      <c r="W163" s="141"/>
      <c r="X163" s="143"/>
      <c r="Y163" s="141"/>
      <c r="Z163" s="243"/>
      <c r="AA163" s="143"/>
      <c r="AB163" s="244"/>
      <c r="AC163" s="143"/>
      <c r="AD163" s="143"/>
      <c r="AE163" s="143"/>
      <c r="AF163" s="143"/>
      <c r="AG163" s="143"/>
      <c r="AH163" s="143"/>
      <c r="AI163" s="143"/>
    </row>
  </sheetData>
  <mergeCells count="2">
    <mergeCell ref="B8:D8"/>
    <mergeCell ref="B10:F10"/>
  </mergeCells>
  <phoneticPr fontId="2" type="noConversion"/>
  <pageMargins left="0.36" right="0.21" top="0.91" bottom="1" header="0.42" footer="0.5"/>
  <pageSetup scale="70" orientation="landscape" r:id="rId1"/>
  <headerFooter alignWithMargins="0">
    <oddHeader>&amp;L&amp;"Arial,Bold"&amp;12Department of Education&amp;R&amp;"Arial,Bold"&amp;12Education Subcommittee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4"/>
  <sheetViews>
    <sheetView zoomScale="80" zoomScaleNormal="80" workbookViewId="0">
      <selection activeCell="R1" sqref="R1:X1048576"/>
    </sheetView>
  </sheetViews>
  <sheetFormatPr defaultColWidth="9.109375" defaultRowHeight="48" customHeight="1" x14ac:dyDescent="0.25"/>
  <cols>
    <col min="1" max="1" width="2.109375" style="12" customWidth="1"/>
    <col min="2" max="2" width="14" style="12" customWidth="1"/>
    <col min="3" max="3" width="0.6640625" style="12" customWidth="1"/>
    <col min="4" max="4" width="17.109375" style="17" customWidth="1"/>
    <col min="5" max="5" width="1.109375" style="12" customWidth="1"/>
    <col min="6" max="6" width="18.33203125" style="18" customWidth="1"/>
    <col min="7" max="7" width="1" style="19" customWidth="1"/>
    <col min="8" max="8" width="20.21875" style="18" customWidth="1"/>
    <col min="9" max="9" width="1" style="19" customWidth="1"/>
    <col min="10" max="10" width="11" style="22" customWidth="1"/>
    <col min="11" max="11" width="1.33203125" style="6" customWidth="1"/>
    <col min="12" max="12" width="13.21875" style="22" customWidth="1"/>
    <col min="13" max="13" width="1" style="6" customWidth="1"/>
    <col min="14" max="14" width="26.21875" style="6" bestFit="1" customWidth="1"/>
    <col min="15" max="15" width="0.5546875" style="6" customWidth="1"/>
    <col min="16" max="16" width="9.44140625" style="6" bestFit="1" customWidth="1"/>
    <col min="17" max="17" width="13.6640625" style="16" customWidth="1"/>
    <col min="18" max="18" width="10.44140625" style="6" hidden="1" customWidth="1"/>
    <col min="19" max="19" width="0.88671875" style="6" hidden="1" customWidth="1"/>
    <col min="20" max="20" width="14" style="38" hidden="1" customWidth="1"/>
    <col min="21" max="21" width="1.109375" style="38" hidden="1" customWidth="1"/>
    <col min="22" max="22" width="11.21875" style="94" hidden="1" customWidth="1"/>
    <col min="23" max="23" width="0.88671875" style="38" hidden="1" customWidth="1"/>
    <col min="24" max="24" width="14" style="94" hidden="1" customWidth="1"/>
    <col min="25" max="25" width="0.88671875" style="6" customWidth="1"/>
    <col min="26" max="26" width="10.44140625" style="16" customWidth="1"/>
    <col min="27" max="27" width="0.88671875" style="16" customWidth="1"/>
    <col min="28" max="28" width="14" style="94" customWidth="1"/>
    <col min="29" max="29" width="1.109375" style="94" customWidth="1"/>
    <col min="30" max="30" width="11.21875" style="94" customWidth="1"/>
    <col min="31" max="31" width="0.88671875" style="94" customWidth="1"/>
    <col min="32" max="32" width="14" style="94" customWidth="1"/>
    <col min="33" max="33" width="11.21875" style="94" customWidth="1"/>
    <col min="34" max="34" width="0.88671875" style="94" customWidth="1"/>
    <col min="35" max="35" width="14" style="94" customWidth="1"/>
    <col min="36" max="16384" width="9.109375" style="6"/>
  </cols>
  <sheetData>
    <row r="1" spans="1:36" ht="48" customHeight="1" x14ac:dyDescent="0.25">
      <c r="A1" s="1"/>
      <c r="B1" s="2" t="s">
        <v>8</v>
      </c>
      <c r="C1" s="1"/>
      <c r="D1" s="2" t="s">
        <v>9</v>
      </c>
      <c r="E1" s="1"/>
      <c r="F1" s="3" t="s">
        <v>0</v>
      </c>
      <c r="G1" s="2"/>
      <c r="H1" s="3" t="s">
        <v>1</v>
      </c>
      <c r="I1" s="2"/>
      <c r="J1" s="4" t="s">
        <v>3</v>
      </c>
      <c r="K1" s="1"/>
      <c r="L1" s="2" t="s">
        <v>2</v>
      </c>
      <c r="M1" s="1"/>
      <c r="N1" s="2" t="s">
        <v>6</v>
      </c>
      <c r="O1" s="1"/>
      <c r="P1" s="2" t="s">
        <v>7</v>
      </c>
      <c r="Q1" s="95" t="s">
        <v>166</v>
      </c>
      <c r="R1" s="5" t="s">
        <v>4</v>
      </c>
      <c r="S1" s="1"/>
      <c r="T1" s="4" t="s">
        <v>5</v>
      </c>
      <c r="U1" s="77"/>
      <c r="V1" s="83" t="s">
        <v>150</v>
      </c>
      <c r="W1" s="1"/>
      <c r="X1" s="86" t="s">
        <v>151</v>
      </c>
      <c r="Y1" s="1"/>
      <c r="Z1" s="83" t="s">
        <v>160</v>
      </c>
      <c r="AA1" s="158"/>
      <c r="AB1" s="86" t="s">
        <v>161</v>
      </c>
      <c r="AC1" s="166"/>
      <c r="AD1" s="83" t="s">
        <v>162</v>
      </c>
      <c r="AE1" s="158"/>
      <c r="AF1" s="86" t="s">
        <v>163</v>
      </c>
      <c r="AG1" s="83" t="s">
        <v>164</v>
      </c>
      <c r="AH1" s="158"/>
      <c r="AI1" s="86" t="s">
        <v>165</v>
      </c>
    </row>
    <row r="2" spans="1:36" ht="45" customHeight="1" x14ac:dyDescent="0.25">
      <c r="A2" s="150"/>
      <c r="B2" s="35" t="s">
        <v>62</v>
      </c>
      <c r="C2" s="150"/>
      <c r="D2" s="151" t="s">
        <v>63</v>
      </c>
      <c r="E2" s="152"/>
      <c r="F2" s="153" t="s">
        <v>64</v>
      </c>
      <c r="G2" s="151"/>
      <c r="H2" s="153" t="s">
        <v>65</v>
      </c>
      <c r="I2" s="151"/>
      <c r="J2" s="154">
        <v>4000</v>
      </c>
      <c r="K2" s="152"/>
      <c r="L2" s="151" t="s">
        <v>66</v>
      </c>
      <c r="M2" s="152"/>
      <c r="N2" s="152" t="s">
        <v>149</v>
      </c>
      <c r="O2" s="152"/>
      <c r="P2" s="152" t="s">
        <v>67</v>
      </c>
      <c r="Q2" s="9" t="s">
        <v>167</v>
      </c>
      <c r="R2" s="152">
        <v>3</v>
      </c>
      <c r="S2" s="152"/>
      <c r="T2" s="168">
        <v>12000</v>
      </c>
      <c r="U2" s="168"/>
      <c r="V2" s="169">
        <v>5</v>
      </c>
      <c r="W2" s="168"/>
      <c r="X2" s="168">
        <v>20000</v>
      </c>
      <c r="Y2" s="152"/>
      <c r="Z2" s="152">
        <v>20</v>
      </c>
      <c r="AA2" s="152"/>
      <c r="AB2" s="168">
        <v>80000</v>
      </c>
      <c r="AC2" s="168"/>
      <c r="AD2" s="169">
        <v>17</v>
      </c>
      <c r="AE2" s="168"/>
      <c r="AF2" s="168">
        <v>34000</v>
      </c>
      <c r="AG2" s="169">
        <v>20</v>
      </c>
      <c r="AH2" s="168"/>
      <c r="AI2" s="168">
        <v>66000</v>
      </c>
      <c r="AJ2" s="21"/>
    </row>
    <row r="3" spans="1:36" ht="48" customHeight="1" x14ac:dyDescent="0.25">
      <c r="A3" s="150"/>
      <c r="B3" s="35" t="s">
        <v>62</v>
      </c>
      <c r="C3" s="150"/>
      <c r="D3" s="151" t="s">
        <v>63</v>
      </c>
      <c r="E3" s="152"/>
      <c r="F3" s="153" t="s">
        <v>68</v>
      </c>
      <c r="G3" s="151"/>
      <c r="H3" s="153" t="s">
        <v>65</v>
      </c>
      <c r="I3" s="151"/>
      <c r="J3" s="154">
        <v>1000</v>
      </c>
      <c r="K3" s="152"/>
      <c r="L3" s="151" t="s">
        <v>69</v>
      </c>
      <c r="M3" s="152"/>
      <c r="N3" s="151" t="s">
        <v>149</v>
      </c>
      <c r="O3" s="152"/>
      <c r="P3" s="152" t="s">
        <v>67</v>
      </c>
      <c r="Q3" s="9" t="s">
        <v>167</v>
      </c>
      <c r="R3" s="152">
        <v>0</v>
      </c>
      <c r="S3" s="152"/>
      <c r="T3" s="168">
        <v>0</v>
      </c>
      <c r="U3" s="168"/>
      <c r="V3" s="169">
        <v>1</v>
      </c>
      <c r="W3" s="168"/>
      <c r="X3" s="168">
        <v>1000</v>
      </c>
      <c r="Y3" s="152"/>
      <c r="Z3" s="152">
        <v>5</v>
      </c>
      <c r="AA3" s="152"/>
      <c r="AB3" s="168">
        <v>5000</v>
      </c>
      <c r="AC3" s="168"/>
      <c r="AD3" s="169">
        <v>2</v>
      </c>
      <c r="AE3" s="168"/>
      <c r="AF3" s="168">
        <v>2000</v>
      </c>
      <c r="AG3" s="169">
        <v>2</v>
      </c>
      <c r="AH3" s="168"/>
      <c r="AI3" s="168">
        <v>2000</v>
      </c>
      <c r="AJ3" s="21"/>
    </row>
    <row r="4" spans="1:36" ht="12" x14ac:dyDescent="0.25">
      <c r="A4" s="150"/>
      <c r="B4" s="149" t="s">
        <v>152</v>
      </c>
      <c r="C4" s="7"/>
      <c r="D4" s="167"/>
      <c r="E4" s="10"/>
      <c r="F4" s="11"/>
      <c r="G4" s="9"/>
      <c r="H4" s="11"/>
      <c r="I4" s="151"/>
      <c r="J4" s="151"/>
      <c r="K4" s="152"/>
      <c r="L4" s="151"/>
      <c r="M4" s="152"/>
      <c r="N4" s="152"/>
      <c r="O4" s="152"/>
      <c r="P4" s="152"/>
      <c r="Q4" s="152"/>
      <c r="R4" s="152">
        <v>3</v>
      </c>
      <c r="S4" s="152"/>
      <c r="T4" s="168">
        <v>12000</v>
      </c>
      <c r="U4" s="168"/>
      <c r="V4" s="169">
        <v>6</v>
      </c>
      <c r="W4" s="168"/>
      <c r="X4" s="168">
        <v>21000</v>
      </c>
      <c r="Y4" s="152"/>
      <c r="Z4" s="152">
        <v>25</v>
      </c>
      <c r="AA4" s="152"/>
      <c r="AB4" s="168">
        <v>85000</v>
      </c>
      <c r="AC4" s="168"/>
      <c r="AD4" s="169">
        <v>19</v>
      </c>
      <c r="AE4" s="168"/>
      <c r="AF4" s="168">
        <v>36000</v>
      </c>
      <c r="AG4" s="169">
        <v>22</v>
      </c>
      <c r="AH4" s="168"/>
      <c r="AI4" s="168">
        <v>68000</v>
      </c>
      <c r="AJ4" s="21"/>
    </row>
    <row r="5" spans="1:36" ht="12" x14ac:dyDescent="0.25">
      <c r="A5" s="23"/>
      <c r="B5" s="6"/>
      <c r="C5" s="23"/>
      <c r="D5" s="25"/>
      <c r="E5" s="26"/>
      <c r="F5" s="27"/>
      <c r="G5" s="25"/>
      <c r="H5" s="27"/>
      <c r="I5" s="25"/>
      <c r="J5" s="25"/>
      <c r="K5" s="26"/>
      <c r="L5" s="25"/>
      <c r="M5" s="26"/>
      <c r="N5" s="26"/>
      <c r="O5" s="26"/>
      <c r="P5" s="26"/>
      <c r="Q5" s="26"/>
      <c r="R5" s="26"/>
      <c r="S5" s="26"/>
      <c r="T5" s="170"/>
      <c r="U5" s="170"/>
      <c r="V5" s="170"/>
      <c r="W5" s="170"/>
      <c r="X5" s="170"/>
      <c r="Y5" s="26"/>
      <c r="Z5" s="26"/>
      <c r="AA5" s="26"/>
      <c r="AB5" s="170"/>
      <c r="AC5" s="170"/>
      <c r="AD5" s="170"/>
      <c r="AE5" s="170"/>
      <c r="AF5" s="170"/>
      <c r="AG5" s="170"/>
      <c r="AH5" s="170"/>
      <c r="AI5" s="170"/>
      <c r="AJ5" s="21"/>
    </row>
    <row r="6" spans="1:36" ht="12" customHeight="1" x14ac:dyDescent="0.25">
      <c r="A6" s="23"/>
      <c r="B6" s="286" t="s">
        <v>169</v>
      </c>
      <c r="C6" s="286"/>
      <c r="D6" s="286"/>
      <c r="E6" s="286"/>
      <c r="F6" s="286"/>
      <c r="G6" s="286"/>
      <c r="H6" s="286"/>
      <c r="I6" s="25"/>
      <c r="J6" s="25"/>
      <c r="K6" s="26"/>
      <c r="L6" s="25"/>
      <c r="M6" s="26"/>
      <c r="N6" s="26"/>
      <c r="O6" s="26"/>
      <c r="P6" s="26"/>
      <c r="Q6" s="26"/>
      <c r="R6" s="26"/>
      <c r="S6" s="26"/>
      <c r="T6" s="92"/>
      <c r="U6" s="92"/>
      <c r="V6" s="92"/>
      <c r="W6" s="92"/>
      <c r="X6" s="92"/>
      <c r="Y6" s="26"/>
      <c r="Z6" s="26"/>
      <c r="AA6" s="26"/>
      <c r="AB6" s="92"/>
      <c r="AC6" s="92"/>
      <c r="AD6" s="92"/>
      <c r="AE6" s="92"/>
      <c r="AF6" s="92"/>
      <c r="AG6" s="92"/>
      <c r="AH6" s="92"/>
      <c r="AI6" s="92"/>
    </row>
    <row r="7" spans="1:36" ht="48" customHeight="1" x14ac:dyDescent="0.25">
      <c r="A7" s="23"/>
      <c r="B7" s="24"/>
      <c r="C7" s="23"/>
      <c r="D7" s="25"/>
      <c r="E7" s="26"/>
      <c r="F7" s="27"/>
      <c r="G7" s="25"/>
      <c r="H7" s="27"/>
      <c r="I7" s="25"/>
      <c r="J7" s="25"/>
      <c r="K7" s="26"/>
      <c r="L7" s="25"/>
      <c r="M7" s="26"/>
      <c r="N7" s="26"/>
      <c r="O7" s="26"/>
      <c r="P7" s="26"/>
      <c r="Q7" s="26"/>
      <c r="R7" s="26"/>
      <c r="S7" s="26"/>
      <c r="T7" s="92"/>
      <c r="U7" s="92"/>
      <c r="V7" s="92"/>
      <c r="W7" s="92"/>
      <c r="X7" s="92"/>
      <c r="Y7" s="26"/>
      <c r="Z7" s="26"/>
      <c r="AA7" s="26"/>
      <c r="AB7" s="92"/>
      <c r="AC7" s="92"/>
      <c r="AD7" s="92"/>
      <c r="AE7" s="92"/>
      <c r="AF7" s="92"/>
      <c r="AG7" s="92"/>
      <c r="AH7" s="92"/>
      <c r="AI7" s="92"/>
    </row>
    <row r="8" spans="1:36" ht="48" customHeight="1" x14ac:dyDescent="0.25">
      <c r="A8" s="23"/>
      <c r="B8" s="24"/>
      <c r="C8" s="23"/>
      <c r="D8" s="25"/>
      <c r="E8" s="26"/>
      <c r="F8" s="27"/>
      <c r="G8" s="25"/>
      <c r="H8" s="27"/>
      <c r="I8" s="25"/>
      <c r="J8" s="25"/>
      <c r="K8" s="26"/>
      <c r="L8" s="25"/>
      <c r="M8" s="26"/>
      <c r="N8" s="26"/>
      <c r="O8" s="26"/>
      <c r="P8" s="26"/>
      <c r="Q8" s="26"/>
      <c r="R8" s="26"/>
      <c r="S8" s="26"/>
      <c r="T8" s="92"/>
      <c r="U8" s="92"/>
      <c r="V8" s="92"/>
      <c r="W8" s="92"/>
      <c r="X8" s="92"/>
      <c r="Y8" s="26"/>
      <c r="Z8" s="26"/>
      <c r="AA8" s="26"/>
      <c r="AB8" s="92"/>
      <c r="AC8" s="92"/>
      <c r="AD8" s="92"/>
      <c r="AE8" s="92"/>
      <c r="AF8" s="92"/>
      <c r="AG8" s="92"/>
      <c r="AH8" s="92"/>
      <c r="AI8" s="92"/>
    </row>
    <row r="9" spans="1:36" ht="48" customHeight="1" x14ac:dyDescent="0.25">
      <c r="A9" s="23"/>
      <c r="B9" s="24"/>
      <c r="C9" s="23"/>
      <c r="D9" s="25"/>
      <c r="E9" s="26"/>
      <c r="F9" s="27"/>
      <c r="G9" s="25"/>
      <c r="H9" s="27"/>
      <c r="I9" s="25"/>
      <c r="J9" s="25"/>
      <c r="K9" s="26"/>
      <c r="L9" s="25"/>
      <c r="M9" s="26"/>
      <c r="N9" s="26"/>
      <c r="O9" s="26"/>
      <c r="P9" s="26"/>
      <c r="Q9" s="26"/>
      <c r="R9" s="26"/>
      <c r="S9" s="26"/>
      <c r="T9" s="92"/>
      <c r="U9" s="92"/>
      <c r="V9" s="92"/>
      <c r="W9" s="92"/>
      <c r="X9" s="92"/>
      <c r="Y9" s="26"/>
      <c r="Z9" s="26"/>
      <c r="AA9" s="26"/>
      <c r="AB9" s="92"/>
      <c r="AC9" s="92"/>
      <c r="AD9" s="92"/>
      <c r="AE9" s="92"/>
      <c r="AF9" s="92"/>
      <c r="AG9" s="92"/>
      <c r="AH9" s="92"/>
      <c r="AI9" s="92"/>
    </row>
    <row r="10" spans="1:36" ht="48" customHeight="1" x14ac:dyDescent="0.25">
      <c r="A10" s="23"/>
      <c r="B10" s="24"/>
      <c r="C10" s="23"/>
      <c r="D10" s="25"/>
      <c r="E10" s="26"/>
      <c r="F10" s="27"/>
      <c r="G10" s="25"/>
      <c r="H10" s="27"/>
      <c r="I10" s="25"/>
      <c r="J10" s="25"/>
      <c r="K10" s="26"/>
      <c r="L10" s="25"/>
      <c r="M10" s="26"/>
      <c r="N10" s="26"/>
      <c r="O10" s="26"/>
      <c r="P10" s="26"/>
      <c r="Q10" s="26"/>
      <c r="R10" s="26"/>
      <c r="S10" s="26"/>
      <c r="T10" s="92"/>
      <c r="U10" s="92"/>
      <c r="V10" s="92"/>
      <c r="W10" s="92"/>
      <c r="X10" s="92"/>
      <c r="Y10" s="26"/>
      <c r="Z10" s="26"/>
      <c r="AA10" s="26"/>
      <c r="AB10" s="92"/>
      <c r="AC10" s="92"/>
      <c r="AD10" s="92"/>
      <c r="AE10" s="92"/>
      <c r="AF10" s="92"/>
      <c r="AG10" s="92"/>
      <c r="AH10" s="92"/>
      <c r="AI10" s="92"/>
    </row>
    <row r="11" spans="1:36" ht="48" customHeight="1" x14ac:dyDescent="0.25">
      <c r="A11" s="23"/>
      <c r="B11" s="24"/>
      <c r="C11" s="23"/>
      <c r="D11" s="25"/>
      <c r="E11" s="26"/>
      <c r="F11" s="27"/>
      <c r="G11" s="25"/>
      <c r="H11" s="27"/>
      <c r="I11" s="25"/>
      <c r="J11" s="25"/>
      <c r="K11" s="26"/>
      <c r="L11" s="25"/>
      <c r="M11" s="26"/>
      <c r="N11" s="26"/>
      <c r="O11" s="26"/>
      <c r="P11" s="26"/>
      <c r="Q11" s="26"/>
      <c r="R11" s="26"/>
      <c r="S11" s="26"/>
      <c r="T11" s="92"/>
      <c r="U11" s="92"/>
      <c r="V11" s="92"/>
      <c r="W11" s="92"/>
      <c r="X11" s="92"/>
      <c r="Y11" s="26"/>
      <c r="Z11" s="26"/>
      <c r="AA11" s="26"/>
      <c r="AB11" s="92"/>
      <c r="AC11" s="92"/>
      <c r="AD11" s="92"/>
      <c r="AE11" s="92"/>
      <c r="AF11" s="92"/>
      <c r="AG11" s="92"/>
      <c r="AH11" s="92"/>
      <c r="AI11" s="92"/>
    </row>
    <row r="12" spans="1:36" ht="48" customHeight="1" x14ac:dyDescent="0.25">
      <c r="A12" s="23"/>
      <c r="B12" s="24"/>
      <c r="C12" s="23"/>
      <c r="D12" s="25"/>
      <c r="E12" s="26"/>
      <c r="F12" s="27"/>
      <c r="G12" s="25"/>
      <c r="H12" s="27"/>
      <c r="I12" s="25"/>
      <c r="J12" s="25"/>
      <c r="K12" s="26"/>
      <c r="L12" s="25"/>
      <c r="M12" s="26"/>
      <c r="N12" s="26"/>
      <c r="O12" s="26"/>
      <c r="P12" s="26"/>
      <c r="Q12" s="26"/>
      <c r="R12" s="26"/>
      <c r="S12" s="26"/>
      <c r="T12" s="92"/>
      <c r="U12" s="92"/>
      <c r="V12" s="92"/>
      <c r="W12" s="92"/>
      <c r="X12" s="92"/>
      <c r="Y12" s="26"/>
      <c r="Z12" s="26"/>
      <c r="AA12" s="26"/>
      <c r="AB12" s="92"/>
      <c r="AC12" s="92"/>
      <c r="AD12" s="92"/>
      <c r="AE12" s="92"/>
      <c r="AF12" s="92"/>
      <c r="AG12" s="92"/>
      <c r="AH12" s="92"/>
      <c r="AI12" s="92"/>
    </row>
    <row r="13" spans="1:36" s="16" customFormat="1" ht="48" customHeight="1" x14ac:dyDescent="0.25">
      <c r="A13" s="29"/>
      <c r="B13" s="24"/>
      <c r="C13" s="29"/>
      <c r="D13" s="25"/>
      <c r="E13" s="26"/>
      <c r="F13" s="27"/>
      <c r="G13" s="25"/>
      <c r="H13" s="27"/>
      <c r="I13" s="25"/>
      <c r="J13" s="25"/>
      <c r="K13" s="26"/>
      <c r="L13" s="25"/>
      <c r="M13" s="26"/>
      <c r="N13" s="26"/>
      <c r="O13" s="26"/>
      <c r="P13" s="26"/>
      <c r="Q13" s="26"/>
      <c r="R13" s="26"/>
      <c r="S13" s="26"/>
      <c r="T13" s="92"/>
      <c r="U13" s="92"/>
      <c r="V13" s="92"/>
      <c r="W13" s="92"/>
      <c r="X13" s="92"/>
      <c r="Y13" s="26"/>
      <c r="Z13" s="26"/>
      <c r="AA13" s="26"/>
      <c r="AB13" s="92"/>
      <c r="AC13" s="92"/>
      <c r="AD13" s="92"/>
      <c r="AE13" s="92"/>
      <c r="AF13" s="92"/>
      <c r="AG13" s="92"/>
      <c r="AH13" s="92"/>
      <c r="AI13" s="92"/>
    </row>
    <row r="14" spans="1:36" s="16" customFormat="1" ht="48" customHeight="1" x14ac:dyDescent="0.25">
      <c r="A14" s="29"/>
      <c r="B14" s="24"/>
      <c r="C14" s="29"/>
      <c r="D14" s="25"/>
      <c r="E14" s="26"/>
      <c r="F14" s="27"/>
      <c r="G14" s="25"/>
      <c r="H14" s="27"/>
      <c r="I14" s="25"/>
      <c r="J14" s="25"/>
      <c r="K14" s="26"/>
      <c r="L14" s="25"/>
      <c r="M14" s="26"/>
      <c r="N14" s="26"/>
      <c r="O14" s="26"/>
      <c r="P14" s="26"/>
      <c r="Q14" s="26"/>
      <c r="R14" s="26"/>
      <c r="S14" s="26"/>
      <c r="T14" s="92"/>
      <c r="U14" s="92"/>
      <c r="V14" s="92"/>
      <c r="W14" s="92"/>
      <c r="X14" s="92"/>
      <c r="Y14" s="26"/>
      <c r="Z14" s="26"/>
      <c r="AA14" s="26"/>
      <c r="AB14" s="92"/>
      <c r="AC14" s="92"/>
      <c r="AD14" s="92"/>
      <c r="AE14" s="92"/>
      <c r="AF14" s="92"/>
      <c r="AG14" s="92"/>
      <c r="AH14" s="92"/>
      <c r="AI14" s="92"/>
    </row>
    <row r="15" spans="1:36" ht="48" customHeight="1" x14ac:dyDescent="0.25">
      <c r="A15" s="23"/>
      <c r="B15" s="24"/>
      <c r="C15" s="23"/>
      <c r="D15" s="25"/>
      <c r="E15" s="26"/>
      <c r="F15" s="27"/>
      <c r="G15" s="25"/>
      <c r="H15" s="27"/>
      <c r="I15" s="25"/>
      <c r="J15" s="25"/>
      <c r="K15" s="26"/>
      <c r="L15" s="25"/>
      <c r="M15" s="26"/>
      <c r="N15" s="25"/>
      <c r="O15" s="26"/>
      <c r="P15" s="26"/>
      <c r="Q15" s="26"/>
      <c r="R15" s="26"/>
      <c r="S15" s="26"/>
      <c r="T15" s="92"/>
      <c r="U15" s="92"/>
      <c r="V15" s="92"/>
      <c r="W15" s="92"/>
      <c r="X15" s="92"/>
      <c r="Y15" s="26"/>
      <c r="Z15" s="26"/>
      <c r="AA15" s="26"/>
      <c r="AB15" s="92"/>
      <c r="AC15" s="92"/>
      <c r="AD15" s="92"/>
      <c r="AE15" s="92"/>
      <c r="AF15" s="92"/>
      <c r="AG15" s="92"/>
      <c r="AH15" s="92"/>
      <c r="AI15" s="92"/>
    </row>
    <row r="16" spans="1:36" ht="48" customHeight="1" x14ac:dyDescent="0.25">
      <c r="A16" s="23"/>
      <c r="B16" s="24"/>
      <c r="C16" s="23"/>
      <c r="D16" s="25"/>
      <c r="E16" s="26"/>
      <c r="F16" s="27"/>
      <c r="G16" s="25"/>
      <c r="H16" s="27"/>
      <c r="I16" s="25"/>
      <c r="J16" s="25"/>
      <c r="K16" s="26"/>
      <c r="L16" s="25"/>
      <c r="M16" s="26"/>
      <c r="N16" s="26"/>
      <c r="O16" s="26"/>
      <c r="P16" s="26"/>
      <c r="Q16" s="26"/>
      <c r="R16" s="26"/>
      <c r="S16" s="26"/>
      <c r="T16" s="92"/>
      <c r="U16" s="92"/>
      <c r="V16" s="92"/>
      <c r="W16" s="92"/>
      <c r="X16" s="92"/>
      <c r="Y16" s="26"/>
      <c r="Z16" s="26"/>
      <c r="AA16" s="26"/>
      <c r="AB16" s="92"/>
      <c r="AC16" s="92"/>
      <c r="AD16" s="92"/>
      <c r="AE16" s="92"/>
      <c r="AF16" s="92"/>
      <c r="AG16" s="92"/>
      <c r="AH16" s="92"/>
      <c r="AI16" s="92"/>
    </row>
    <row r="17" spans="1:35" ht="48" customHeight="1" x14ac:dyDescent="0.25">
      <c r="A17" s="23"/>
      <c r="B17" s="24"/>
      <c r="C17" s="23"/>
      <c r="D17" s="25"/>
      <c r="E17" s="26"/>
      <c r="F17" s="27"/>
      <c r="G17" s="25"/>
      <c r="H17" s="27"/>
      <c r="I17" s="25"/>
      <c r="J17" s="25"/>
      <c r="K17" s="26"/>
      <c r="L17" s="25"/>
      <c r="M17" s="26"/>
      <c r="N17" s="26"/>
      <c r="O17" s="26"/>
      <c r="P17" s="26"/>
      <c r="Q17" s="26"/>
      <c r="R17" s="26"/>
      <c r="S17" s="26"/>
      <c r="T17" s="92"/>
      <c r="U17" s="92"/>
      <c r="V17" s="92"/>
      <c r="W17" s="92"/>
      <c r="X17" s="92"/>
      <c r="Y17" s="26"/>
      <c r="Z17" s="26"/>
      <c r="AA17" s="26"/>
      <c r="AB17" s="92"/>
      <c r="AC17" s="92"/>
      <c r="AD17" s="92"/>
      <c r="AE17" s="92"/>
      <c r="AF17" s="92"/>
      <c r="AG17" s="92"/>
      <c r="AH17" s="92"/>
      <c r="AI17" s="92"/>
    </row>
    <row r="18" spans="1:35" ht="48" customHeight="1" x14ac:dyDescent="0.25">
      <c r="A18" s="23"/>
      <c r="B18" s="24"/>
      <c r="C18" s="23"/>
      <c r="D18" s="25"/>
      <c r="E18" s="26"/>
      <c r="F18" s="27"/>
      <c r="G18" s="25"/>
      <c r="H18" s="27"/>
      <c r="I18" s="25"/>
      <c r="J18" s="25"/>
      <c r="K18" s="26"/>
      <c r="L18" s="25"/>
      <c r="M18" s="26"/>
      <c r="N18" s="26"/>
      <c r="O18" s="26"/>
      <c r="P18" s="26"/>
      <c r="Q18" s="26"/>
      <c r="R18" s="26"/>
      <c r="S18" s="26"/>
      <c r="T18" s="92"/>
      <c r="U18" s="92"/>
      <c r="V18" s="92"/>
      <c r="W18" s="92"/>
      <c r="X18" s="92"/>
      <c r="Y18" s="26"/>
      <c r="Z18" s="26"/>
      <c r="AA18" s="26"/>
      <c r="AB18" s="92"/>
      <c r="AC18" s="92"/>
      <c r="AD18" s="92"/>
      <c r="AE18" s="92"/>
      <c r="AF18" s="92"/>
      <c r="AG18" s="92"/>
      <c r="AH18" s="92"/>
      <c r="AI18" s="92"/>
    </row>
    <row r="19" spans="1:35" ht="48" customHeight="1" x14ac:dyDescent="0.25">
      <c r="A19" s="23"/>
      <c r="B19" s="24"/>
      <c r="C19" s="23"/>
      <c r="D19" s="25"/>
      <c r="E19" s="26"/>
      <c r="F19" s="27"/>
      <c r="G19" s="25"/>
      <c r="H19" s="27"/>
      <c r="I19" s="25"/>
      <c r="J19" s="25"/>
      <c r="K19" s="26"/>
      <c r="L19" s="25"/>
      <c r="M19" s="26"/>
      <c r="N19" s="26"/>
      <c r="O19" s="26"/>
      <c r="P19" s="26"/>
      <c r="Q19" s="26"/>
      <c r="R19" s="26"/>
      <c r="S19" s="26"/>
      <c r="T19" s="92"/>
      <c r="U19" s="92"/>
      <c r="V19" s="92"/>
      <c r="W19" s="92"/>
      <c r="X19" s="92"/>
      <c r="Y19" s="26"/>
      <c r="Z19" s="26"/>
      <c r="AA19" s="26"/>
      <c r="AB19" s="92"/>
      <c r="AC19" s="92"/>
      <c r="AD19" s="92"/>
      <c r="AE19" s="92"/>
      <c r="AF19" s="92"/>
      <c r="AG19" s="92"/>
      <c r="AH19" s="92"/>
      <c r="AI19" s="92"/>
    </row>
    <row r="20" spans="1:35" ht="48" customHeight="1" x14ac:dyDescent="0.25">
      <c r="A20" s="23"/>
      <c r="B20" s="24"/>
      <c r="C20" s="23"/>
      <c r="D20" s="25"/>
      <c r="E20" s="26"/>
      <c r="F20" s="27"/>
      <c r="G20" s="25"/>
      <c r="H20" s="27"/>
      <c r="I20" s="25"/>
      <c r="J20" s="25"/>
      <c r="K20" s="26"/>
      <c r="L20" s="25"/>
      <c r="M20" s="26"/>
      <c r="N20" s="26"/>
      <c r="O20" s="26"/>
      <c r="P20" s="26"/>
      <c r="Q20" s="26"/>
      <c r="R20" s="26"/>
      <c r="S20" s="26"/>
      <c r="T20" s="92"/>
      <c r="U20" s="92"/>
      <c r="V20" s="92"/>
      <c r="W20" s="92"/>
      <c r="X20" s="92"/>
      <c r="Y20" s="26"/>
      <c r="Z20" s="26"/>
      <c r="AA20" s="26"/>
      <c r="AB20" s="92"/>
      <c r="AC20" s="92"/>
      <c r="AD20" s="92"/>
      <c r="AE20" s="92"/>
      <c r="AF20" s="92"/>
      <c r="AG20" s="92"/>
      <c r="AH20" s="92"/>
      <c r="AI20" s="92"/>
    </row>
    <row r="21" spans="1:35" s="16" customFormat="1" ht="48" customHeight="1" x14ac:dyDescent="0.25">
      <c r="A21" s="29"/>
      <c r="B21" s="24"/>
      <c r="C21" s="29"/>
      <c r="D21" s="25"/>
      <c r="E21" s="26"/>
      <c r="F21" s="27"/>
      <c r="G21" s="25"/>
      <c r="H21" s="27"/>
      <c r="I21" s="25"/>
      <c r="J21" s="25"/>
      <c r="K21" s="26"/>
      <c r="L21" s="25"/>
      <c r="M21" s="26"/>
      <c r="N21" s="26"/>
      <c r="O21" s="26"/>
      <c r="P21" s="26"/>
      <c r="Q21" s="26"/>
      <c r="R21" s="26"/>
      <c r="S21" s="26"/>
      <c r="T21" s="92"/>
      <c r="U21" s="92"/>
      <c r="V21" s="92"/>
      <c r="W21" s="92"/>
      <c r="X21" s="92"/>
      <c r="Y21" s="26"/>
      <c r="Z21" s="26"/>
      <c r="AA21" s="26"/>
      <c r="AB21" s="92"/>
      <c r="AC21" s="92"/>
      <c r="AD21" s="92"/>
      <c r="AE21" s="92"/>
      <c r="AF21" s="92"/>
      <c r="AG21" s="92"/>
      <c r="AH21" s="92"/>
      <c r="AI21" s="92"/>
    </row>
    <row r="22" spans="1:35" ht="48" customHeight="1" x14ac:dyDescent="0.25">
      <c r="A22" s="23"/>
      <c r="B22" s="24"/>
      <c r="C22" s="23"/>
      <c r="D22" s="25"/>
      <c r="E22" s="26"/>
      <c r="F22" s="27"/>
      <c r="G22" s="25"/>
      <c r="H22" s="27"/>
      <c r="I22" s="25"/>
      <c r="J22" s="25"/>
      <c r="K22" s="26"/>
      <c r="L22" s="25"/>
      <c r="M22" s="26"/>
      <c r="N22" s="26"/>
      <c r="O22" s="26"/>
      <c r="P22" s="26"/>
      <c r="Q22" s="26"/>
      <c r="R22" s="26"/>
      <c r="S22" s="26"/>
      <c r="T22" s="92"/>
      <c r="U22" s="92"/>
      <c r="V22" s="92"/>
      <c r="W22" s="92"/>
      <c r="X22" s="92"/>
      <c r="Y22" s="26"/>
      <c r="Z22" s="26"/>
      <c r="AA22" s="26"/>
      <c r="AB22" s="92"/>
      <c r="AC22" s="92"/>
      <c r="AD22" s="92"/>
      <c r="AE22" s="92"/>
      <c r="AF22" s="92"/>
      <c r="AG22" s="92"/>
      <c r="AH22" s="92"/>
      <c r="AI22" s="92"/>
    </row>
    <row r="23" spans="1:35" s="16" customFormat="1" ht="48" customHeight="1" x14ac:dyDescent="0.25">
      <c r="A23" s="29"/>
      <c r="B23" s="24"/>
      <c r="C23" s="29"/>
      <c r="D23" s="25"/>
      <c r="E23" s="26"/>
      <c r="F23" s="27"/>
      <c r="G23" s="25"/>
      <c r="H23" s="27"/>
      <c r="I23" s="25"/>
      <c r="J23" s="25"/>
      <c r="K23" s="26"/>
      <c r="L23" s="25"/>
      <c r="M23" s="26"/>
      <c r="N23" s="26"/>
      <c r="O23" s="26"/>
      <c r="P23" s="26"/>
      <c r="Q23" s="26"/>
      <c r="R23" s="26"/>
      <c r="S23" s="26"/>
      <c r="T23" s="92"/>
      <c r="U23" s="92"/>
      <c r="V23" s="92"/>
      <c r="W23" s="92"/>
      <c r="X23" s="92"/>
      <c r="Y23" s="26"/>
      <c r="Z23" s="26"/>
      <c r="AA23" s="26"/>
      <c r="AB23" s="92"/>
      <c r="AC23" s="92"/>
      <c r="AD23" s="92"/>
      <c r="AE23" s="92"/>
      <c r="AF23" s="92"/>
      <c r="AG23" s="92"/>
      <c r="AH23" s="92"/>
      <c r="AI23" s="92"/>
    </row>
    <row r="24" spans="1:35" s="16" customFormat="1" ht="48" customHeight="1" x14ac:dyDescent="0.25">
      <c r="A24" s="29"/>
      <c r="B24" s="24"/>
      <c r="C24" s="29"/>
      <c r="D24" s="25"/>
      <c r="E24" s="26"/>
      <c r="F24" s="27"/>
      <c r="G24" s="25"/>
      <c r="H24" s="27"/>
      <c r="I24" s="25"/>
      <c r="J24" s="25"/>
      <c r="K24" s="26"/>
      <c r="L24" s="25"/>
      <c r="M24" s="26"/>
      <c r="N24" s="26"/>
      <c r="O24" s="26"/>
      <c r="P24" s="26"/>
      <c r="Q24" s="26"/>
      <c r="R24" s="26"/>
      <c r="S24" s="26"/>
      <c r="T24" s="92"/>
      <c r="U24" s="92"/>
      <c r="V24" s="92"/>
      <c r="W24" s="92"/>
      <c r="X24" s="92"/>
      <c r="Y24" s="26"/>
      <c r="Z24" s="26"/>
      <c r="AA24" s="26"/>
      <c r="AB24" s="92"/>
      <c r="AC24" s="92"/>
      <c r="AD24" s="92"/>
      <c r="AE24" s="92"/>
      <c r="AF24" s="92"/>
      <c r="AG24" s="92"/>
      <c r="AH24" s="92"/>
      <c r="AI24" s="92"/>
    </row>
    <row r="25" spans="1:35" ht="48" customHeight="1" x14ac:dyDescent="0.25">
      <c r="A25" s="23"/>
      <c r="B25" s="24"/>
      <c r="C25" s="23"/>
      <c r="D25" s="25"/>
      <c r="E25" s="26"/>
      <c r="F25" s="27"/>
      <c r="G25" s="25"/>
      <c r="H25" s="27"/>
      <c r="I25" s="25"/>
      <c r="J25" s="25"/>
      <c r="K25" s="26"/>
      <c r="L25" s="25"/>
      <c r="M25" s="26"/>
      <c r="N25" s="26"/>
      <c r="O25" s="26"/>
      <c r="P25" s="26"/>
      <c r="Q25" s="26"/>
      <c r="R25" s="26"/>
      <c r="S25" s="26"/>
      <c r="T25" s="92"/>
      <c r="U25" s="92"/>
      <c r="V25" s="92"/>
      <c r="W25" s="92"/>
      <c r="X25" s="92"/>
      <c r="Y25" s="26"/>
      <c r="Z25" s="26"/>
      <c r="AA25" s="26"/>
      <c r="AB25" s="92"/>
      <c r="AC25" s="92"/>
      <c r="AD25" s="92"/>
      <c r="AE25" s="92"/>
      <c r="AF25" s="92"/>
      <c r="AG25" s="92"/>
      <c r="AH25" s="92"/>
      <c r="AI25" s="92"/>
    </row>
    <row r="26" spans="1:35" s="16" customFormat="1" ht="48" customHeight="1" x14ac:dyDescent="0.25">
      <c r="A26" s="29"/>
      <c r="B26" s="24"/>
      <c r="C26" s="29"/>
      <c r="D26" s="25"/>
      <c r="E26" s="26"/>
      <c r="F26" s="27"/>
      <c r="G26" s="25"/>
      <c r="H26" s="27"/>
      <c r="I26" s="25"/>
      <c r="J26" s="25"/>
      <c r="K26" s="26"/>
      <c r="L26" s="25"/>
      <c r="M26" s="26"/>
      <c r="N26" s="26"/>
      <c r="O26" s="26"/>
      <c r="P26" s="26"/>
      <c r="Q26" s="26"/>
      <c r="R26" s="26"/>
      <c r="S26" s="26"/>
      <c r="T26" s="92"/>
      <c r="U26" s="92"/>
      <c r="V26" s="92"/>
      <c r="W26" s="92"/>
      <c r="X26" s="92"/>
      <c r="Y26" s="26"/>
      <c r="Z26" s="26"/>
      <c r="AA26" s="26"/>
      <c r="AB26" s="92"/>
      <c r="AC26" s="92"/>
      <c r="AD26" s="92"/>
      <c r="AE26" s="92"/>
      <c r="AF26" s="92"/>
      <c r="AG26" s="92"/>
      <c r="AH26" s="92"/>
      <c r="AI26" s="92"/>
    </row>
    <row r="27" spans="1:35" ht="48" customHeight="1" x14ac:dyDescent="0.25">
      <c r="A27" s="23"/>
      <c r="B27" s="24"/>
      <c r="C27" s="23"/>
      <c r="D27" s="25"/>
      <c r="E27" s="26"/>
      <c r="F27" s="27"/>
      <c r="G27" s="25"/>
      <c r="H27" s="27"/>
      <c r="I27" s="25"/>
      <c r="J27" s="25"/>
      <c r="K27" s="26"/>
      <c r="L27" s="25"/>
      <c r="M27" s="26"/>
      <c r="N27" s="26"/>
      <c r="O27" s="26"/>
      <c r="P27" s="26"/>
      <c r="Q27" s="26"/>
      <c r="R27" s="26"/>
      <c r="S27" s="26"/>
      <c r="T27" s="92"/>
      <c r="U27" s="92"/>
      <c r="V27" s="92"/>
      <c r="W27" s="92"/>
      <c r="X27" s="92"/>
      <c r="Y27" s="26"/>
      <c r="Z27" s="26"/>
      <c r="AA27" s="26"/>
      <c r="AB27" s="92"/>
      <c r="AC27" s="92"/>
      <c r="AD27" s="92"/>
      <c r="AE27" s="92"/>
      <c r="AF27" s="92"/>
      <c r="AG27" s="92"/>
      <c r="AH27" s="92"/>
      <c r="AI27" s="92"/>
    </row>
    <row r="28" spans="1:35" ht="48" customHeight="1" x14ac:dyDescent="0.25">
      <c r="A28" s="23"/>
      <c r="B28" s="23"/>
      <c r="C28" s="23"/>
      <c r="D28" s="31"/>
      <c r="E28" s="23"/>
      <c r="F28" s="32"/>
      <c r="G28" s="24"/>
      <c r="H28" s="32"/>
      <c r="I28" s="24"/>
      <c r="J28" s="33"/>
      <c r="K28" s="34"/>
      <c r="L28" s="33"/>
      <c r="M28" s="34"/>
      <c r="N28" s="34"/>
      <c r="O28" s="34"/>
      <c r="P28" s="34"/>
      <c r="Q28" s="84"/>
      <c r="R28" s="34"/>
      <c r="S28" s="34"/>
      <c r="T28" s="37"/>
      <c r="U28" s="37"/>
      <c r="V28" s="93"/>
      <c r="W28" s="37"/>
      <c r="X28" s="93"/>
      <c r="Y28" s="34"/>
      <c r="Z28" s="84"/>
      <c r="AA28" s="84"/>
      <c r="AB28" s="93"/>
      <c r="AC28" s="93"/>
      <c r="AD28" s="93"/>
      <c r="AE28" s="93"/>
      <c r="AF28" s="93"/>
      <c r="AG28" s="93"/>
      <c r="AH28" s="93"/>
      <c r="AI28" s="93"/>
    </row>
    <row r="29" spans="1:35" ht="48" customHeight="1" x14ac:dyDescent="0.25">
      <c r="A29" s="23"/>
      <c r="B29" s="23"/>
      <c r="C29" s="23"/>
      <c r="D29" s="31"/>
      <c r="E29" s="23"/>
      <c r="F29" s="32"/>
      <c r="G29" s="24"/>
      <c r="H29" s="32"/>
      <c r="I29" s="24"/>
      <c r="J29" s="33"/>
      <c r="K29" s="34"/>
      <c r="L29" s="33"/>
      <c r="M29" s="34"/>
      <c r="N29" s="34"/>
      <c r="O29" s="34"/>
      <c r="P29" s="34"/>
      <c r="Q29" s="84"/>
      <c r="R29" s="34"/>
      <c r="S29" s="34"/>
      <c r="T29" s="37"/>
      <c r="U29" s="37"/>
      <c r="V29" s="93"/>
      <c r="W29" s="37"/>
      <c r="X29" s="93"/>
      <c r="Y29" s="34"/>
      <c r="Z29" s="84"/>
      <c r="AA29" s="84"/>
      <c r="AB29" s="93"/>
      <c r="AC29" s="93"/>
      <c r="AD29" s="93"/>
      <c r="AE29" s="93"/>
      <c r="AF29" s="93"/>
      <c r="AG29" s="93"/>
      <c r="AH29" s="93"/>
      <c r="AI29" s="93"/>
    </row>
    <row r="30" spans="1:35" ht="48" customHeight="1" x14ac:dyDescent="0.25">
      <c r="A30" s="23"/>
      <c r="B30" s="23"/>
      <c r="C30" s="23"/>
      <c r="D30" s="31"/>
      <c r="E30" s="23"/>
      <c r="F30" s="32"/>
      <c r="G30" s="24"/>
      <c r="H30" s="32"/>
      <c r="I30" s="24"/>
      <c r="J30" s="33"/>
      <c r="K30" s="34"/>
      <c r="L30" s="33"/>
      <c r="M30" s="34"/>
      <c r="N30" s="34"/>
      <c r="O30" s="34"/>
      <c r="P30" s="34"/>
      <c r="Q30" s="84"/>
      <c r="R30" s="34"/>
      <c r="S30" s="34"/>
      <c r="T30" s="37"/>
      <c r="U30" s="37"/>
      <c r="V30" s="93"/>
      <c r="W30" s="37"/>
      <c r="X30" s="93"/>
      <c r="Y30" s="34"/>
      <c r="Z30" s="84"/>
      <c r="AA30" s="84"/>
      <c r="AB30" s="93"/>
      <c r="AC30" s="93"/>
      <c r="AD30" s="93"/>
      <c r="AE30" s="93"/>
      <c r="AF30" s="93"/>
      <c r="AG30" s="93"/>
      <c r="AH30" s="93"/>
      <c r="AI30" s="93"/>
    </row>
    <row r="31" spans="1:35" ht="48" customHeight="1" x14ac:dyDescent="0.25">
      <c r="A31" s="23"/>
      <c r="B31" s="23"/>
      <c r="C31" s="23"/>
      <c r="D31" s="31"/>
      <c r="E31" s="23"/>
      <c r="F31" s="32"/>
      <c r="G31" s="24"/>
      <c r="H31" s="32"/>
      <c r="I31" s="24"/>
      <c r="J31" s="33"/>
      <c r="K31" s="34"/>
      <c r="L31" s="33"/>
      <c r="M31" s="34"/>
      <c r="N31" s="34"/>
      <c r="O31" s="34"/>
      <c r="P31" s="34"/>
      <c r="Q31" s="84"/>
      <c r="R31" s="34"/>
      <c r="S31" s="34"/>
      <c r="T31" s="37"/>
      <c r="U31" s="37"/>
      <c r="V31" s="93"/>
      <c r="W31" s="37"/>
      <c r="X31" s="93"/>
      <c r="Y31" s="34"/>
      <c r="Z31" s="84"/>
      <c r="AA31" s="84"/>
      <c r="AB31" s="93"/>
      <c r="AC31" s="93"/>
      <c r="AD31" s="93"/>
      <c r="AE31" s="93"/>
      <c r="AF31" s="93"/>
      <c r="AG31" s="93"/>
      <c r="AH31" s="93"/>
      <c r="AI31" s="93"/>
    </row>
    <row r="32" spans="1:35" ht="48" customHeight="1" x14ac:dyDescent="0.25">
      <c r="A32" s="23"/>
      <c r="B32" s="23"/>
      <c r="C32" s="23"/>
      <c r="D32" s="31"/>
      <c r="E32" s="23"/>
      <c r="F32" s="32"/>
      <c r="G32" s="24"/>
      <c r="H32" s="32"/>
      <c r="I32" s="24"/>
      <c r="J32" s="33"/>
      <c r="K32" s="34"/>
      <c r="L32" s="33"/>
      <c r="M32" s="34"/>
      <c r="N32" s="34"/>
      <c r="O32" s="34"/>
      <c r="P32" s="34"/>
      <c r="Q32" s="84"/>
      <c r="R32" s="34"/>
      <c r="S32" s="34"/>
      <c r="T32" s="37"/>
      <c r="U32" s="37"/>
      <c r="V32" s="93"/>
      <c r="W32" s="37"/>
      <c r="X32" s="93"/>
      <c r="Y32" s="34"/>
      <c r="Z32" s="84"/>
      <c r="AA32" s="84"/>
      <c r="AB32" s="93"/>
      <c r="AC32" s="93"/>
      <c r="AD32" s="93"/>
      <c r="AE32" s="93"/>
      <c r="AF32" s="93"/>
      <c r="AG32" s="93"/>
      <c r="AH32" s="93"/>
      <c r="AI32" s="93"/>
    </row>
    <row r="33" spans="1:35" ht="48" customHeight="1" x14ac:dyDescent="0.25">
      <c r="A33" s="23"/>
      <c r="B33" s="23"/>
      <c r="C33" s="23"/>
      <c r="D33" s="31"/>
      <c r="E33" s="23"/>
      <c r="F33" s="32"/>
      <c r="G33" s="24"/>
      <c r="H33" s="32"/>
      <c r="I33" s="24"/>
      <c r="J33" s="33"/>
      <c r="K33" s="34"/>
      <c r="L33" s="33"/>
      <c r="M33" s="34"/>
      <c r="N33" s="34"/>
      <c r="O33" s="34"/>
      <c r="P33" s="34"/>
      <c r="Q33" s="84"/>
      <c r="R33" s="34"/>
      <c r="S33" s="34"/>
      <c r="T33" s="37"/>
      <c r="U33" s="37"/>
      <c r="V33" s="93"/>
      <c r="W33" s="37"/>
      <c r="X33" s="93"/>
      <c r="Y33" s="34"/>
      <c r="Z33" s="84"/>
      <c r="AA33" s="84"/>
      <c r="AB33" s="93"/>
      <c r="AC33" s="93"/>
      <c r="AD33" s="93"/>
      <c r="AE33" s="93"/>
      <c r="AF33" s="93"/>
      <c r="AG33" s="93"/>
      <c r="AH33" s="93"/>
      <c r="AI33" s="93"/>
    </row>
    <row r="34" spans="1:35" ht="48" customHeight="1" x14ac:dyDescent="0.25">
      <c r="A34" s="23"/>
      <c r="B34" s="23"/>
      <c r="C34" s="23"/>
      <c r="D34" s="31"/>
      <c r="E34" s="23"/>
      <c r="F34" s="32"/>
      <c r="G34" s="24"/>
      <c r="H34" s="32"/>
      <c r="I34" s="24"/>
      <c r="J34" s="33"/>
      <c r="K34" s="34"/>
      <c r="L34" s="33"/>
      <c r="M34" s="34"/>
      <c r="N34" s="34"/>
      <c r="O34" s="34"/>
      <c r="P34" s="34"/>
      <c r="Q34" s="84"/>
      <c r="R34" s="34"/>
      <c r="S34" s="34"/>
      <c r="T34" s="37"/>
      <c r="U34" s="37"/>
      <c r="V34" s="93"/>
      <c r="W34" s="37"/>
      <c r="X34" s="93"/>
      <c r="Y34" s="34"/>
      <c r="Z34" s="84"/>
      <c r="AA34" s="84"/>
      <c r="AB34" s="93"/>
      <c r="AC34" s="93"/>
      <c r="AD34" s="93"/>
      <c r="AE34" s="93"/>
      <c r="AF34" s="93"/>
      <c r="AG34" s="93"/>
      <c r="AH34" s="93"/>
      <c r="AI34" s="93"/>
    </row>
    <row r="35" spans="1:35" ht="48" customHeight="1" x14ac:dyDescent="0.25">
      <c r="A35" s="23"/>
      <c r="B35" s="23"/>
      <c r="C35" s="23"/>
      <c r="D35" s="31"/>
      <c r="E35" s="23"/>
      <c r="F35" s="32"/>
      <c r="G35" s="24"/>
      <c r="H35" s="32"/>
      <c r="I35" s="24"/>
      <c r="J35" s="33"/>
      <c r="K35" s="34"/>
      <c r="L35" s="33"/>
      <c r="M35" s="34"/>
      <c r="N35" s="34"/>
      <c r="O35" s="34"/>
      <c r="P35" s="34"/>
      <c r="Q35" s="84"/>
      <c r="R35" s="34"/>
      <c r="S35" s="34"/>
      <c r="T35" s="37"/>
      <c r="U35" s="37"/>
      <c r="V35" s="93"/>
      <c r="W35" s="37"/>
      <c r="X35" s="93"/>
      <c r="Y35" s="34"/>
      <c r="Z35" s="84"/>
      <c r="AA35" s="84"/>
      <c r="AB35" s="93"/>
      <c r="AC35" s="93"/>
      <c r="AD35" s="93"/>
      <c r="AE35" s="93"/>
      <c r="AF35" s="93"/>
      <c r="AG35" s="93"/>
      <c r="AH35" s="93"/>
      <c r="AI35" s="93"/>
    </row>
    <row r="36" spans="1:35" ht="48" customHeight="1" x14ac:dyDescent="0.25">
      <c r="A36" s="23"/>
      <c r="B36" s="23"/>
      <c r="C36" s="23"/>
      <c r="D36" s="31"/>
      <c r="E36" s="23"/>
      <c r="F36" s="32"/>
      <c r="G36" s="24"/>
      <c r="H36" s="32"/>
      <c r="I36" s="24"/>
      <c r="J36" s="33"/>
      <c r="K36" s="34"/>
      <c r="L36" s="33"/>
      <c r="M36" s="34"/>
      <c r="N36" s="21"/>
      <c r="O36" s="21"/>
      <c r="P36" s="21"/>
      <c r="Q36" s="85"/>
      <c r="R36" s="34"/>
      <c r="S36" s="34"/>
      <c r="T36" s="37"/>
      <c r="U36" s="37"/>
      <c r="V36" s="93"/>
      <c r="W36" s="37"/>
      <c r="X36" s="93"/>
      <c r="Y36" s="21"/>
      <c r="Z36" s="84"/>
      <c r="AA36" s="84"/>
      <c r="AB36" s="93"/>
      <c r="AC36" s="93"/>
      <c r="AD36" s="93"/>
      <c r="AE36" s="93"/>
      <c r="AF36" s="93"/>
      <c r="AG36" s="93"/>
      <c r="AH36" s="93"/>
      <c r="AI36" s="93"/>
    </row>
    <row r="37" spans="1:35" ht="48" customHeight="1" x14ac:dyDescent="0.25">
      <c r="A37" s="23"/>
      <c r="B37" s="23"/>
      <c r="C37" s="23"/>
      <c r="D37" s="31"/>
      <c r="E37" s="23"/>
      <c r="F37" s="32"/>
      <c r="G37" s="24"/>
      <c r="H37" s="32"/>
      <c r="I37" s="24"/>
      <c r="J37" s="33"/>
      <c r="K37" s="34"/>
      <c r="L37" s="33"/>
      <c r="M37" s="34"/>
      <c r="N37" s="21"/>
      <c r="O37" s="21"/>
      <c r="P37" s="21"/>
      <c r="Q37" s="85"/>
      <c r="R37" s="34"/>
      <c r="S37" s="34"/>
      <c r="T37" s="37"/>
      <c r="U37" s="37"/>
      <c r="V37" s="93"/>
      <c r="W37" s="37"/>
      <c r="X37" s="93"/>
      <c r="Y37" s="21"/>
      <c r="Z37" s="84"/>
      <c r="AA37" s="84"/>
      <c r="AB37" s="93"/>
      <c r="AC37" s="93"/>
      <c r="AD37" s="93"/>
      <c r="AE37" s="93"/>
      <c r="AF37" s="93"/>
      <c r="AG37" s="93"/>
      <c r="AH37" s="93"/>
      <c r="AI37" s="93"/>
    </row>
    <row r="38" spans="1:35" ht="48" customHeight="1" x14ac:dyDescent="0.25">
      <c r="A38" s="23"/>
      <c r="B38" s="23"/>
      <c r="C38" s="23"/>
      <c r="D38" s="31"/>
      <c r="E38" s="23"/>
      <c r="F38" s="32"/>
      <c r="G38" s="24"/>
      <c r="H38" s="32"/>
      <c r="I38" s="24"/>
      <c r="J38" s="33"/>
      <c r="K38" s="34"/>
      <c r="L38" s="33"/>
      <c r="M38" s="34"/>
      <c r="N38" s="21"/>
      <c r="O38" s="21"/>
      <c r="P38" s="21"/>
      <c r="Q38" s="85"/>
      <c r="R38" s="34"/>
      <c r="S38" s="34"/>
      <c r="T38" s="37"/>
      <c r="U38" s="37"/>
      <c r="V38" s="93"/>
      <c r="W38" s="37"/>
      <c r="X38" s="93"/>
      <c r="Y38" s="21"/>
      <c r="Z38" s="84"/>
      <c r="AA38" s="84"/>
      <c r="AB38" s="93"/>
      <c r="AC38" s="93"/>
      <c r="AD38" s="93"/>
      <c r="AE38" s="93"/>
      <c r="AF38" s="93"/>
      <c r="AG38" s="93"/>
      <c r="AH38" s="93"/>
      <c r="AI38" s="93"/>
    </row>
    <row r="39" spans="1:35" ht="48" customHeight="1" x14ac:dyDescent="0.25">
      <c r="A39" s="23"/>
      <c r="B39" s="23"/>
      <c r="C39" s="23"/>
      <c r="D39" s="31"/>
      <c r="E39" s="23"/>
      <c r="F39" s="32"/>
      <c r="G39" s="24"/>
      <c r="H39" s="32"/>
      <c r="I39" s="24"/>
      <c r="J39" s="33"/>
      <c r="K39" s="34"/>
      <c r="L39" s="33"/>
      <c r="M39" s="34"/>
      <c r="N39" s="21"/>
      <c r="O39" s="21"/>
      <c r="P39" s="21"/>
      <c r="Q39" s="85"/>
      <c r="R39" s="34"/>
      <c r="S39" s="34"/>
      <c r="T39" s="37"/>
      <c r="U39" s="37"/>
      <c r="V39" s="93"/>
      <c r="W39" s="37"/>
      <c r="X39" s="93"/>
      <c r="Y39" s="21"/>
      <c r="Z39" s="84"/>
      <c r="AA39" s="84"/>
      <c r="AB39" s="93"/>
      <c r="AC39" s="93"/>
      <c r="AD39" s="93"/>
      <c r="AE39" s="93"/>
      <c r="AF39" s="93"/>
      <c r="AG39" s="93"/>
      <c r="AH39" s="93"/>
      <c r="AI39" s="93"/>
    </row>
    <row r="40" spans="1:35" ht="48" customHeight="1" x14ac:dyDescent="0.25">
      <c r="A40" s="23"/>
      <c r="B40" s="23"/>
      <c r="C40" s="23"/>
      <c r="D40" s="31"/>
      <c r="E40" s="23"/>
      <c r="F40" s="32"/>
      <c r="G40" s="24"/>
      <c r="H40" s="32"/>
      <c r="I40" s="24"/>
      <c r="J40" s="33"/>
      <c r="K40" s="34"/>
      <c r="L40" s="33"/>
      <c r="M40" s="34"/>
      <c r="N40" s="21"/>
      <c r="O40" s="21"/>
      <c r="P40" s="21"/>
      <c r="Q40" s="85"/>
      <c r="R40" s="34"/>
      <c r="S40" s="34"/>
      <c r="T40" s="37"/>
      <c r="U40" s="37"/>
      <c r="V40" s="93"/>
      <c r="W40" s="37"/>
      <c r="X40" s="93"/>
      <c r="Y40" s="21"/>
      <c r="Z40" s="84"/>
      <c r="AA40" s="84"/>
      <c r="AB40" s="93"/>
      <c r="AC40" s="93"/>
      <c r="AD40" s="93"/>
      <c r="AE40" s="93"/>
      <c r="AF40" s="93"/>
      <c r="AG40" s="93"/>
      <c r="AH40" s="93"/>
      <c r="AI40" s="93"/>
    </row>
    <row r="41" spans="1:35" ht="48" customHeight="1" x14ac:dyDescent="0.25">
      <c r="A41" s="23"/>
      <c r="B41" s="23"/>
      <c r="C41" s="23"/>
      <c r="D41" s="31"/>
      <c r="E41" s="23"/>
      <c r="F41" s="32"/>
      <c r="G41" s="24"/>
      <c r="H41" s="32"/>
      <c r="I41" s="24"/>
      <c r="J41" s="33"/>
      <c r="K41" s="34"/>
      <c r="L41" s="33"/>
      <c r="M41" s="34"/>
      <c r="N41" s="21"/>
      <c r="O41" s="21"/>
      <c r="P41" s="21"/>
      <c r="Q41" s="85"/>
      <c r="R41" s="34"/>
      <c r="S41" s="34"/>
      <c r="T41" s="37"/>
      <c r="U41" s="37"/>
      <c r="V41" s="93"/>
      <c r="W41" s="37"/>
      <c r="X41" s="93"/>
      <c r="Y41" s="21"/>
      <c r="Z41" s="84"/>
      <c r="AA41" s="84"/>
      <c r="AB41" s="93"/>
      <c r="AC41" s="93"/>
      <c r="AD41" s="93"/>
      <c r="AE41" s="93"/>
      <c r="AF41" s="93"/>
      <c r="AG41" s="93"/>
      <c r="AH41" s="93"/>
      <c r="AI41" s="93"/>
    </row>
    <row r="42" spans="1:35" ht="48" customHeight="1" x14ac:dyDescent="0.25">
      <c r="A42" s="23"/>
      <c r="B42" s="23"/>
      <c r="C42" s="23"/>
      <c r="D42" s="31"/>
      <c r="E42" s="23"/>
      <c r="F42" s="32"/>
      <c r="G42" s="24"/>
      <c r="H42" s="32"/>
      <c r="I42" s="24"/>
      <c r="J42" s="33"/>
      <c r="K42" s="34"/>
      <c r="L42" s="33"/>
      <c r="M42" s="34"/>
      <c r="N42" s="21"/>
      <c r="O42" s="21"/>
      <c r="P42" s="21"/>
      <c r="Q42" s="85"/>
      <c r="R42" s="34"/>
      <c r="S42" s="34"/>
      <c r="T42" s="37"/>
      <c r="U42" s="37"/>
      <c r="V42" s="93"/>
      <c r="W42" s="37"/>
      <c r="X42" s="93"/>
      <c r="Y42" s="21"/>
      <c r="Z42" s="84"/>
      <c r="AA42" s="84"/>
      <c r="AB42" s="93"/>
      <c r="AC42" s="93"/>
      <c r="AD42" s="93"/>
      <c r="AE42" s="93"/>
      <c r="AF42" s="93"/>
      <c r="AG42" s="93"/>
      <c r="AH42" s="93"/>
      <c r="AI42" s="93"/>
    </row>
    <row r="43" spans="1:35" ht="48" customHeight="1" x14ac:dyDescent="0.25">
      <c r="A43" s="23"/>
      <c r="B43" s="23"/>
      <c r="C43" s="23"/>
      <c r="D43" s="31"/>
      <c r="E43" s="23"/>
      <c r="F43" s="32"/>
      <c r="G43" s="24"/>
      <c r="H43" s="32"/>
      <c r="I43" s="24"/>
      <c r="J43" s="33"/>
      <c r="K43" s="34"/>
      <c r="L43" s="33"/>
      <c r="M43" s="34"/>
      <c r="N43" s="21"/>
      <c r="O43" s="21"/>
      <c r="P43" s="21"/>
      <c r="Q43" s="85"/>
      <c r="R43" s="34"/>
      <c r="S43" s="34"/>
      <c r="T43" s="37"/>
      <c r="U43" s="37"/>
      <c r="V43" s="93"/>
      <c r="W43" s="37"/>
      <c r="X43" s="93"/>
      <c r="Y43" s="21"/>
      <c r="Z43" s="84"/>
      <c r="AA43" s="84"/>
      <c r="AB43" s="93"/>
      <c r="AC43" s="93"/>
      <c r="AD43" s="93"/>
      <c r="AE43" s="93"/>
      <c r="AF43" s="93"/>
      <c r="AG43" s="93"/>
      <c r="AH43" s="93"/>
      <c r="AI43" s="93"/>
    </row>
    <row r="44" spans="1:35" ht="48" customHeight="1" x14ac:dyDescent="0.25">
      <c r="J44" s="20"/>
      <c r="K44" s="21"/>
      <c r="L44" s="20"/>
      <c r="M44" s="21"/>
      <c r="N44" s="21"/>
      <c r="O44" s="21"/>
      <c r="P44" s="21"/>
      <c r="Q44" s="85"/>
      <c r="R44" s="21"/>
      <c r="S44" s="21"/>
      <c r="Y44" s="21"/>
      <c r="Z44" s="85"/>
      <c r="AA44" s="85"/>
    </row>
    <row r="45" spans="1:35" ht="48" customHeight="1" x14ac:dyDescent="0.25">
      <c r="J45" s="20"/>
      <c r="K45" s="21"/>
      <c r="L45" s="20"/>
      <c r="M45" s="21"/>
      <c r="N45" s="21"/>
      <c r="O45" s="21"/>
      <c r="P45" s="21"/>
      <c r="Q45" s="85"/>
      <c r="R45" s="21"/>
      <c r="S45" s="21"/>
      <c r="Y45" s="21"/>
      <c r="Z45" s="85"/>
      <c r="AA45" s="85"/>
    </row>
    <row r="46" spans="1:35" ht="48" customHeight="1" x14ac:dyDescent="0.25">
      <c r="J46" s="20"/>
      <c r="K46" s="21"/>
      <c r="L46" s="20"/>
      <c r="M46" s="21"/>
      <c r="N46" s="21"/>
      <c r="O46" s="21"/>
      <c r="P46" s="21"/>
      <c r="Q46" s="85"/>
      <c r="R46" s="21"/>
      <c r="S46" s="21"/>
      <c r="Y46" s="21"/>
      <c r="Z46" s="85"/>
      <c r="AA46" s="85"/>
    </row>
    <row r="47" spans="1:35" ht="48" customHeight="1" x14ac:dyDescent="0.25">
      <c r="J47" s="20"/>
      <c r="K47" s="21"/>
      <c r="L47" s="20"/>
      <c r="M47" s="21"/>
      <c r="N47" s="21"/>
      <c r="O47" s="21"/>
      <c r="P47" s="21"/>
      <c r="Q47" s="85"/>
      <c r="R47" s="21"/>
      <c r="S47" s="21"/>
      <c r="Y47" s="21"/>
      <c r="Z47" s="85"/>
      <c r="AA47" s="85"/>
    </row>
    <row r="48" spans="1:35" ht="48" customHeight="1" x14ac:dyDescent="0.25">
      <c r="J48" s="20"/>
      <c r="K48" s="21"/>
      <c r="L48" s="20"/>
      <c r="M48" s="21"/>
      <c r="N48" s="21"/>
      <c r="O48" s="21"/>
      <c r="P48" s="21"/>
      <c r="Q48" s="85"/>
      <c r="R48" s="21"/>
      <c r="S48" s="21"/>
      <c r="Y48" s="21"/>
      <c r="Z48" s="85"/>
      <c r="AA48" s="85"/>
    </row>
    <row r="49" spans="1:35" ht="48" customHeight="1" x14ac:dyDescent="0.25">
      <c r="A49" s="6"/>
      <c r="B49" s="6"/>
      <c r="C49" s="6"/>
      <c r="D49" s="6"/>
      <c r="E49" s="6"/>
      <c r="F49" s="6"/>
      <c r="G49" s="6"/>
      <c r="H49" s="6"/>
      <c r="I49" s="6"/>
      <c r="J49" s="20"/>
      <c r="K49" s="21"/>
      <c r="L49" s="20"/>
      <c r="M49" s="21"/>
      <c r="N49" s="21"/>
      <c r="O49" s="21"/>
      <c r="P49" s="21"/>
      <c r="Q49" s="85"/>
      <c r="R49" s="21"/>
      <c r="S49" s="21"/>
      <c r="Y49" s="21"/>
      <c r="Z49" s="85"/>
      <c r="AA49" s="85"/>
      <c r="AB49" s="16"/>
      <c r="AC49" s="16"/>
      <c r="AD49" s="16"/>
      <c r="AE49" s="16"/>
      <c r="AF49" s="16"/>
      <c r="AG49" s="16"/>
      <c r="AH49" s="16"/>
      <c r="AI49" s="16"/>
    </row>
    <row r="50" spans="1:35" ht="48" customHeight="1" x14ac:dyDescent="0.25">
      <c r="A50" s="6"/>
      <c r="B50" s="6"/>
      <c r="C50" s="6"/>
      <c r="D50" s="6"/>
      <c r="E50" s="6"/>
      <c r="F50" s="6"/>
      <c r="G50" s="6"/>
      <c r="H50" s="6"/>
      <c r="I50" s="6"/>
      <c r="J50" s="20"/>
      <c r="K50" s="21"/>
      <c r="L50" s="20"/>
      <c r="M50" s="21"/>
      <c r="N50" s="21"/>
      <c r="O50" s="21"/>
      <c r="P50" s="21"/>
      <c r="Q50" s="85"/>
      <c r="R50" s="21"/>
      <c r="S50" s="21"/>
      <c r="Y50" s="21"/>
      <c r="Z50" s="85"/>
      <c r="AA50" s="85"/>
      <c r="AB50" s="16"/>
      <c r="AC50" s="16"/>
      <c r="AD50" s="16"/>
      <c r="AE50" s="16"/>
      <c r="AF50" s="16"/>
      <c r="AG50" s="16"/>
      <c r="AH50" s="16"/>
      <c r="AI50" s="16"/>
    </row>
    <row r="51" spans="1:35" ht="48" customHeight="1" x14ac:dyDescent="0.25">
      <c r="A51" s="6"/>
      <c r="B51" s="6"/>
      <c r="C51" s="6"/>
      <c r="D51" s="6"/>
      <c r="E51" s="6"/>
      <c r="F51" s="6"/>
      <c r="G51" s="6"/>
      <c r="H51" s="6"/>
      <c r="I51" s="6"/>
      <c r="J51" s="20"/>
      <c r="K51" s="21"/>
      <c r="L51" s="20"/>
      <c r="M51" s="21"/>
      <c r="N51" s="21"/>
      <c r="O51" s="21"/>
      <c r="P51" s="21"/>
      <c r="Q51" s="85"/>
      <c r="R51" s="21"/>
      <c r="S51" s="21"/>
      <c r="Y51" s="21"/>
      <c r="Z51" s="85"/>
      <c r="AA51" s="85"/>
      <c r="AB51" s="16"/>
      <c r="AC51" s="16"/>
      <c r="AD51" s="16"/>
      <c r="AE51" s="16"/>
      <c r="AF51" s="16"/>
      <c r="AG51" s="16"/>
      <c r="AH51" s="16"/>
      <c r="AI51" s="16"/>
    </row>
    <row r="52" spans="1:35" ht="48" customHeight="1" x14ac:dyDescent="0.25">
      <c r="A52" s="6"/>
      <c r="B52" s="6"/>
      <c r="C52" s="6"/>
      <c r="D52" s="6"/>
      <c r="E52" s="6"/>
      <c r="F52" s="6"/>
      <c r="G52" s="6"/>
      <c r="H52" s="6"/>
      <c r="I52" s="6"/>
      <c r="J52" s="20"/>
      <c r="K52" s="21"/>
      <c r="L52" s="20"/>
      <c r="M52" s="21"/>
      <c r="N52" s="21"/>
      <c r="O52" s="21"/>
      <c r="P52" s="21"/>
      <c r="Q52" s="85"/>
      <c r="R52" s="21"/>
      <c r="S52" s="21"/>
      <c r="Y52" s="21"/>
      <c r="Z52" s="85"/>
      <c r="AA52" s="85"/>
      <c r="AB52" s="16"/>
      <c r="AC52" s="16"/>
      <c r="AD52" s="16"/>
      <c r="AE52" s="16"/>
      <c r="AF52" s="16"/>
      <c r="AG52" s="16"/>
      <c r="AH52" s="16"/>
      <c r="AI52" s="16"/>
    </row>
    <row r="53" spans="1:35" ht="48" customHeight="1" x14ac:dyDescent="0.25">
      <c r="A53" s="6"/>
      <c r="B53" s="6"/>
      <c r="C53" s="6"/>
      <c r="D53" s="6"/>
      <c r="E53" s="6"/>
      <c r="F53" s="6"/>
      <c r="G53" s="6"/>
      <c r="H53" s="6"/>
      <c r="I53" s="6"/>
      <c r="J53" s="20"/>
      <c r="K53" s="21"/>
      <c r="L53" s="20"/>
      <c r="M53" s="21"/>
      <c r="N53" s="21"/>
      <c r="O53" s="21"/>
      <c r="P53" s="21"/>
      <c r="Q53" s="85"/>
      <c r="R53" s="21"/>
      <c r="S53" s="21"/>
      <c r="Y53" s="21"/>
      <c r="Z53" s="85"/>
      <c r="AA53" s="85"/>
      <c r="AB53" s="16"/>
      <c r="AC53" s="16"/>
      <c r="AD53" s="16"/>
      <c r="AE53" s="16"/>
      <c r="AF53" s="16"/>
      <c r="AG53" s="16"/>
      <c r="AH53" s="16"/>
      <c r="AI53" s="16"/>
    </row>
    <row r="54" spans="1:35" ht="48" customHeight="1" x14ac:dyDescent="0.25">
      <c r="A54" s="6"/>
      <c r="B54" s="6"/>
      <c r="C54" s="6"/>
      <c r="D54" s="6"/>
      <c r="E54" s="6"/>
      <c r="F54" s="6"/>
      <c r="G54" s="6"/>
      <c r="H54" s="6"/>
      <c r="I54" s="6"/>
      <c r="J54" s="20"/>
      <c r="K54" s="21"/>
      <c r="L54" s="20"/>
      <c r="M54" s="21"/>
      <c r="N54" s="21"/>
      <c r="O54" s="21"/>
      <c r="P54" s="21"/>
      <c r="Q54" s="85"/>
      <c r="R54" s="21"/>
      <c r="S54" s="21"/>
      <c r="Y54" s="21"/>
      <c r="Z54" s="85"/>
      <c r="AA54" s="85"/>
      <c r="AB54" s="16"/>
      <c r="AC54" s="16"/>
      <c r="AD54" s="16"/>
      <c r="AE54" s="16"/>
      <c r="AF54" s="16"/>
      <c r="AG54" s="16"/>
      <c r="AH54" s="16"/>
      <c r="AI54" s="16"/>
    </row>
    <row r="55" spans="1:35" ht="48" customHeight="1" x14ac:dyDescent="0.25">
      <c r="A55" s="6"/>
      <c r="B55" s="6"/>
      <c r="C55" s="6"/>
      <c r="D55" s="6"/>
      <c r="E55" s="6"/>
      <c r="F55" s="6"/>
      <c r="G55" s="6"/>
      <c r="H55" s="6"/>
      <c r="I55" s="6"/>
      <c r="J55" s="20"/>
      <c r="K55" s="21"/>
      <c r="L55" s="20"/>
      <c r="M55" s="21"/>
      <c r="N55" s="21"/>
      <c r="O55" s="21"/>
      <c r="P55" s="21"/>
      <c r="Q55" s="85"/>
      <c r="R55" s="21"/>
      <c r="S55" s="21"/>
      <c r="Y55" s="21"/>
      <c r="Z55" s="85"/>
      <c r="AA55" s="85"/>
      <c r="AB55" s="16"/>
      <c r="AC55" s="16"/>
      <c r="AD55" s="16"/>
      <c r="AE55" s="16"/>
      <c r="AF55" s="16"/>
      <c r="AG55" s="16"/>
      <c r="AH55" s="16"/>
      <c r="AI55" s="16"/>
    </row>
    <row r="56" spans="1:35" ht="48" customHeight="1" x14ac:dyDescent="0.25">
      <c r="A56" s="6"/>
      <c r="B56" s="6"/>
      <c r="C56" s="6"/>
      <c r="D56" s="6"/>
      <c r="E56" s="6"/>
      <c r="F56" s="6"/>
      <c r="G56" s="6"/>
      <c r="H56" s="6"/>
      <c r="I56" s="6"/>
      <c r="J56" s="20"/>
      <c r="K56" s="21"/>
      <c r="L56" s="20"/>
      <c r="M56" s="21"/>
      <c r="N56" s="21"/>
      <c r="O56" s="21"/>
      <c r="P56" s="21"/>
      <c r="Q56" s="85"/>
      <c r="R56" s="21"/>
      <c r="S56" s="21"/>
      <c r="Y56" s="21"/>
      <c r="Z56" s="85"/>
      <c r="AA56" s="85"/>
      <c r="AB56" s="16"/>
      <c r="AC56" s="16"/>
      <c r="AD56" s="16"/>
      <c r="AE56" s="16"/>
      <c r="AF56" s="16"/>
      <c r="AG56" s="16"/>
      <c r="AH56" s="16"/>
      <c r="AI56" s="16"/>
    </row>
    <row r="57" spans="1:35" ht="48" customHeight="1" x14ac:dyDescent="0.25">
      <c r="A57" s="6"/>
      <c r="B57" s="6"/>
      <c r="C57" s="6"/>
      <c r="D57" s="6"/>
      <c r="E57" s="6"/>
      <c r="F57" s="6"/>
      <c r="G57" s="6"/>
      <c r="H57" s="6"/>
      <c r="I57" s="6"/>
      <c r="J57" s="20"/>
      <c r="K57" s="21"/>
      <c r="L57" s="20"/>
      <c r="M57" s="21"/>
      <c r="N57" s="21"/>
      <c r="O57" s="21"/>
      <c r="P57" s="21"/>
      <c r="Q57" s="85"/>
      <c r="R57" s="21"/>
      <c r="S57" s="21"/>
      <c r="Y57" s="21"/>
      <c r="Z57" s="85"/>
      <c r="AA57" s="85"/>
      <c r="AB57" s="16"/>
      <c r="AC57" s="16"/>
      <c r="AD57" s="16"/>
      <c r="AE57" s="16"/>
      <c r="AF57" s="16"/>
      <c r="AG57" s="16"/>
      <c r="AH57" s="16"/>
      <c r="AI57" s="16"/>
    </row>
    <row r="58" spans="1:35" ht="48" customHeight="1" x14ac:dyDescent="0.25">
      <c r="A58" s="6"/>
      <c r="B58" s="6"/>
      <c r="C58" s="6"/>
      <c r="D58" s="6"/>
      <c r="E58" s="6"/>
      <c r="F58" s="6"/>
      <c r="G58" s="6"/>
      <c r="H58" s="6"/>
      <c r="I58" s="6"/>
      <c r="J58" s="20"/>
      <c r="K58" s="21"/>
      <c r="L58" s="20"/>
      <c r="M58" s="21"/>
      <c r="N58" s="21"/>
      <c r="O58" s="21"/>
      <c r="P58" s="21"/>
      <c r="Q58" s="85"/>
      <c r="R58" s="21"/>
      <c r="S58" s="21"/>
      <c r="Y58" s="21"/>
      <c r="Z58" s="85"/>
      <c r="AA58" s="85"/>
      <c r="AB58" s="16"/>
      <c r="AC58" s="16"/>
      <c r="AD58" s="16"/>
      <c r="AE58" s="16"/>
      <c r="AF58" s="16"/>
      <c r="AG58" s="16"/>
      <c r="AH58" s="16"/>
      <c r="AI58" s="16"/>
    </row>
    <row r="59" spans="1:35" ht="48" customHeight="1" x14ac:dyDescent="0.25">
      <c r="A59" s="6"/>
      <c r="B59" s="6"/>
      <c r="C59" s="6"/>
      <c r="D59" s="6"/>
      <c r="E59" s="6"/>
      <c r="F59" s="6"/>
      <c r="G59" s="6"/>
      <c r="H59" s="6"/>
      <c r="I59" s="6"/>
      <c r="J59" s="20"/>
      <c r="K59" s="21"/>
      <c r="L59" s="20"/>
      <c r="M59" s="21"/>
      <c r="N59" s="21"/>
      <c r="O59" s="21"/>
      <c r="P59" s="21"/>
      <c r="Q59" s="85"/>
      <c r="R59" s="21"/>
      <c r="S59" s="21"/>
      <c r="Y59" s="21"/>
      <c r="Z59" s="85"/>
      <c r="AA59" s="85"/>
      <c r="AB59" s="16"/>
      <c r="AC59" s="16"/>
      <c r="AD59" s="16"/>
      <c r="AE59" s="16"/>
      <c r="AF59" s="16"/>
      <c r="AG59" s="16"/>
      <c r="AH59" s="16"/>
      <c r="AI59" s="16"/>
    </row>
    <row r="60" spans="1:35" ht="48" customHeight="1" x14ac:dyDescent="0.25">
      <c r="A60" s="6"/>
      <c r="B60" s="6"/>
      <c r="C60" s="6"/>
      <c r="D60" s="6"/>
      <c r="E60" s="6"/>
      <c r="F60" s="6"/>
      <c r="G60" s="6"/>
      <c r="H60" s="6"/>
      <c r="I60" s="6"/>
      <c r="J60" s="20"/>
      <c r="K60" s="21"/>
      <c r="L60" s="20"/>
      <c r="M60" s="21"/>
      <c r="N60" s="21"/>
      <c r="O60" s="21"/>
      <c r="P60" s="21"/>
      <c r="Q60" s="85"/>
      <c r="R60" s="21"/>
      <c r="S60" s="21"/>
      <c r="Y60" s="21"/>
      <c r="Z60" s="85"/>
      <c r="AA60" s="85"/>
      <c r="AB60" s="16"/>
      <c r="AC60" s="16"/>
      <c r="AD60" s="16"/>
      <c r="AE60" s="16"/>
      <c r="AF60" s="16"/>
      <c r="AG60" s="16"/>
      <c r="AH60" s="16"/>
      <c r="AI60" s="16"/>
    </row>
    <row r="61" spans="1:35" ht="48" customHeight="1" x14ac:dyDescent="0.25">
      <c r="A61" s="6"/>
      <c r="B61" s="6"/>
      <c r="C61" s="6"/>
      <c r="D61" s="6"/>
      <c r="E61" s="6"/>
      <c r="F61" s="6"/>
      <c r="G61" s="6"/>
      <c r="H61" s="6"/>
      <c r="I61" s="6"/>
      <c r="J61" s="20"/>
      <c r="K61" s="21"/>
      <c r="L61" s="20"/>
      <c r="M61" s="21"/>
      <c r="N61" s="21"/>
      <c r="O61" s="21"/>
      <c r="P61" s="21"/>
      <c r="Q61" s="85"/>
      <c r="R61" s="21"/>
      <c r="S61" s="21"/>
      <c r="Y61" s="21"/>
      <c r="Z61" s="85"/>
      <c r="AA61" s="85"/>
      <c r="AB61" s="16"/>
      <c r="AC61" s="16"/>
      <c r="AD61" s="16"/>
      <c r="AE61" s="16"/>
      <c r="AF61" s="16"/>
      <c r="AG61" s="16"/>
      <c r="AH61" s="16"/>
      <c r="AI61" s="16"/>
    </row>
    <row r="62" spans="1:35" ht="48" customHeight="1" x14ac:dyDescent="0.25">
      <c r="A62" s="6"/>
      <c r="B62" s="6"/>
      <c r="C62" s="6"/>
      <c r="D62" s="6"/>
      <c r="E62" s="6"/>
      <c r="F62" s="6"/>
      <c r="G62" s="6"/>
      <c r="H62" s="6"/>
      <c r="I62" s="6"/>
      <c r="J62" s="20"/>
      <c r="K62" s="21"/>
      <c r="L62" s="20"/>
      <c r="M62" s="21"/>
      <c r="N62" s="21"/>
      <c r="O62" s="21"/>
      <c r="P62" s="21"/>
      <c r="Q62" s="85"/>
      <c r="R62" s="21"/>
      <c r="S62" s="21"/>
      <c r="Y62" s="21"/>
      <c r="Z62" s="85"/>
      <c r="AA62" s="85"/>
      <c r="AB62" s="16"/>
      <c r="AC62" s="16"/>
      <c r="AD62" s="16"/>
      <c r="AE62" s="16"/>
      <c r="AF62" s="16"/>
      <c r="AG62" s="16"/>
      <c r="AH62" s="16"/>
      <c r="AI62" s="16"/>
    </row>
    <row r="63" spans="1:35" ht="48" customHeight="1" x14ac:dyDescent="0.25">
      <c r="A63" s="6"/>
      <c r="B63" s="6"/>
      <c r="C63" s="6"/>
      <c r="D63" s="6"/>
      <c r="E63" s="6"/>
      <c r="F63" s="6"/>
      <c r="G63" s="6"/>
      <c r="H63" s="6"/>
      <c r="I63" s="6"/>
      <c r="J63" s="20"/>
      <c r="K63" s="21"/>
      <c r="L63" s="20"/>
      <c r="M63" s="21"/>
      <c r="N63" s="21"/>
      <c r="O63" s="21"/>
      <c r="P63" s="21"/>
      <c r="Q63" s="85"/>
      <c r="R63" s="21"/>
      <c r="S63" s="21"/>
      <c r="Y63" s="21"/>
      <c r="Z63" s="85"/>
      <c r="AA63" s="85"/>
      <c r="AB63" s="16"/>
      <c r="AC63" s="16"/>
      <c r="AD63" s="16"/>
      <c r="AE63" s="16"/>
      <c r="AF63" s="16"/>
      <c r="AG63" s="16"/>
      <c r="AH63" s="16"/>
      <c r="AI63" s="16"/>
    </row>
    <row r="64" spans="1:35" ht="48" customHeight="1" x14ac:dyDescent="0.25">
      <c r="A64" s="6"/>
      <c r="B64" s="6"/>
      <c r="C64" s="6"/>
      <c r="D64" s="6"/>
      <c r="E64" s="6"/>
      <c r="F64" s="6"/>
      <c r="G64" s="6"/>
      <c r="H64" s="6"/>
      <c r="I64" s="6"/>
      <c r="J64" s="20"/>
      <c r="K64" s="21"/>
      <c r="L64" s="20"/>
      <c r="M64" s="21"/>
      <c r="N64" s="21"/>
      <c r="O64" s="21"/>
      <c r="P64" s="21"/>
      <c r="Q64" s="85"/>
      <c r="R64" s="21"/>
      <c r="S64" s="21"/>
      <c r="Y64" s="21"/>
      <c r="Z64" s="85"/>
      <c r="AA64" s="85"/>
      <c r="AB64" s="16"/>
      <c r="AC64" s="16"/>
      <c r="AD64" s="16"/>
      <c r="AE64" s="16"/>
      <c r="AF64" s="16"/>
      <c r="AG64" s="16"/>
      <c r="AH64" s="16"/>
      <c r="AI64" s="16"/>
    </row>
    <row r="65" spans="10:35" s="6" customFormat="1" ht="48" customHeight="1" x14ac:dyDescent="0.25">
      <c r="J65" s="20"/>
      <c r="K65" s="21"/>
      <c r="L65" s="20"/>
      <c r="M65" s="21"/>
      <c r="N65" s="21"/>
      <c r="O65" s="21"/>
      <c r="P65" s="21"/>
      <c r="Q65" s="85"/>
      <c r="R65" s="21"/>
      <c r="S65" s="21"/>
      <c r="T65" s="38"/>
      <c r="U65" s="38"/>
      <c r="V65" s="94"/>
      <c r="W65" s="38"/>
      <c r="X65" s="94"/>
      <c r="Y65" s="21"/>
      <c r="Z65" s="85"/>
      <c r="AA65" s="85"/>
      <c r="AB65" s="16"/>
      <c r="AC65" s="16"/>
      <c r="AD65" s="16"/>
      <c r="AE65" s="16"/>
      <c r="AF65" s="16"/>
      <c r="AG65" s="16"/>
      <c r="AH65" s="16"/>
      <c r="AI65" s="16"/>
    </row>
    <row r="66" spans="10:35" s="6" customFormat="1" ht="48" customHeight="1" x14ac:dyDescent="0.25">
      <c r="J66" s="20"/>
      <c r="K66" s="21"/>
      <c r="L66" s="20"/>
      <c r="M66" s="21"/>
      <c r="N66" s="21"/>
      <c r="O66" s="21"/>
      <c r="P66" s="21"/>
      <c r="Q66" s="85"/>
      <c r="R66" s="21"/>
      <c r="S66" s="21"/>
      <c r="T66" s="38"/>
      <c r="U66" s="38"/>
      <c r="V66" s="94"/>
      <c r="W66" s="38"/>
      <c r="X66" s="94"/>
      <c r="Y66" s="21"/>
      <c r="Z66" s="85"/>
      <c r="AA66" s="85"/>
      <c r="AB66" s="16"/>
      <c r="AC66" s="16"/>
      <c r="AD66" s="16"/>
      <c r="AE66" s="16"/>
      <c r="AF66" s="16"/>
      <c r="AG66" s="16"/>
      <c r="AH66" s="16"/>
      <c r="AI66" s="16"/>
    </row>
    <row r="67" spans="10:35" s="6" customFormat="1" ht="48" customHeight="1" x14ac:dyDescent="0.25">
      <c r="J67" s="20"/>
      <c r="K67" s="21"/>
      <c r="L67" s="20"/>
      <c r="M67" s="21"/>
      <c r="N67" s="21"/>
      <c r="O67" s="21"/>
      <c r="P67" s="21"/>
      <c r="Q67" s="85"/>
      <c r="R67" s="21"/>
      <c r="S67" s="21"/>
      <c r="T67" s="38"/>
      <c r="U67" s="38"/>
      <c r="V67" s="94"/>
      <c r="W67" s="38"/>
      <c r="X67" s="94"/>
      <c r="Y67" s="21"/>
      <c r="Z67" s="85"/>
      <c r="AA67" s="85"/>
      <c r="AB67" s="16"/>
      <c r="AC67" s="16"/>
      <c r="AD67" s="16"/>
      <c r="AE67" s="16"/>
      <c r="AF67" s="16"/>
      <c r="AG67" s="16"/>
      <c r="AH67" s="16"/>
      <c r="AI67" s="16"/>
    </row>
    <row r="68" spans="10:35" s="6" customFormat="1" ht="48" customHeight="1" x14ac:dyDescent="0.25">
      <c r="J68" s="20"/>
      <c r="K68" s="21"/>
      <c r="L68" s="20"/>
      <c r="M68" s="21"/>
      <c r="N68" s="21"/>
      <c r="O68" s="21"/>
      <c r="P68" s="21"/>
      <c r="Q68" s="85"/>
      <c r="R68" s="21"/>
      <c r="S68" s="21"/>
      <c r="T68" s="38"/>
      <c r="U68" s="38"/>
      <c r="V68" s="94"/>
      <c r="W68" s="38"/>
      <c r="X68" s="94"/>
      <c r="Y68" s="21"/>
      <c r="Z68" s="85"/>
      <c r="AA68" s="85"/>
      <c r="AB68" s="16"/>
      <c r="AC68" s="16"/>
      <c r="AD68" s="16"/>
      <c r="AE68" s="16"/>
      <c r="AF68" s="16"/>
      <c r="AG68" s="16"/>
      <c r="AH68" s="16"/>
      <c r="AI68" s="16"/>
    </row>
    <row r="69" spans="10:35" s="6" customFormat="1" ht="48" customHeight="1" x14ac:dyDescent="0.25">
      <c r="J69" s="20"/>
      <c r="K69" s="21"/>
      <c r="L69" s="20"/>
      <c r="M69" s="21"/>
      <c r="N69" s="21"/>
      <c r="O69" s="21"/>
      <c r="P69" s="21"/>
      <c r="Q69" s="85"/>
      <c r="R69" s="21"/>
      <c r="S69" s="21"/>
      <c r="T69" s="38"/>
      <c r="U69" s="38"/>
      <c r="V69" s="94"/>
      <c r="W69" s="38"/>
      <c r="X69" s="94"/>
      <c r="Y69" s="21"/>
      <c r="Z69" s="85"/>
      <c r="AA69" s="85"/>
      <c r="AB69" s="16"/>
      <c r="AC69" s="16"/>
      <c r="AD69" s="16"/>
      <c r="AE69" s="16"/>
      <c r="AF69" s="16"/>
      <c r="AG69" s="16"/>
      <c r="AH69" s="16"/>
      <c r="AI69" s="16"/>
    </row>
    <row r="70" spans="10:35" s="6" customFormat="1" ht="48" customHeight="1" x14ac:dyDescent="0.25">
      <c r="J70" s="20"/>
      <c r="K70" s="21"/>
      <c r="L70" s="20"/>
      <c r="M70" s="21"/>
      <c r="N70" s="21"/>
      <c r="O70" s="21"/>
      <c r="P70" s="21"/>
      <c r="Q70" s="85"/>
      <c r="R70" s="21"/>
      <c r="S70" s="21"/>
      <c r="T70" s="38"/>
      <c r="U70" s="38"/>
      <c r="V70" s="94"/>
      <c r="W70" s="38"/>
      <c r="X70" s="94"/>
      <c r="Y70" s="21"/>
      <c r="Z70" s="85"/>
      <c r="AA70" s="85"/>
      <c r="AB70" s="16"/>
      <c r="AC70" s="16"/>
      <c r="AD70" s="16"/>
      <c r="AE70" s="16"/>
      <c r="AF70" s="16"/>
      <c r="AG70" s="16"/>
      <c r="AH70" s="16"/>
      <c r="AI70" s="16"/>
    </row>
    <row r="71" spans="10:35" s="6" customFormat="1" ht="48" customHeight="1" x14ac:dyDescent="0.25">
      <c r="J71" s="20"/>
      <c r="K71" s="21"/>
      <c r="L71" s="20"/>
      <c r="M71" s="21"/>
      <c r="N71" s="21"/>
      <c r="O71" s="21"/>
      <c r="P71" s="21"/>
      <c r="Q71" s="85"/>
      <c r="R71" s="21"/>
      <c r="S71" s="21"/>
      <c r="T71" s="38"/>
      <c r="U71" s="38"/>
      <c r="V71" s="94"/>
      <c r="W71" s="38"/>
      <c r="X71" s="94"/>
      <c r="Y71" s="21"/>
      <c r="Z71" s="85"/>
      <c r="AA71" s="85"/>
      <c r="AB71" s="16"/>
      <c r="AC71" s="16"/>
      <c r="AD71" s="16"/>
      <c r="AE71" s="16"/>
      <c r="AF71" s="16"/>
      <c r="AG71" s="16"/>
      <c r="AH71" s="16"/>
      <c r="AI71" s="16"/>
    </row>
    <row r="72" spans="10:35" s="6" customFormat="1" ht="48" customHeight="1" x14ac:dyDescent="0.25">
      <c r="J72" s="20"/>
      <c r="K72" s="21"/>
      <c r="L72" s="20"/>
      <c r="M72" s="21"/>
      <c r="N72" s="21"/>
      <c r="O72" s="21"/>
      <c r="P72" s="21"/>
      <c r="Q72" s="85"/>
      <c r="R72" s="21"/>
      <c r="S72" s="21"/>
      <c r="T72" s="38"/>
      <c r="U72" s="38"/>
      <c r="V72" s="94"/>
      <c r="W72" s="38"/>
      <c r="X72" s="94"/>
      <c r="Y72" s="21"/>
      <c r="Z72" s="85"/>
      <c r="AA72" s="85"/>
      <c r="AB72" s="16"/>
      <c r="AC72" s="16"/>
      <c r="AD72" s="16"/>
      <c r="AE72" s="16"/>
      <c r="AF72" s="16"/>
      <c r="AG72" s="16"/>
      <c r="AH72" s="16"/>
      <c r="AI72" s="16"/>
    </row>
    <row r="73" spans="10:35" s="6" customFormat="1" ht="48" customHeight="1" x14ac:dyDescent="0.25">
      <c r="J73" s="20"/>
      <c r="K73" s="21"/>
      <c r="L73" s="20"/>
      <c r="M73" s="21"/>
      <c r="N73" s="21"/>
      <c r="O73" s="21"/>
      <c r="P73" s="21"/>
      <c r="Q73" s="85"/>
      <c r="R73" s="21"/>
      <c r="S73" s="21"/>
      <c r="T73" s="38"/>
      <c r="U73" s="38"/>
      <c r="V73" s="94"/>
      <c r="W73" s="38"/>
      <c r="X73" s="94"/>
      <c r="Y73" s="21"/>
      <c r="Z73" s="85"/>
      <c r="AA73" s="85"/>
      <c r="AB73" s="16"/>
      <c r="AC73" s="16"/>
      <c r="AD73" s="16"/>
      <c r="AE73" s="16"/>
      <c r="AF73" s="16"/>
      <c r="AG73" s="16"/>
      <c r="AH73" s="16"/>
      <c r="AI73" s="16"/>
    </row>
    <row r="74" spans="10:35" s="6" customFormat="1" ht="48" customHeight="1" x14ac:dyDescent="0.25">
      <c r="J74" s="20"/>
      <c r="K74" s="21"/>
      <c r="L74" s="20"/>
      <c r="M74" s="21"/>
      <c r="N74" s="21"/>
      <c r="O74" s="21"/>
      <c r="P74" s="21"/>
      <c r="Q74" s="85"/>
      <c r="R74" s="21"/>
      <c r="S74" s="21"/>
      <c r="T74" s="38"/>
      <c r="U74" s="38"/>
      <c r="V74" s="94"/>
      <c r="W74" s="38"/>
      <c r="X74" s="94"/>
      <c r="Y74" s="21"/>
      <c r="Z74" s="85"/>
      <c r="AA74" s="85"/>
      <c r="AB74" s="16"/>
      <c r="AC74" s="16"/>
      <c r="AD74" s="16"/>
      <c r="AE74" s="16"/>
      <c r="AF74" s="16"/>
      <c r="AG74" s="16"/>
      <c r="AH74" s="16"/>
      <c r="AI74" s="16"/>
    </row>
    <row r="75" spans="10:35" s="6" customFormat="1" ht="48" customHeight="1" x14ac:dyDescent="0.25">
      <c r="J75" s="20"/>
      <c r="K75" s="21"/>
      <c r="L75" s="20"/>
      <c r="M75" s="21"/>
      <c r="N75" s="21"/>
      <c r="O75" s="21"/>
      <c r="P75" s="21"/>
      <c r="Q75" s="85"/>
      <c r="R75" s="21"/>
      <c r="S75" s="21"/>
      <c r="T75" s="38"/>
      <c r="U75" s="38"/>
      <c r="V75" s="94"/>
      <c r="W75" s="38"/>
      <c r="X75" s="94"/>
      <c r="Y75" s="21"/>
      <c r="Z75" s="85"/>
      <c r="AA75" s="85"/>
      <c r="AB75" s="16"/>
      <c r="AC75" s="16"/>
      <c r="AD75" s="16"/>
      <c r="AE75" s="16"/>
      <c r="AF75" s="16"/>
      <c r="AG75" s="16"/>
      <c r="AH75" s="16"/>
      <c r="AI75" s="16"/>
    </row>
    <row r="76" spans="10:35" s="6" customFormat="1" ht="48" customHeight="1" x14ac:dyDescent="0.25">
      <c r="J76" s="20"/>
      <c r="K76" s="21"/>
      <c r="L76" s="20"/>
      <c r="M76" s="21"/>
      <c r="N76" s="21"/>
      <c r="O76" s="21"/>
      <c r="P76" s="21"/>
      <c r="Q76" s="85"/>
      <c r="R76" s="21"/>
      <c r="S76" s="21"/>
      <c r="T76" s="38"/>
      <c r="U76" s="38"/>
      <c r="V76" s="94"/>
      <c r="W76" s="38"/>
      <c r="X76" s="94"/>
      <c r="Y76" s="21"/>
      <c r="Z76" s="85"/>
      <c r="AA76" s="85"/>
      <c r="AB76" s="16"/>
      <c r="AC76" s="16"/>
      <c r="AD76" s="16"/>
      <c r="AE76" s="16"/>
      <c r="AF76" s="16"/>
      <c r="AG76" s="16"/>
      <c r="AH76" s="16"/>
      <c r="AI76" s="16"/>
    </row>
    <row r="77" spans="10:35" s="6" customFormat="1" ht="48" customHeight="1" x14ac:dyDescent="0.25">
      <c r="J77" s="20"/>
      <c r="K77" s="21"/>
      <c r="L77" s="20"/>
      <c r="M77" s="21"/>
      <c r="N77" s="21"/>
      <c r="O77" s="21"/>
      <c r="P77" s="21"/>
      <c r="Q77" s="85"/>
      <c r="R77" s="21"/>
      <c r="S77" s="21"/>
      <c r="T77" s="38"/>
      <c r="U77" s="38"/>
      <c r="V77" s="94"/>
      <c r="W77" s="38"/>
      <c r="X77" s="94"/>
      <c r="Y77" s="21"/>
      <c r="Z77" s="85"/>
      <c r="AA77" s="85"/>
      <c r="AB77" s="16"/>
      <c r="AC77" s="16"/>
      <c r="AD77" s="16"/>
      <c r="AE77" s="16"/>
      <c r="AF77" s="16"/>
      <c r="AG77" s="16"/>
      <c r="AH77" s="16"/>
      <c r="AI77" s="16"/>
    </row>
    <row r="78" spans="10:35" s="6" customFormat="1" ht="48" customHeight="1" x14ac:dyDescent="0.25">
      <c r="J78" s="20"/>
      <c r="K78" s="21"/>
      <c r="L78" s="20"/>
      <c r="M78" s="21"/>
      <c r="N78" s="21"/>
      <c r="O78" s="21"/>
      <c r="P78" s="21"/>
      <c r="Q78" s="85"/>
      <c r="R78" s="21"/>
      <c r="S78" s="21"/>
      <c r="T78" s="38"/>
      <c r="U78" s="38"/>
      <c r="V78" s="94"/>
      <c r="W78" s="38"/>
      <c r="X78" s="94"/>
      <c r="Y78" s="21"/>
      <c r="Z78" s="85"/>
      <c r="AA78" s="85"/>
      <c r="AB78" s="16"/>
      <c r="AC78" s="16"/>
      <c r="AD78" s="16"/>
      <c r="AE78" s="16"/>
      <c r="AF78" s="16"/>
      <c r="AG78" s="16"/>
      <c r="AH78" s="16"/>
      <c r="AI78" s="16"/>
    </row>
    <row r="79" spans="10:35" s="6" customFormat="1" ht="48" customHeight="1" x14ac:dyDescent="0.25">
      <c r="J79" s="20"/>
      <c r="K79" s="21"/>
      <c r="L79" s="20"/>
      <c r="M79" s="21"/>
      <c r="N79" s="21"/>
      <c r="O79" s="21"/>
      <c r="P79" s="21"/>
      <c r="Q79" s="85"/>
      <c r="R79" s="21"/>
      <c r="S79" s="21"/>
      <c r="T79" s="38"/>
      <c r="U79" s="38"/>
      <c r="V79" s="94"/>
      <c r="W79" s="38"/>
      <c r="X79" s="94"/>
      <c r="Y79" s="21"/>
      <c r="Z79" s="85"/>
      <c r="AA79" s="85"/>
      <c r="AB79" s="16"/>
      <c r="AC79" s="16"/>
      <c r="AD79" s="16"/>
      <c r="AE79" s="16"/>
      <c r="AF79" s="16"/>
      <c r="AG79" s="16"/>
      <c r="AH79" s="16"/>
      <c r="AI79" s="16"/>
    </row>
    <row r="80" spans="10:35" s="6" customFormat="1" ht="48" customHeight="1" x14ac:dyDescent="0.25">
      <c r="J80" s="20"/>
      <c r="K80" s="21"/>
      <c r="L80" s="20"/>
      <c r="M80" s="21"/>
      <c r="N80" s="21"/>
      <c r="O80" s="21"/>
      <c r="P80" s="21"/>
      <c r="Q80" s="85"/>
      <c r="R80" s="21"/>
      <c r="S80" s="21"/>
      <c r="T80" s="38"/>
      <c r="U80" s="38"/>
      <c r="V80" s="94"/>
      <c r="W80" s="38"/>
      <c r="X80" s="94"/>
      <c r="Y80" s="21"/>
      <c r="Z80" s="85"/>
      <c r="AA80" s="85"/>
      <c r="AB80" s="16"/>
      <c r="AC80" s="16"/>
      <c r="AD80" s="16"/>
      <c r="AE80" s="16"/>
      <c r="AF80" s="16"/>
      <c r="AG80" s="16"/>
      <c r="AH80" s="16"/>
      <c r="AI80" s="16"/>
    </row>
    <row r="81" spans="10:35" s="6" customFormat="1" ht="48" customHeight="1" x14ac:dyDescent="0.25">
      <c r="J81" s="20"/>
      <c r="K81" s="21"/>
      <c r="L81" s="20"/>
      <c r="M81" s="21"/>
      <c r="N81" s="21"/>
      <c r="O81" s="21"/>
      <c r="P81" s="21"/>
      <c r="Q81" s="85"/>
      <c r="R81" s="21"/>
      <c r="S81" s="21"/>
      <c r="T81" s="38"/>
      <c r="U81" s="38"/>
      <c r="V81" s="94"/>
      <c r="W81" s="38"/>
      <c r="X81" s="94"/>
      <c r="Y81" s="21"/>
      <c r="Z81" s="85"/>
      <c r="AA81" s="85"/>
      <c r="AB81" s="16"/>
      <c r="AC81" s="16"/>
      <c r="AD81" s="16"/>
      <c r="AE81" s="16"/>
      <c r="AF81" s="16"/>
      <c r="AG81" s="16"/>
      <c r="AH81" s="16"/>
      <c r="AI81" s="16"/>
    </row>
    <row r="82" spans="10:35" s="6" customFormat="1" ht="48" customHeight="1" x14ac:dyDescent="0.25">
      <c r="J82" s="20"/>
      <c r="K82" s="21"/>
      <c r="L82" s="20"/>
      <c r="M82" s="21"/>
      <c r="N82" s="21"/>
      <c r="O82" s="21"/>
      <c r="P82" s="21"/>
      <c r="Q82" s="85"/>
      <c r="R82" s="21"/>
      <c r="S82" s="21"/>
      <c r="T82" s="38"/>
      <c r="U82" s="38"/>
      <c r="V82" s="94"/>
      <c r="W82" s="38"/>
      <c r="X82" s="94"/>
      <c r="Y82" s="21"/>
      <c r="Z82" s="85"/>
      <c r="AA82" s="85"/>
      <c r="AB82" s="16"/>
      <c r="AC82" s="16"/>
      <c r="AD82" s="16"/>
      <c r="AE82" s="16"/>
      <c r="AF82" s="16"/>
      <c r="AG82" s="16"/>
      <c r="AH82" s="16"/>
      <c r="AI82" s="16"/>
    </row>
    <row r="83" spans="10:35" s="6" customFormat="1" ht="48" customHeight="1" x14ac:dyDescent="0.25">
      <c r="J83" s="20"/>
      <c r="K83" s="21"/>
      <c r="L83" s="20"/>
      <c r="M83" s="21"/>
      <c r="N83" s="21"/>
      <c r="O83" s="21"/>
      <c r="P83" s="21"/>
      <c r="Q83" s="85"/>
      <c r="R83" s="21"/>
      <c r="S83" s="21"/>
      <c r="T83" s="38"/>
      <c r="U83" s="38"/>
      <c r="V83" s="94"/>
      <c r="W83" s="38"/>
      <c r="X83" s="94"/>
      <c r="Y83" s="21"/>
      <c r="Z83" s="85"/>
      <c r="AA83" s="85"/>
      <c r="AB83" s="16"/>
      <c r="AC83" s="16"/>
      <c r="AD83" s="16"/>
      <c r="AE83" s="16"/>
      <c r="AF83" s="16"/>
      <c r="AG83" s="16"/>
      <c r="AH83" s="16"/>
      <c r="AI83" s="16"/>
    </row>
    <row r="84" spans="10:35" s="6" customFormat="1" ht="48" customHeight="1" x14ac:dyDescent="0.25">
      <c r="J84" s="20"/>
      <c r="K84" s="21"/>
      <c r="L84" s="20"/>
      <c r="M84" s="21"/>
      <c r="N84" s="21"/>
      <c r="O84" s="21"/>
      <c r="P84" s="21"/>
      <c r="Q84" s="85"/>
      <c r="R84" s="21"/>
      <c r="S84" s="21"/>
      <c r="T84" s="38"/>
      <c r="U84" s="38"/>
      <c r="V84" s="94"/>
      <c r="W84" s="38"/>
      <c r="X84" s="94"/>
      <c r="Y84" s="21"/>
      <c r="Z84" s="85"/>
      <c r="AA84" s="85"/>
      <c r="AB84" s="16"/>
      <c r="AC84" s="16"/>
      <c r="AD84" s="16"/>
      <c r="AE84" s="16"/>
      <c r="AF84" s="16"/>
      <c r="AG84" s="16"/>
      <c r="AH84" s="16"/>
      <c r="AI84" s="16"/>
    </row>
    <row r="85" spans="10:35" s="6" customFormat="1" ht="48" customHeight="1" x14ac:dyDescent="0.25">
      <c r="J85" s="20"/>
      <c r="K85" s="21"/>
      <c r="L85" s="20"/>
      <c r="M85" s="21"/>
      <c r="N85" s="21"/>
      <c r="O85" s="21"/>
      <c r="P85" s="21"/>
      <c r="Q85" s="85"/>
      <c r="R85" s="21"/>
      <c r="S85" s="21"/>
      <c r="T85" s="38"/>
      <c r="U85" s="38"/>
      <c r="V85" s="94"/>
      <c r="W85" s="38"/>
      <c r="X85" s="94"/>
      <c r="Y85" s="21"/>
      <c r="Z85" s="85"/>
      <c r="AA85" s="85"/>
      <c r="AB85" s="16"/>
      <c r="AC85" s="16"/>
      <c r="AD85" s="16"/>
      <c r="AE85" s="16"/>
      <c r="AF85" s="16"/>
      <c r="AG85" s="16"/>
      <c r="AH85" s="16"/>
      <c r="AI85" s="16"/>
    </row>
    <row r="86" spans="10:35" s="6" customFormat="1" ht="48" customHeight="1" x14ac:dyDescent="0.25">
      <c r="J86" s="20"/>
      <c r="K86" s="21"/>
      <c r="L86" s="20"/>
      <c r="M86" s="21"/>
      <c r="N86" s="21"/>
      <c r="O86" s="21"/>
      <c r="P86" s="21"/>
      <c r="Q86" s="85"/>
      <c r="R86" s="21"/>
      <c r="S86" s="21"/>
      <c r="T86" s="38"/>
      <c r="U86" s="38"/>
      <c r="V86" s="94"/>
      <c r="W86" s="38"/>
      <c r="X86" s="94"/>
      <c r="Y86" s="21"/>
      <c r="Z86" s="85"/>
      <c r="AA86" s="85"/>
      <c r="AB86" s="16"/>
      <c r="AC86" s="16"/>
      <c r="AD86" s="16"/>
      <c r="AE86" s="16"/>
      <c r="AF86" s="16"/>
      <c r="AG86" s="16"/>
      <c r="AH86" s="16"/>
      <c r="AI86" s="16"/>
    </row>
    <row r="87" spans="10:35" s="6" customFormat="1" ht="48" customHeight="1" x14ac:dyDescent="0.25">
      <c r="J87" s="20"/>
      <c r="K87" s="21"/>
      <c r="L87" s="20"/>
      <c r="M87" s="21"/>
      <c r="N87" s="21"/>
      <c r="O87" s="21"/>
      <c r="P87" s="21"/>
      <c r="Q87" s="85"/>
      <c r="R87" s="21"/>
      <c r="S87" s="21"/>
      <c r="T87" s="38"/>
      <c r="U87" s="38"/>
      <c r="V87" s="94"/>
      <c r="W87" s="38"/>
      <c r="X87" s="94"/>
      <c r="Y87" s="21"/>
      <c r="Z87" s="85"/>
      <c r="AA87" s="85"/>
      <c r="AB87" s="16"/>
      <c r="AC87" s="16"/>
      <c r="AD87" s="16"/>
      <c r="AE87" s="16"/>
      <c r="AF87" s="16"/>
      <c r="AG87" s="16"/>
      <c r="AH87" s="16"/>
      <c r="AI87" s="16"/>
    </row>
    <row r="88" spans="10:35" s="6" customFormat="1" ht="48" customHeight="1" x14ac:dyDescent="0.25">
      <c r="J88" s="20"/>
      <c r="K88" s="21"/>
      <c r="L88" s="20"/>
      <c r="M88" s="21"/>
      <c r="N88" s="21"/>
      <c r="O88" s="21"/>
      <c r="P88" s="21"/>
      <c r="Q88" s="85"/>
      <c r="R88" s="21"/>
      <c r="S88" s="21"/>
      <c r="T88" s="38"/>
      <c r="U88" s="38"/>
      <c r="V88" s="94"/>
      <c r="W88" s="38"/>
      <c r="X88" s="94"/>
      <c r="Y88" s="21"/>
      <c r="Z88" s="85"/>
      <c r="AA88" s="85"/>
      <c r="AB88" s="16"/>
      <c r="AC88" s="16"/>
      <c r="AD88" s="16"/>
      <c r="AE88" s="16"/>
      <c r="AF88" s="16"/>
      <c r="AG88" s="16"/>
      <c r="AH88" s="16"/>
      <c r="AI88" s="16"/>
    </row>
    <row r="89" spans="10:35" s="6" customFormat="1" ht="48" customHeight="1" x14ac:dyDescent="0.25">
      <c r="J89" s="20"/>
      <c r="K89" s="21"/>
      <c r="L89" s="20"/>
      <c r="M89" s="21"/>
      <c r="N89" s="21"/>
      <c r="O89" s="21"/>
      <c r="P89" s="21"/>
      <c r="Q89" s="85"/>
      <c r="R89" s="21"/>
      <c r="S89" s="21"/>
      <c r="T89" s="38"/>
      <c r="U89" s="38"/>
      <c r="V89" s="94"/>
      <c r="W89" s="38"/>
      <c r="X89" s="94"/>
      <c r="Y89" s="21"/>
      <c r="Z89" s="85"/>
      <c r="AA89" s="85"/>
      <c r="AB89" s="16"/>
      <c r="AC89" s="16"/>
      <c r="AD89" s="16"/>
      <c r="AE89" s="16"/>
      <c r="AF89" s="16"/>
      <c r="AG89" s="16"/>
      <c r="AH89" s="16"/>
      <c r="AI89" s="16"/>
    </row>
    <row r="90" spans="10:35" s="6" customFormat="1" ht="48" customHeight="1" x14ac:dyDescent="0.25">
      <c r="J90" s="20"/>
      <c r="K90" s="21"/>
      <c r="L90" s="20"/>
      <c r="M90" s="21"/>
      <c r="N90" s="21"/>
      <c r="O90" s="21"/>
      <c r="P90" s="21"/>
      <c r="Q90" s="85"/>
      <c r="R90" s="21"/>
      <c r="S90" s="21"/>
      <c r="T90" s="38"/>
      <c r="U90" s="38"/>
      <c r="V90" s="94"/>
      <c r="W90" s="38"/>
      <c r="X90" s="94"/>
      <c r="Y90" s="21"/>
      <c r="Z90" s="85"/>
      <c r="AA90" s="85"/>
      <c r="AB90" s="16"/>
      <c r="AC90" s="16"/>
      <c r="AD90" s="16"/>
      <c r="AE90" s="16"/>
      <c r="AF90" s="16"/>
      <c r="AG90" s="16"/>
      <c r="AH90" s="16"/>
      <c r="AI90" s="16"/>
    </row>
    <row r="91" spans="10:35" s="6" customFormat="1" ht="48" customHeight="1" x14ac:dyDescent="0.25">
      <c r="J91" s="20"/>
      <c r="K91" s="21"/>
      <c r="L91" s="20"/>
      <c r="M91" s="21"/>
      <c r="N91" s="21"/>
      <c r="O91" s="21"/>
      <c r="P91" s="21"/>
      <c r="Q91" s="85"/>
      <c r="R91" s="21"/>
      <c r="S91" s="21"/>
      <c r="T91" s="38"/>
      <c r="U91" s="38"/>
      <c r="V91" s="94"/>
      <c r="W91" s="38"/>
      <c r="X91" s="94"/>
      <c r="Y91" s="21"/>
      <c r="Z91" s="85"/>
      <c r="AA91" s="85"/>
      <c r="AB91" s="16"/>
      <c r="AC91" s="16"/>
      <c r="AD91" s="16"/>
      <c r="AE91" s="16"/>
      <c r="AF91" s="16"/>
      <c r="AG91" s="16"/>
      <c r="AH91" s="16"/>
      <c r="AI91" s="16"/>
    </row>
    <row r="92" spans="10:35" s="6" customFormat="1" ht="48" customHeight="1" x14ac:dyDescent="0.25">
      <c r="J92" s="20"/>
      <c r="K92" s="21"/>
      <c r="L92" s="20"/>
      <c r="M92" s="21"/>
      <c r="N92" s="21"/>
      <c r="O92" s="21"/>
      <c r="P92" s="21"/>
      <c r="Q92" s="85"/>
      <c r="R92" s="21"/>
      <c r="S92" s="21"/>
      <c r="T92" s="38"/>
      <c r="U92" s="38"/>
      <c r="V92" s="94"/>
      <c r="W92" s="38"/>
      <c r="X92" s="94"/>
      <c r="Y92" s="21"/>
      <c r="Z92" s="85"/>
      <c r="AA92" s="85"/>
      <c r="AB92" s="16"/>
      <c r="AC92" s="16"/>
      <c r="AD92" s="16"/>
      <c r="AE92" s="16"/>
      <c r="AF92" s="16"/>
      <c r="AG92" s="16"/>
      <c r="AH92" s="16"/>
      <c r="AI92" s="16"/>
    </row>
    <row r="93" spans="10:35" s="6" customFormat="1" ht="48" customHeight="1" x14ac:dyDescent="0.25">
      <c r="J93" s="20"/>
      <c r="K93" s="21"/>
      <c r="L93" s="20"/>
      <c r="M93" s="21"/>
      <c r="N93" s="21"/>
      <c r="O93" s="21"/>
      <c r="P93" s="21"/>
      <c r="Q93" s="85"/>
      <c r="R93" s="21"/>
      <c r="S93" s="21"/>
      <c r="T93" s="38"/>
      <c r="U93" s="38"/>
      <c r="V93" s="94"/>
      <c r="W93" s="38"/>
      <c r="X93" s="94"/>
      <c r="Y93" s="21"/>
      <c r="Z93" s="85"/>
      <c r="AA93" s="85"/>
      <c r="AB93" s="16"/>
      <c r="AC93" s="16"/>
      <c r="AD93" s="16"/>
      <c r="AE93" s="16"/>
      <c r="AF93" s="16"/>
      <c r="AG93" s="16"/>
      <c r="AH93" s="16"/>
      <c r="AI93" s="16"/>
    </row>
    <row r="94" spans="10:35" s="6" customFormat="1" ht="48" customHeight="1" x14ac:dyDescent="0.25">
      <c r="J94" s="20"/>
      <c r="K94" s="21"/>
      <c r="L94" s="20"/>
      <c r="M94" s="21"/>
      <c r="N94" s="21"/>
      <c r="O94" s="21"/>
      <c r="P94" s="21"/>
      <c r="Q94" s="85"/>
      <c r="R94" s="21"/>
      <c r="S94" s="21"/>
      <c r="T94" s="38"/>
      <c r="U94" s="38"/>
      <c r="V94" s="94"/>
      <c r="W94" s="38"/>
      <c r="X94" s="94"/>
      <c r="Y94" s="21"/>
      <c r="Z94" s="85"/>
      <c r="AA94" s="85"/>
      <c r="AB94" s="16"/>
      <c r="AC94" s="16"/>
      <c r="AD94" s="16"/>
      <c r="AE94" s="16"/>
      <c r="AF94" s="16"/>
      <c r="AG94" s="16"/>
      <c r="AH94" s="16"/>
      <c r="AI94" s="16"/>
    </row>
    <row r="95" spans="10:35" s="6" customFormat="1" ht="48" customHeight="1" x14ac:dyDescent="0.25">
      <c r="J95" s="20"/>
      <c r="K95" s="21"/>
      <c r="L95" s="20"/>
      <c r="M95" s="21"/>
      <c r="N95" s="21"/>
      <c r="O95" s="21"/>
      <c r="P95" s="21"/>
      <c r="Q95" s="85"/>
      <c r="R95" s="21"/>
      <c r="S95" s="21"/>
      <c r="T95" s="38"/>
      <c r="U95" s="38"/>
      <c r="V95" s="94"/>
      <c r="W95" s="38"/>
      <c r="X95" s="94"/>
      <c r="Y95" s="21"/>
      <c r="Z95" s="85"/>
      <c r="AA95" s="85"/>
      <c r="AB95" s="16"/>
      <c r="AC95" s="16"/>
      <c r="AD95" s="16"/>
      <c r="AE95" s="16"/>
      <c r="AF95" s="16"/>
      <c r="AG95" s="16"/>
      <c r="AH95" s="16"/>
      <c r="AI95" s="16"/>
    </row>
    <row r="96" spans="10:35" s="6" customFormat="1" ht="48" customHeight="1" x14ac:dyDescent="0.25">
      <c r="J96" s="20"/>
      <c r="K96" s="21"/>
      <c r="L96" s="20"/>
      <c r="M96" s="21"/>
      <c r="N96" s="21"/>
      <c r="O96" s="21"/>
      <c r="P96" s="21"/>
      <c r="Q96" s="85"/>
      <c r="R96" s="21"/>
      <c r="S96" s="21"/>
      <c r="T96" s="38"/>
      <c r="U96" s="38"/>
      <c r="V96" s="94"/>
      <c r="W96" s="38"/>
      <c r="X96" s="94"/>
      <c r="Y96" s="21"/>
      <c r="Z96" s="85"/>
      <c r="AA96" s="85"/>
      <c r="AB96" s="16"/>
      <c r="AC96" s="16"/>
      <c r="AD96" s="16"/>
      <c r="AE96" s="16"/>
      <c r="AF96" s="16"/>
      <c r="AG96" s="16"/>
      <c r="AH96" s="16"/>
      <c r="AI96" s="16"/>
    </row>
    <row r="97" spans="10:35" s="6" customFormat="1" ht="48" customHeight="1" x14ac:dyDescent="0.25">
      <c r="J97" s="20"/>
      <c r="K97" s="21"/>
      <c r="L97" s="20"/>
      <c r="M97" s="21"/>
      <c r="N97" s="21"/>
      <c r="O97" s="21"/>
      <c r="P97" s="21"/>
      <c r="Q97" s="85"/>
      <c r="R97" s="21"/>
      <c r="S97" s="21"/>
      <c r="T97" s="38"/>
      <c r="U97" s="38"/>
      <c r="V97" s="94"/>
      <c r="W97" s="38"/>
      <c r="X97" s="94"/>
      <c r="Y97" s="21"/>
      <c r="Z97" s="85"/>
      <c r="AA97" s="85"/>
      <c r="AB97" s="16"/>
      <c r="AC97" s="16"/>
      <c r="AD97" s="16"/>
      <c r="AE97" s="16"/>
      <c r="AF97" s="16"/>
      <c r="AG97" s="16"/>
      <c r="AH97" s="16"/>
      <c r="AI97" s="16"/>
    </row>
    <row r="98" spans="10:35" s="6" customFormat="1" ht="48" customHeight="1" x14ac:dyDescent="0.25">
      <c r="J98" s="20"/>
      <c r="K98" s="21"/>
      <c r="L98" s="20"/>
      <c r="M98" s="21"/>
      <c r="N98" s="21"/>
      <c r="O98" s="21"/>
      <c r="P98" s="21"/>
      <c r="Q98" s="85"/>
      <c r="R98" s="21"/>
      <c r="S98" s="21"/>
      <c r="T98" s="38"/>
      <c r="U98" s="38"/>
      <c r="V98" s="94"/>
      <c r="W98" s="38"/>
      <c r="X98" s="94"/>
      <c r="Y98" s="21"/>
      <c r="Z98" s="85"/>
      <c r="AA98" s="85"/>
      <c r="AB98" s="16"/>
      <c r="AC98" s="16"/>
      <c r="AD98" s="16"/>
      <c r="AE98" s="16"/>
      <c r="AF98" s="16"/>
      <c r="AG98" s="16"/>
      <c r="AH98" s="16"/>
      <c r="AI98" s="16"/>
    </row>
    <row r="99" spans="10:35" s="6" customFormat="1" ht="48" customHeight="1" x14ac:dyDescent="0.25">
      <c r="J99" s="20"/>
      <c r="K99" s="21"/>
      <c r="L99" s="20"/>
      <c r="M99" s="21"/>
      <c r="N99" s="21"/>
      <c r="O99" s="21"/>
      <c r="P99" s="21"/>
      <c r="Q99" s="85"/>
      <c r="R99" s="21"/>
      <c r="S99" s="21"/>
      <c r="T99" s="38"/>
      <c r="U99" s="38"/>
      <c r="V99" s="94"/>
      <c r="W99" s="38"/>
      <c r="X99" s="94"/>
      <c r="Y99" s="21"/>
      <c r="Z99" s="85"/>
      <c r="AA99" s="85"/>
      <c r="AB99" s="16"/>
      <c r="AC99" s="16"/>
      <c r="AD99" s="16"/>
      <c r="AE99" s="16"/>
      <c r="AF99" s="16"/>
      <c r="AG99" s="16"/>
      <c r="AH99" s="16"/>
      <c r="AI99" s="16"/>
    </row>
    <row r="100" spans="10:35" s="6" customFormat="1" ht="48" customHeight="1" x14ac:dyDescent="0.25">
      <c r="J100" s="20"/>
      <c r="K100" s="21"/>
      <c r="L100" s="20"/>
      <c r="M100" s="21"/>
      <c r="N100" s="21"/>
      <c r="O100" s="21"/>
      <c r="P100" s="21"/>
      <c r="Q100" s="85"/>
      <c r="R100" s="21"/>
      <c r="S100" s="21"/>
      <c r="T100" s="38"/>
      <c r="U100" s="38"/>
      <c r="V100" s="94"/>
      <c r="W100" s="38"/>
      <c r="X100" s="94"/>
      <c r="Y100" s="21"/>
      <c r="Z100" s="85"/>
      <c r="AA100" s="85"/>
      <c r="AB100" s="16"/>
      <c r="AC100" s="16"/>
      <c r="AD100" s="16"/>
      <c r="AE100" s="16"/>
      <c r="AF100" s="16"/>
      <c r="AG100" s="16"/>
      <c r="AH100" s="16"/>
      <c r="AI100" s="16"/>
    </row>
    <row r="101" spans="10:35" s="6" customFormat="1" ht="48" customHeight="1" x14ac:dyDescent="0.25">
      <c r="J101" s="20"/>
      <c r="K101" s="21"/>
      <c r="L101" s="20"/>
      <c r="M101" s="21"/>
      <c r="N101" s="21"/>
      <c r="O101" s="21"/>
      <c r="P101" s="21"/>
      <c r="Q101" s="85"/>
      <c r="R101" s="21"/>
      <c r="S101" s="21"/>
      <c r="T101" s="38"/>
      <c r="U101" s="38"/>
      <c r="V101" s="94"/>
      <c r="W101" s="38"/>
      <c r="X101" s="94"/>
      <c r="Y101" s="21"/>
      <c r="Z101" s="85"/>
      <c r="AA101" s="85"/>
      <c r="AB101" s="16"/>
      <c r="AC101" s="16"/>
      <c r="AD101" s="16"/>
      <c r="AE101" s="16"/>
      <c r="AF101" s="16"/>
      <c r="AG101" s="16"/>
      <c r="AH101" s="16"/>
      <c r="AI101" s="16"/>
    </row>
    <row r="102" spans="10:35" s="6" customFormat="1" ht="48" customHeight="1" x14ac:dyDescent="0.25">
      <c r="J102" s="20"/>
      <c r="K102" s="21"/>
      <c r="L102" s="20"/>
      <c r="M102" s="21"/>
      <c r="N102" s="21"/>
      <c r="O102" s="21"/>
      <c r="P102" s="21"/>
      <c r="Q102" s="85"/>
      <c r="R102" s="21"/>
      <c r="S102" s="21"/>
      <c r="T102" s="38"/>
      <c r="U102" s="38"/>
      <c r="V102" s="94"/>
      <c r="W102" s="38"/>
      <c r="X102" s="94"/>
      <c r="Y102" s="21"/>
      <c r="Z102" s="85"/>
      <c r="AA102" s="85"/>
      <c r="AB102" s="16"/>
      <c r="AC102" s="16"/>
      <c r="AD102" s="16"/>
      <c r="AE102" s="16"/>
      <c r="AF102" s="16"/>
      <c r="AG102" s="16"/>
      <c r="AH102" s="16"/>
      <c r="AI102" s="16"/>
    </row>
    <row r="103" spans="10:35" s="6" customFormat="1" ht="48" customHeight="1" x14ac:dyDescent="0.25">
      <c r="J103" s="20"/>
      <c r="K103" s="21"/>
      <c r="L103" s="20"/>
      <c r="M103" s="21"/>
      <c r="N103" s="21"/>
      <c r="O103" s="21"/>
      <c r="P103" s="21"/>
      <c r="Q103" s="85"/>
      <c r="R103" s="21"/>
      <c r="S103" s="21"/>
      <c r="T103" s="38"/>
      <c r="U103" s="38"/>
      <c r="V103" s="94"/>
      <c r="W103" s="38"/>
      <c r="X103" s="94"/>
      <c r="Y103" s="21"/>
      <c r="Z103" s="85"/>
      <c r="AA103" s="85"/>
      <c r="AB103" s="16"/>
      <c r="AC103" s="16"/>
      <c r="AD103" s="16"/>
      <c r="AE103" s="16"/>
      <c r="AF103" s="16"/>
      <c r="AG103" s="16"/>
      <c r="AH103" s="16"/>
      <c r="AI103" s="16"/>
    </row>
    <row r="104" spans="10:35" s="6" customFormat="1" ht="48" customHeight="1" x14ac:dyDescent="0.25">
      <c r="J104" s="20"/>
      <c r="K104" s="21"/>
      <c r="L104" s="20"/>
      <c r="M104" s="21"/>
      <c r="N104" s="21"/>
      <c r="O104" s="21"/>
      <c r="P104" s="21"/>
      <c r="Q104" s="85"/>
      <c r="R104" s="21"/>
      <c r="S104" s="21"/>
      <c r="T104" s="38"/>
      <c r="U104" s="38"/>
      <c r="V104" s="94"/>
      <c r="W104" s="38"/>
      <c r="X104" s="94"/>
      <c r="Y104" s="21"/>
      <c r="Z104" s="85"/>
      <c r="AA104" s="85"/>
      <c r="AB104" s="16"/>
      <c r="AC104" s="16"/>
      <c r="AD104" s="16"/>
      <c r="AE104" s="16"/>
      <c r="AF104" s="16"/>
      <c r="AG104" s="16"/>
      <c r="AH104" s="16"/>
      <c r="AI104" s="16"/>
    </row>
    <row r="105" spans="10:35" s="6" customFormat="1" ht="48" customHeight="1" x14ac:dyDescent="0.25">
      <c r="J105" s="20"/>
      <c r="K105" s="21"/>
      <c r="L105" s="20"/>
      <c r="M105" s="21"/>
      <c r="N105" s="21"/>
      <c r="O105" s="21"/>
      <c r="P105" s="21"/>
      <c r="Q105" s="85"/>
      <c r="R105" s="21"/>
      <c r="S105" s="21"/>
      <c r="T105" s="38"/>
      <c r="U105" s="38"/>
      <c r="V105" s="94"/>
      <c r="W105" s="38"/>
      <c r="X105" s="94"/>
      <c r="Y105" s="21"/>
      <c r="Z105" s="85"/>
      <c r="AA105" s="85"/>
      <c r="AB105" s="16"/>
      <c r="AC105" s="16"/>
      <c r="AD105" s="16"/>
      <c r="AE105" s="16"/>
      <c r="AF105" s="16"/>
      <c r="AG105" s="16"/>
      <c r="AH105" s="16"/>
      <c r="AI105" s="16"/>
    </row>
    <row r="106" spans="10:35" s="6" customFormat="1" ht="48" customHeight="1" x14ac:dyDescent="0.25">
      <c r="J106" s="20"/>
      <c r="K106" s="21"/>
      <c r="L106" s="20"/>
      <c r="M106" s="21"/>
      <c r="N106" s="21"/>
      <c r="O106" s="21"/>
      <c r="P106" s="21"/>
      <c r="Q106" s="85"/>
      <c r="R106" s="21"/>
      <c r="S106" s="21"/>
      <c r="T106" s="38"/>
      <c r="U106" s="38"/>
      <c r="V106" s="94"/>
      <c r="W106" s="38"/>
      <c r="X106" s="94"/>
      <c r="Y106" s="21"/>
      <c r="Z106" s="85"/>
      <c r="AA106" s="85"/>
      <c r="AB106" s="16"/>
      <c r="AC106" s="16"/>
      <c r="AD106" s="16"/>
      <c r="AE106" s="16"/>
      <c r="AF106" s="16"/>
      <c r="AG106" s="16"/>
      <c r="AH106" s="16"/>
      <c r="AI106" s="16"/>
    </row>
    <row r="107" spans="10:35" s="6" customFormat="1" ht="48" customHeight="1" x14ac:dyDescent="0.25">
      <c r="J107" s="20"/>
      <c r="K107" s="21"/>
      <c r="L107" s="20"/>
      <c r="M107" s="21"/>
      <c r="N107" s="21"/>
      <c r="O107" s="21"/>
      <c r="P107" s="21"/>
      <c r="Q107" s="85"/>
      <c r="R107" s="21"/>
      <c r="S107" s="21"/>
      <c r="T107" s="38"/>
      <c r="U107" s="38"/>
      <c r="V107" s="94"/>
      <c r="W107" s="38"/>
      <c r="X107" s="94"/>
      <c r="Y107" s="21"/>
      <c r="Z107" s="85"/>
      <c r="AA107" s="85"/>
      <c r="AB107" s="16"/>
      <c r="AC107" s="16"/>
      <c r="AD107" s="16"/>
      <c r="AE107" s="16"/>
      <c r="AF107" s="16"/>
      <c r="AG107" s="16"/>
      <c r="AH107" s="16"/>
      <c r="AI107" s="16"/>
    </row>
    <row r="108" spans="10:35" s="6" customFormat="1" ht="48" customHeight="1" x14ac:dyDescent="0.25">
      <c r="J108" s="20"/>
      <c r="K108" s="21"/>
      <c r="L108" s="20"/>
      <c r="M108" s="21"/>
      <c r="N108" s="21"/>
      <c r="O108" s="21"/>
      <c r="P108" s="21"/>
      <c r="Q108" s="85"/>
      <c r="R108" s="21"/>
      <c r="S108" s="21"/>
      <c r="T108" s="38"/>
      <c r="U108" s="38"/>
      <c r="V108" s="94"/>
      <c r="W108" s="38"/>
      <c r="X108" s="94"/>
      <c r="Y108" s="21"/>
      <c r="Z108" s="85"/>
      <c r="AA108" s="85"/>
      <c r="AB108" s="16"/>
      <c r="AC108" s="16"/>
      <c r="AD108" s="16"/>
      <c r="AE108" s="16"/>
      <c r="AF108" s="16"/>
      <c r="AG108" s="16"/>
      <c r="AH108" s="16"/>
      <c r="AI108" s="16"/>
    </row>
    <row r="109" spans="10:35" s="6" customFormat="1" ht="48" customHeight="1" x14ac:dyDescent="0.25">
      <c r="J109" s="20"/>
      <c r="K109" s="21"/>
      <c r="L109" s="20"/>
      <c r="M109" s="21"/>
      <c r="N109" s="21"/>
      <c r="O109" s="21"/>
      <c r="P109" s="21"/>
      <c r="Q109" s="85"/>
      <c r="R109" s="21"/>
      <c r="S109" s="21"/>
      <c r="T109" s="38"/>
      <c r="U109" s="38"/>
      <c r="V109" s="94"/>
      <c r="W109" s="38"/>
      <c r="X109" s="94"/>
      <c r="Y109" s="21"/>
      <c r="Z109" s="85"/>
      <c r="AA109" s="85"/>
      <c r="AB109" s="16"/>
      <c r="AC109" s="16"/>
      <c r="AD109" s="16"/>
      <c r="AE109" s="16"/>
      <c r="AF109" s="16"/>
      <c r="AG109" s="16"/>
      <c r="AH109" s="16"/>
      <c r="AI109" s="16"/>
    </row>
    <row r="110" spans="10:35" s="6" customFormat="1" ht="48" customHeight="1" x14ac:dyDescent="0.25">
      <c r="J110" s="20"/>
      <c r="K110" s="21"/>
      <c r="L110" s="20"/>
      <c r="M110" s="21"/>
      <c r="N110" s="21"/>
      <c r="O110" s="21"/>
      <c r="P110" s="21"/>
      <c r="Q110" s="85"/>
      <c r="R110" s="21"/>
      <c r="S110" s="21"/>
      <c r="T110" s="38"/>
      <c r="U110" s="38"/>
      <c r="V110" s="94"/>
      <c r="W110" s="38"/>
      <c r="X110" s="94"/>
      <c r="Y110" s="21"/>
      <c r="Z110" s="85"/>
      <c r="AA110" s="85"/>
      <c r="AB110" s="16"/>
      <c r="AC110" s="16"/>
      <c r="AD110" s="16"/>
      <c r="AE110" s="16"/>
      <c r="AF110" s="16"/>
      <c r="AG110" s="16"/>
      <c r="AH110" s="16"/>
      <c r="AI110" s="16"/>
    </row>
    <row r="111" spans="10:35" s="6" customFormat="1" ht="48" customHeight="1" x14ac:dyDescent="0.25">
      <c r="J111" s="20"/>
      <c r="K111" s="21"/>
      <c r="L111" s="20"/>
      <c r="M111" s="21"/>
      <c r="N111" s="21"/>
      <c r="O111" s="21"/>
      <c r="P111" s="21"/>
      <c r="Q111" s="85"/>
      <c r="R111" s="21"/>
      <c r="S111" s="21"/>
      <c r="T111" s="38"/>
      <c r="U111" s="38"/>
      <c r="V111" s="94"/>
      <c r="W111" s="38"/>
      <c r="X111" s="94"/>
      <c r="Y111" s="21"/>
      <c r="Z111" s="85"/>
      <c r="AA111" s="85"/>
      <c r="AB111" s="16"/>
      <c r="AC111" s="16"/>
      <c r="AD111" s="16"/>
      <c r="AE111" s="16"/>
      <c r="AF111" s="16"/>
      <c r="AG111" s="16"/>
      <c r="AH111" s="16"/>
      <c r="AI111" s="16"/>
    </row>
    <row r="112" spans="10:35" s="6" customFormat="1" ht="48" customHeight="1" x14ac:dyDescent="0.25">
      <c r="J112" s="20"/>
      <c r="K112" s="21"/>
      <c r="L112" s="20"/>
      <c r="M112" s="21"/>
      <c r="N112" s="21"/>
      <c r="O112" s="21"/>
      <c r="P112" s="21"/>
      <c r="Q112" s="85"/>
      <c r="R112" s="21"/>
      <c r="S112" s="21"/>
      <c r="T112" s="38"/>
      <c r="U112" s="38"/>
      <c r="V112" s="94"/>
      <c r="W112" s="38"/>
      <c r="X112" s="94"/>
      <c r="Y112" s="21"/>
      <c r="Z112" s="85"/>
      <c r="AA112" s="85"/>
      <c r="AB112" s="16"/>
      <c r="AC112" s="16"/>
      <c r="AD112" s="16"/>
      <c r="AE112" s="16"/>
      <c r="AF112" s="16"/>
      <c r="AG112" s="16"/>
      <c r="AH112" s="16"/>
      <c r="AI112" s="16"/>
    </row>
    <row r="113" spans="10:35" s="6" customFormat="1" ht="48" customHeight="1" x14ac:dyDescent="0.25">
      <c r="J113" s="20"/>
      <c r="K113" s="21"/>
      <c r="L113" s="20"/>
      <c r="M113" s="21"/>
      <c r="N113" s="21"/>
      <c r="O113" s="21"/>
      <c r="P113" s="21"/>
      <c r="Q113" s="85"/>
      <c r="R113" s="21"/>
      <c r="S113" s="21"/>
      <c r="T113" s="38"/>
      <c r="U113" s="38"/>
      <c r="V113" s="94"/>
      <c r="W113" s="38"/>
      <c r="X113" s="94"/>
      <c r="Y113" s="21"/>
      <c r="Z113" s="85"/>
      <c r="AA113" s="85"/>
      <c r="AB113" s="16"/>
      <c r="AC113" s="16"/>
      <c r="AD113" s="16"/>
      <c r="AE113" s="16"/>
      <c r="AF113" s="16"/>
      <c r="AG113" s="16"/>
      <c r="AH113" s="16"/>
      <c r="AI113" s="16"/>
    </row>
    <row r="114" spans="10:35" s="6" customFormat="1" ht="48" customHeight="1" x14ac:dyDescent="0.25">
      <c r="J114" s="20"/>
      <c r="K114" s="21"/>
      <c r="L114" s="20"/>
      <c r="M114" s="21"/>
      <c r="N114" s="21"/>
      <c r="O114" s="21"/>
      <c r="P114" s="21"/>
      <c r="Q114" s="85"/>
      <c r="R114" s="21"/>
      <c r="S114" s="21"/>
      <c r="T114" s="38"/>
      <c r="U114" s="38"/>
      <c r="V114" s="94"/>
      <c r="W114" s="38"/>
      <c r="X114" s="94"/>
      <c r="Y114" s="21"/>
      <c r="Z114" s="85"/>
      <c r="AA114" s="85"/>
      <c r="AB114" s="16"/>
      <c r="AC114" s="16"/>
      <c r="AD114" s="16"/>
      <c r="AE114" s="16"/>
      <c r="AF114" s="16"/>
      <c r="AG114" s="16"/>
      <c r="AH114" s="16"/>
      <c r="AI114" s="16"/>
    </row>
    <row r="115" spans="10:35" s="6" customFormat="1" ht="48" customHeight="1" x14ac:dyDescent="0.25">
      <c r="J115" s="20"/>
      <c r="K115" s="21"/>
      <c r="L115" s="20"/>
      <c r="M115" s="21"/>
      <c r="N115" s="21"/>
      <c r="O115" s="21"/>
      <c r="P115" s="21"/>
      <c r="Q115" s="85"/>
      <c r="R115" s="21"/>
      <c r="S115" s="21"/>
      <c r="T115" s="38"/>
      <c r="U115" s="38"/>
      <c r="V115" s="94"/>
      <c r="W115" s="38"/>
      <c r="X115" s="94"/>
      <c r="Y115" s="21"/>
      <c r="Z115" s="85"/>
      <c r="AA115" s="85"/>
      <c r="AB115" s="16"/>
      <c r="AC115" s="16"/>
      <c r="AD115" s="16"/>
      <c r="AE115" s="16"/>
      <c r="AF115" s="16"/>
      <c r="AG115" s="16"/>
      <c r="AH115" s="16"/>
      <c r="AI115" s="16"/>
    </row>
    <row r="116" spans="10:35" s="6" customFormat="1" ht="48" customHeight="1" x14ac:dyDescent="0.25">
      <c r="J116" s="20"/>
      <c r="K116" s="21"/>
      <c r="L116" s="20"/>
      <c r="M116" s="21"/>
      <c r="N116" s="21"/>
      <c r="O116" s="21"/>
      <c r="P116" s="21"/>
      <c r="Q116" s="85"/>
      <c r="R116" s="21"/>
      <c r="S116" s="21"/>
      <c r="T116" s="38"/>
      <c r="U116" s="38"/>
      <c r="V116" s="94"/>
      <c r="W116" s="38"/>
      <c r="X116" s="94"/>
      <c r="Y116" s="21"/>
      <c r="Z116" s="85"/>
      <c r="AA116" s="85"/>
      <c r="AB116" s="16"/>
      <c r="AC116" s="16"/>
      <c r="AD116" s="16"/>
      <c r="AE116" s="16"/>
      <c r="AF116" s="16"/>
      <c r="AG116" s="16"/>
      <c r="AH116" s="16"/>
      <c r="AI116" s="16"/>
    </row>
    <row r="117" spans="10:35" s="6" customFormat="1" ht="48" customHeight="1" x14ac:dyDescent="0.25">
      <c r="J117" s="20"/>
      <c r="K117" s="21"/>
      <c r="L117" s="20"/>
      <c r="M117" s="21"/>
      <c r="N117" s="21"/>
      <c r="O117" s="21"/>
      <c r="P117" s="21"/>
      <c r="Q117" s="85"/>
      <c r="R117" s="21"/>
      <c r="S117" s="21"/>
      <c r="T117" s="38"/>
      <c r="U117" s="38"/>
      <c r="V117" s="94"/>
      <c r="W117" s="38"/>
      <c r="X117" s="94"/>
      <c r="Y117" s="21"/>
      <c r="Z117" s="85"/>
      <c r="AA117" s="85"/>
      <c r="AB117" s="16"/>
      <c r="AC117" s="16"/>
      <c r="AD117" s="16"/>
      <c r="AE117" s="16"/>
      <c r="AF117" s="16"/>
      <c r="AG117" s="16"/>
      <c r="AH117" s="16"/>
      <c r="AI117" s="16"/>
    </row>
    <row r="118" spans="10:35" s="6" customFormat="1" ht="48" customHeight="1" x14ac:dyDescent="0.25">
      <c r="J118" s="20"/>
      <c r="K118" s="21"/>
      <c r="L118" s="20"/>
      <c r="M118" s="21"/>
      <c r="N118" s="21"/>
      <c r="O118" s="21"/>
      <c r="P118" s="21"/>
      <c r="Q118" s="85"/>
      <c r="R118" s="21"/>
      <c r="S118" s="21"/>
      <c r="T118" s="38"/>
      <c r="U118" s="38"/>
      <c r="V118" s="94"/>
      <c r="W118" s="38"/>
      <c r="X118" s="94"/>
      <c r="Y118" s="21"/>
      <c r="Z118" s="85"/>
      <c r="AA118" s="85"/>
      <c r="AB118" s="16"/>
      <c r="AC118" s="16"/>
      <c r="AD118" s="16"/>
      <c r="AE118" s="16"/>
      <c r="AF118" s="16"/>
      <c r="AG118" s="16"/>
      <c r="AH118" s="16"/>
      <c r="AI118" s="16"/>
    </row>
    <row r="119" spans="10:35" s="6" customFormat="1" ht="48" customHeight="1" x14ac:dyDescent="0.25">
      <c r="J119" s="20"/>
      <c r="K119" s="21"/>
      <c r="L119" s="20"/>
      <c r="M119" s="21"/>
      <c r="N119" s="21"/>
      <c r="O119" s="21"/>
      <c r="P119" s="21"/>
      <c r="Q119" s="85"/>
      <c r="R119" s="21"/>
      <c r="S119" s="21"/>
      <c r="T119" s="38"/>
      <c r="U119" s="38"/>
      <c r="V119" s="94"/>
      <c r="W119" s="38"/>
      <c r="X119" s="94"/>
      <c r="Y119" s="21"/>
      <c r="Z119" s="85"/>
      <c r="AA119" s="85"/>
      <c r="AB119" s="16"/>
      <c r="AC119" s="16"/>
      <c r="AD119" s="16"/>
      <c r="AE119" s="16"/>
      <c r="AF119" s="16"/>
      <c r="AG119" s="16"/>
      <c r="AH119" s="16"/>
      <c r="AI119" s="16"/>
    </row>
    <row r="120" spans="10:35" s="6" customFormat="1" ht="48" customHeight="1" x14ac:dyDescent="0.25">
      <c r="J120" s="20"/>
      <c r="K120" s="21"/>
      <c r="L120" s="20"/>
      <c r="M120" s="21"/>
      <c r="N120" s="21"/>
      <c r="O120" s="21"/>
      <c r="P120" s="21"/>
      <c r="Q120" s="85"/>
      <c r="R120" s="21"/>
      <c r="S120" s="21"/>
      <c r="T120" s="38"/>
      <c r="U120" s="38"/>
      <c r="V120" s="94"/>
      <c r="W120" s="38"/>
      <c r="X120" s="94"/>
      <c r="Y120" s="21"/>
      <c r="Z120" s="85"/>
      <c r="AA120" s="85"/>
      <c r="AB120" s="16"/>
      <c r="AC120" s="16"/>
      <c r="AD120" s="16"/>
      <c r="AE120" s="16"/>
      <c r="AF120" s="16"/>
      <c r="AG120" s="16"/>
      <c r="AH120" s="16"/>
      <c r="AI120" s="16"/>
    </row>
    <row r="121" spans="10:35" s="6" customFormat="1" ht="48" customHeight="1" x14ac:dyDescent="0.25">
      <c r="J121" s="20"/>
      <c r="K121" s="21"/>
      <c r="L121" s="20"/>
      <c r="M121" s="21"/>
      <c r="N121" s="21"/>
      <c r="O121" s="21"/>
      <c r="P121" s="21"/>
      <c r="Q121" s="85"/>
      <c r="R121" s="21"/>
      <c r="S121" s="21"/>
      <c r="T121" s="38"/>
      <c r="U121" s="38"/>
      <c r="V121" s="94"/>
      <c r="W121" s="38"/>
      <c r="X121" s="94"/>
      <c r="Y121" s="21"/>
      <c r="Z121" s="85"/>
      <c r="AA121" s="85"/>
      <c r="AB121" s="16"/>
      <c r="AC121" s="16"/>
      <c r="AD121" s="16"/>
      <c r="AE121" s="16"/>
      <c r="AF121" s="16"/>
      <c r="AG121" s="16"/>
      <c r="AH121" s="16"/>
      <c r="AI121" s="16"/>
    </row>
    <row r="122" spans="10:35" s="6" customFormat="1" ht="48" customHeight="1" x14ac:dyDescent="0.25">
      <c r="J122" s="20"/>
      <c r="K122" s="21"/>
      <c r="L122" s="20"/>
      <c r="M122" s="21"/>
      <c r="N122" s="21"/>
      <c r="O122" s="21"/>
      <c r="P122" s="21"/>
      <c r="Q122" s="85"/>
      <c r="R122" s="21"/>
      <c r="S122" s="21"/>
      <c r="T122" s="38"/>
      <c r="U122" s="38"/>
      <c r="V122" s="94"/>
      <c r="W122" s="38"/>
      <c r="X122" s="94"/>
      <c r="Y122" s="21"/>
      <c r="Z122" s="85"/>
      <c r="AA122" s="85"/>
      <c r="AB122" s="16"/>
      <c r="AC122" s="16"/>
      <c r="AD122" s="16"/>
      <c r="AE122" s="16"/>
      <c r="AF122" s="16"/>
      <c r="AG122" s="16"/>
      <c r="AH122" s="16"/>
      <c r="AI122" s="16"/>
    </row>
    <row r="123" spans="10:35" s="6" customFormat="1" ht="48" customHeight="1" x14ac:dyDescent="0.25">
      <c r="J123" s="20"/>
      <c r="K123" s="21"/>
      <c r="L123" s="20"/>
      <c r="M123" s="21"/>
      <c r="N123" s="21"/>
      <c r="O123" s="21"/>
      <c r="P123" s="21"/>
      <c r="Q123" s="85"/>
      <c r="R123" s="21"/>
      <c r="S123" s="21"/>
      <c r="T123" s="38"/>
      <c r="U123" s="38"/>
      <c r="V123" s="94"/>
      <c r="W123" s="38"/>
      <c r="X123" s="94"/>
      <c r="Y123" s="21"/>
      <c r="Z123" s="85"/>
      <c r="AA123" s="85"/>
      <c r="AB123" s="16"/>
      <c r="AC123" s="16"/>
      <c r="AD123" s="16"/>
      <c r="AE123" s="16"/>
      <c r="AF123" s="16"/>
      <c r="AG123" s="16"/>
      <c r="AH123" s="16"/>
      <c r="AI123" s="16"/>
    </row>
    <row r="124" spans="10:35" s="6" customFormat="1" ht="48" customHeight="1" x14ac:dyDescent="0.25">
      <c r="J124" s="20"/>
      <c r="K124" s="21"/>
      <c r="L124" s="20"/>
      <c r="M124" s="21"/>
      <c r="N124" s="21"/>
      <c r="O124" s="21"/>
      <c r="P124" s="21"/>
      <c r="Q124" s="85"/>
      <c r="R124" s="21"/>
      <c r="S124" s="21"/>
      <c r="T124" s="38"/>
      <c r="U124" s="38"/>
      <c r="V124" s="94"/>
      <c r="W124" s="38"/>
      <c r="X124" s="94"/>
      <c r="Y124" s="21"/>
      <c r="Z124" s="85"/>
      <c r="AA124" s="85"/>
      <c r="AB124" s="16"/>
      <c r="AC124" s="16"/>
      <c r="AD124" s="16"/>
      <c r="AE124" s="16"/>
      <c r="AF124" s="16"/>
      <c r="AG124" s="16"/>
      <c r="AH124" s="16"/>
      <c r="AI124" s="16"/>
    </row>
    <row r="125" spans="10:35" s="6" customFormat="1" ht="48" customHeight="1" x14ac:dyDescent="0.25">
      <c r="J125" s="20"/>
      <c r="K125" s="21"/>
      <c r="L125" s="20"/>
      <c r="M125" s="21"/>
      <c r="N125" s="21"/>
      <c r="O125" s="21"/>
      <c r="P125" s="21"/>
      <c r="Q125" s="85"/>
      <c r="R125" s="21"/>
      <c r="S125" s="21"/>
      <c r="T125" s="38"/>
      <c r="U125" s="38"/>
      <c r="V125" s="94"/>
      <c r="W125" s="38"/>
      <c r="X125" s="94"/>
      <c r="Y125" s="21"/>
      <c r="Z125" s="85"/>
      <c r="AA125" s="85"/>
      <c r="AB125" s="16"/>
      <c r="AC125" s="16"/>
      <c r="AD125" s="16"/>
      <c r="AE125" s="16"/>
      <c r="AF125" s="16"/>
      <c r="AG125" s="16"/>
      <c r="AH125" s="16"/>
      <c r="AI125" s="16"/>
    </row>
    <row r="126" spans="10:35" s="6" customFormat="1" ht="48" customHeight="1" x14ac:dyDescent="0.25">
      <c r="J126" s="20"/>
      <c r="K126" s="21"/>
      <c r="L126" s="20"/>
      <c r="M126" s="21"/>
      <c r="N126" s="21"/>
      <c r="O126" s="21"/>
      <c r="P126" s="21"/>
      <c r="Q126" s="85"/>
      <c r="R126" s="21"/>
      <c r="S126" s="21"/>
      <c r="T126" s="38"/>
      <c r="U126" s="38"/>
      <c r="V126" s="94"/>
      <c r="W126" s="38"/>
      <c r="X126" s="94"/>
      <c r="Y126" s="21"/>
      <c r="Z126" s="85"/>
      <c r="AA126" s="85"/>
      <c r="AB126" s="16"/>
      <c r="AC126" s="16"/>
      <c r="AD126" s="16"/>
      <c r="AE126" s="16"/>
      <c r="AF126" s="16"/>
      <c r="AG126" s="16"/>
      <c r="AH126" s="16"/>
      <c r="AI126" s="16"/>
    </row>
    <row r="127" spans="10:35" s="6" customFormat="1" ht="48" customHeight="1" x14ac:dyDescent="0.25">
      <c r="J127" s="20"/>
      <c r="K127" s="21"/>
      <c r="L127" s="20"/>
      <c r="M127" s="21"/>
      <c r="N127" s="21"/>
      <c r="O127" s="21"/>
      <c r="P127" s="21"/>
      <c r="Q127" s="85"/>
      <c r="R127" s="21"/>
      <c r="S127" s="21"/>
      <c r="T127" s="38"/>
      <c r="U127" s="38"/>
      <c r="V127" s="94"/>
      <c r="W127" s="38"/>
      <c r="X127" s="94"/>
      <c r="Y127" s="21"/>
      <c r="Z127" s="85"/>
      <c r="AA127" s="85"/>
      <c r="AB127" s="16"/>
      <c r="AC127" s="16"/>
      <c r="AD127" s="16"/>
      <c r="AE127" s="16"/>
      <c r="AF127" s="16"/>
      <c r="AG127" s="16"/>
      <c r="AH127" s="16"/>
      <c r="AI127" s="16"/>
    </row>
    <row r="128" spans="10:35" s="6" customFormat="1" ht="48" customHeight="1" x14ac:dyDescent="0.25">
      <c r="J128" s="20"/>
      <c r="K128" s="21"/>
      <c r="L128" s="20"/>
      <c r="M128" s="21"/>
      <c r="N128" s="21"/>
      <c r="O128" s="21"/>
      <c r="P128" s="21"/>
      <c r="Q128" s="85"/>
      <c r="R128" s="21"/>
      <c r="S128" s="21"/>
      <c r="T128" s="38"/>
      <c r="U128" s="38"/>
      <c r="V128" s="94"/>
      <c r="W128" s="38"/>
      <c r="X128" s="94"/>
      <c r="Y128" s="21"/>
      <c r="Z128" s="85"/>
      <c r="AA128" s="85"/>
      <c r="AB128" s="16"/>
      <c r="AC128" s="16"/>
      <c r="AD128" s="16"/>
      <c r="AE128" s="16"/>
      <c r="AF128" s="16"/>
      <c r="AG128" s="16"/>
      <c r="AH128" s="16"/>
      <c r="AI128" s="16"/>
    </row>
    <row r="129" spans="10:35" s="6" customFormat="1" ht="48" customHeight="1" x14ac:dyDescent="0.25">
      <c r="J129" s="20"/>
      <c r="K129" s="21"/>
      <c r="L129" s="20"/>
      <c r="M129" s="21"/>
      <c r="N129" s="21"/>
      <c r="O129" s="21"/>
      <c r="P129" s="21"/>
      <c r="Q129" s="85"/>
      <c r="R129" s="21"/>
      <c r="S129" s="21"/>
      <c r="T129" s="38"/>
      <c r="U129" s="38"/>
      <c r="V129" s="94"/>
      <c r="W129" s="38"/>
      <c r="X129" s="94"/>
      <c r="Y129" s="21"/>
      <c r="Z129" s="85"/>
      <c r="AA129" s="85"/>
      <c r="AB129" s="16"/>
      <c r="AC129" s="16"/>
      <c r="AD129" s="16"/>
      <c r="AE129" s="16"/>
      <c r="AF129" s="16"/>
      <c r="AG129" s="16"/>
      <c r="AH129" s="16"/>
      <c r="AI129" s="16"/>
    </row>
    <row r="130" spans="10:35" s="6" customFormat="1" ht="48" customHeight="1" x14ac:dyDescent="0.25">
      <c r="J130" s="20"/>
      <c r="K130" s="21"/>
      <c r="L130" s="20"/>
      <c r="M130" s="21"/>
      <c r="N130" s="21"/>
      <c r="O130" s="21"/>
      <c r="P130" s="21"/>
      <c r="Q130" s="85"/>
      <c r="R130" s="21"/>
      <c r="S130" s="21"/>
      <c r="T130" s="38"/>
      <c r="U130" s="38"/>
      <c r="V130" s="94"/>
      <c r="W130" s="38"/>
      <c r="X130" s="94"/>
      <c r="Y130" s="21"/>
      <c r="Z130" s="85"/>
      <c r="AA130" s="85"/>
      <c r="AB130" s="16"/>
      <c r="AC130" s="16"/>
      <c r="AD130" s="16"/>
      <c r="AE130" s="16"/>
      <c r="AF130" s="16"/>
      <c r="AG130" s="16"/>
      <c r="AH130" s="16"/>
      <c r="AI130" s="16"/>
    </row>
    <row r="131" spans="10:35" s="6" customFormat="1" ht="48" customHeight="1" x14ac:dyDescent="0.25">
      <c r="J131" s="20"/>
      <c r="K131" s="21"/>
      <c r="L131" s="20"/>
      <c r="M131" s="21"/>
      <c r="N131" s="21"/>
      <c r="O131" s="21"/>
      <c r="P131" s="21"/>
      <c r="Q131" s="85"/>
      <c r="R131" s="21"/>
      <c r="S131" s="21"/>
      <c r="T131" s="38"/>
      <c r="U131" s="38"/>
      <c r="V131" s="94"/>
      <c r="W131" s="38"/>
      <c r="X131" s="94"/>
      <c r="Y131" s="21"/>
      <c r="Z131" s="85"/>
      <c r="AA131" s="85"/>
      <c r="AB131" s="16"/>
      <c r="AC131" s="16"/>
      <c r="AD131" s="16"/>
      <c r="AE131" s="16"/>
      <c r="AF131" s="16"/>
      <c r="AG131" s="16"/>
      <c r="AH131" s="16"/>
      <c r="AI131" s="16"/>
    </row>
    <row r="132" spans="10:35" s="6" customFormat="1" ht="48" customHeight="1" x14ac:dyDescent="0.25">
      <c r="J132" s="20"/>
      <c r="K132" s="21"/>
      <c r="L132" s="20"/>
      <c r="M132" s="21"/>
      <c r="N132" s="21"/>
      <c r="O132" s="21"/>
      <c r="P132" s="21"/>
      <c r="Q132" s="85"/>
      <c r="R132" s="21"/>
      <c r="S132" s="21"/>
      <c r="T132" s="38"/>
      <c r="U132" s="38"/>
      <c r="V132" s="94"/>
      <c r="W132" s="38"/>
      <c r="X132" s="94"/>
      <c r="Y132" s="21"/>
      <c r="Z132" s="85"/>
      <c r="AA132" s="85"/>
      <c r="AB132" s="16"/>
      <c r="AC132" s="16"/>
      <c r="AD132" s="16"/>
      <c r="AE132" s="16"/>
      <c r="AF132" s="16"/>
      <c r="AG132" s="16"/>
      <c r="AH132" s="16"/>
      <c r="AI132" s="16"/>
    </row>
    <row r="133" spans="10:35" s="6" customFormat="1" ht="48" customHeight="1" x14ac:dyDescent="0.25">
      <c r="J133" s="20"/>
      <c r="K133" s="21"/>
      <c r="L133" s="20"/>
      <c r="M133" s="21"/>
      <c r="N133" s="21"/>
      <c r="O133" s="21"/>
      <c r="P133" s="21"/>
      <c r="Q133" s="85"/>
      <c r="R133" s="21"/>
      <c r="S133" s="21"/>
      <c r="T133" s="38"/>
      <c r="U133" s="38"/>
      <c r="V133" s="94"/>
      <c r="W133" s="38"/>
      <c r="X133" s="94"/>
      <c r="Y133" s="21"/>
      <c r="Z133" s="85"/>
      <c r="AA133" s="85"/>
      <c r="AB133" s="16"/>
      <c r="AC133" s="16"/>
      <c r="AD133" s="16"/>
      <c r="AE133" s="16"/>
      <c r="AF133" s="16"/>
      <c r="AG133" s="16"/>
      <c r="AH133" s="16"/>
      <c r="AI133" s="16"/>
    </row>
    <row r="134" spans="10:35" s="6" customFormat="1" ht="48" customHeight="1" x14ac:dyDescent="0.25">
      <c r="J134" s="20"/>
      <c r="K134" s="21"/>
      <c r="L134" s="20"/>
      <c r="M134" s="21"/>
      <c r="N134" s="21"/>
      <c r="O134" s="21"/>
      <c r="P134" s="21"/>
      <c r="Q134" s="85"/>
      <c r="R134" s="21"/>
      <c r="S134" s="21"/>
      <c r="T134" s="38"/>
      <c r="U134" s="38"/>
      <c r="V134" s="94"/>
      <c r="W134" s="38"/>
      <c r="X134" s="94"/>
      <c r="Y134" s="21"/>
      <c r="Z134" s="85"/>
      <c r="AA134" s="85"/>
      <c r="AB134" s="16"/>
      <c r="AC134" s="16"/>
      <c r="AD134" s="16"/>
      <c r="AE134" s="16"/>
      <c r="AF134" s="16"/>
      <c r="AG134" s="16"/>
      <c r="AH134" s="16"/>
      <c r="AI134" s="16"/>
    </row>
    <row r="135" spans="10:35" s="6" customFormat="1" ht="48" customHeight="1" x14ac:dyDescent="0.25">
      <c r="J135" s="20"/>
      <c r="K135" s="21"/>
      <c r="L135" s="20"/>
      <c r="M135" s="21"/>
      <c r="N135" s="21"/>
      <c r="O135" s="21"/>
      <c r="P135" s="21"/>
      <c r="Q135" s="85"/>
      <c r="R135" s="21"/>
      <c r="S135" s="21"/>
      <c r="T135" s="38"/>
      <c r="U135" s="38"/>
      <c r="V135" s="94"/>
      <c r="W135" s="38"/>
      <c r="X135" s="94"/>
      <c r="Y135" s="21"/>
      <c r="Z135" s="85"/>
      <c r="AA135" s="85"/>
      <c r="AB135" s="16"/>
      <c r="AC135" s="16"/>
      <c r="AD135" s="16"/>
      <c r="AE135" s="16"/>
      <c r="AF135" s="16"/>
      <c r="AG135" s="16"/>
      <c r="AH135" s="16"/>
      <c r="AI135" s="16"/>
    </row>
    <row r="136" spans="10:35" s="6" customFormat="1" ht="48" customHeight="1" x14ac:dyDescent="0.25">
      <c r="J136" s="20"/>
      <c r="K136" s="21"/>
      <c r="L136" s="20"/>
      <c r="M136" s="21"/>
      <c r="N136" s="21"/>
      <c r="O136" s="21"/>
      <c r="P136" s="21"/>
      <c r="Q136" s="85"/>
      <c r="R136" s="21"/>
      <c r="S136" s="21"/>
      <c r="T136" s="38"/>
      <c r="U136" s="38"/>
      <c r="V136" s="94"/>
      <c r="W136" s="38"/>
      <c r="X136" s="94"/>
      <c r="Y136" s="21"/>
      <c r="Z136" s="85"/>
      <c r="AA136" s="85"/>
      <c r="AB136" s="16"/>
      <c r="AC136" s="16"/>
      <c r="AD136" s="16"/>
      <c r="AE136" s="16"/>
      <c r="AF136" s="16"/>
      <c r="AG136" s="16"/>
      <c r="AH136" s="16"/>
      <c r="AI136" s="16"/>
    </row>
    <row r="137" spans="10:35" s="6" customFormat="1" ht="48" customHeight="1" x14ac:dyDescent="0.25">
      <c r="J137" s="20"/>
      <c r="K137" s="21"/>
      <c r="L137" s="20"/>
      <c r="M137" s="21"/>
      <c r="N137" s="21"/>
      <c r="O137" s="21"/>
      <c r="P137" s="21"/>
      <c r="Q137" s="85"/>
      <c r="R137" s="21"/>
      <c r="S137" s="21"/>
      <c r="T137" s="38"/>
      <c r="U137" s="38"/>
      <c r="V137" s="94"/>
      <c r="W137" s="38"/>
      <c r="X137" s="94"/>
      <c r="Y137" s="21"/>
      <c r="Z137" s="85"/>
      <c r="AA137" s="85"/>
      <c r="AB137" s="16"/>
      <c r="AC137" s="16"/>
      <c r="AD137" s="16"/>
      <c r="AE137" s="16"/>
      <c r="AF137" s="16"/>
      <c r="AG137" s="16"/>
      <c r="AH137" s="16"/>
      <c r="AI137" s="16"/>
    </row>
    <row r="138" spans="10:35" s="6" customFormat="1" ht="48" customHeight="1" x14ac:dyDescent="0.25">
      <c r="J138" s="20"/>
      <c r="K138" s="21"/>
      <c r="L138" s="20"/>
      <c r="M138" s="21"/>
      <c r="N138" s="21"/>
      <c r="O138" s="21"/>
      <c r="P138" s="21"/>
      <c r="Q138" s="85"/>
      <c r="R138" s="21"/>
      <c r="S138" s="21"/>
      <c r="T138" s="38"/>
      <c r="U138" s="38"/>
      <c r="V138" s="94"/>
      <c r="W138" s="38"/>
      <c r="X138" s="94"/>
      <c r="Y138" s="21"/>
      <c r="Z138" s="85"/>
      <c r="AA138" s="85"/>
      <c r="AB138" s="16"/>
      <c r="AC138" s="16"/>
      <c r="AD138" s="16"/>
      <c r="AE138" s="16"/>
      <c r="AF138" s="16"/>
      <c r="AG138" s="16"/>
      <c r="AH138" s="16"/>
      <c r="AI138" s="16"/>
    </row>
    <row r="139" spans="10:35" s="6" customFormat="1" ht="48" customHeight="1" x14ac:dyDescent="0.25">
      <c r="J139" s="20"/>
      <c r="K139" s="21"/>
      <c r="L139" s="20"/>
      <c r="M139" s="21"/>
      <c r="N139" s="21"/>
      <c r="O139" s="21"/>
      <c r="P139" s="21"/>
      <c r="Q139" s="85"/>
      <c r="R139" s="21"/>
      <c r="S139" s="21"/>
      <c r="T139" s="38"/>
      <c r="U139" s="38"/>
      <c r="V139" s="94"/>
      <c r="W139" s="38"/>
      <c r="X139" s="94"/>
      <c r="Y139" s="21"/>
      <c r="Z139" s="85"/>
      <c r="AA139" s="85"/>
      <c r="AB139" s="16"/>
      <c r="AC139" s="16"/>
      <c r="AD139" s="16"/>
      <c r="AE139" s="16"/>
      <c r="AF139" s="16"/>
      <c r="AG139" s="16"/>
      <c r="AH139" s="16"/>
      <c r="AI139" s="16"/>
    </row>
    <row r="140" spans="10:35" s="6" customFormat="1" ht="48" customHeight="1" x14ac:dyDescent="0.25">
      <c r="J140" s="20"/>
      <c r="K140" s="21"/>
      <c r="L140" s="20"/>
      <c r="M140" s="21"/>
      <c r="N140" s="21"/>
      <c r="O140" s="21"/>
      <c r="P140" s="21"/>
      <c r="Q140" s="85"/>
      <c r="R140" s="21"/>
      <c r="S140" s="21"/>
      <c r="T140" s="38"/>
      <c r="U140" s="38"/>
      <c r="V140" s="94"/>
      <c r="W140" s="38"/>
      <c r="X140" s="94"/>
      <c r="Y140" s="21"/>
      <c r="Z140" s="85"/>
      <c r="AA140" s="85"/>
      <c r="AB140" s="16"/>
      <c r="AC140" s="16"/>
      <c r="AD140" s="16"/>
      <c r="AE140" s="16"/>
      <c r="AF140" s="16"/>
      <c r="AG140" s="16"/>
      <c r="AH140" s="16"/>
      <c r="AI140" s="16"/>
    </row>
    <row r="141" spans="10:35" s="6" customFormat="1" ht="48" customHeight="1" x14ac:dyDescent="0.25">
      <c r="J141" s="20"/>
      <c r="K141" s="21"/>
      <c r="L141" s="20"/>
      <c r="M141" s="21"/>
      <c r="N141" s="21"/>
      <c r="O141" s="21"/>
      <c r="P141" s="21"/>
      <c r="Q141" s="85"/>
      <c r="R141" s="21"/>
      <c r="S141" s="21"/>
      <c r="T141" s="38"/>
      <c r="U141" s="38"/>
      <c r="V141" s="94"/>
      <c r="W141" s="38"/>
      <c r="X141" s="94"/>
      <c r="Y141" s="21"/>
      <c r="Z141" s="85"/>
      <c r="AA141" s="85"/>
      <c r="AB141" s="16"/>
      <c r="AC141" s="16"/>
      <c r="AD141" s="16"/>
      <c r="AE141" s="16"/>
      <c r="AF141" s="16"/>
      <c r="AG141" s="16"/>
      <c r="AH141" s="16"/>
      <c r="AI141" s="16"/>
    </row>
    <row r="142" spans="10:35" s="6" customFormat="1" ht="48" customHeight="1" x14ac:dyDescent="0.25">
      <c r="J142" s="20"/>
      <c r="K142" s="21"/>
      <c r="L142" s="20"/>
      <c r="M142" s="21"/>
      <c r="N142" s="21"/>
      <c r="O142" s="21"/>
      <c r="P142" s="21"/>
      <c r="Q142" s="85"/>
      <c r="R142" s="21"/>
      <c r="S142" s="21"/>
      <c r="T142" s="38"/>
      <c r="U142" s="38"/>
      <c r="V142" s="94"/>
      <c r="W142" s="38"/>
      <c r="X142" s="94"/>
      <c r="Y142" s="21"/>
      <c r="Z142" s="85"/>
      <c r="AA142" s="85"/>
      <c r="AB142" s="16"/>
      <c r="AC142" s="16"/>
      <c r="AD142" s="16"/>
      <c r="AE142" s="16"/>
      <c r="AF142" s="16"/>
      <c r="AG142" s="16"/>
      <c r="AH142" s="16"/>
      <c r="AI142" s="16"/>
    </row>
    <row r="143" spans="10:35" s="6" customFormat="1" ht="48" customHeight="1" x14ac:dyDescent="0.25">
      <c r="J143" s="20"/>
      <c r="K143" s="21"/>
      <c r="L143" s="20"/>
      <c r="M143" s="21"/>
      <c r="N143" s="21"/>
      <c r="O143" s="21"/>
      <c r="P143" s="21"/>
      <c r="Q143" s="85"/>
      <c r="R143" s="21"/>
      <c r="S143" s="21"/>
      <c r="T143" s="38"/>
      <c r="U143" s="38"/>
      <c r="V143" s="94"/>
      <c r="W143" s="38"/>
      <c r="X143" s="94"/>
      <c r="Y143" s="21"/>
      <c r="Z143" s="85"/>
      <c r="AA143" s="85"/>
      <c r="AB143" s="16"/>
      <c r="AC143" s="16"/>
      <c r="AD143" s="16"/>
      <c r="AE143" s="16"/>
      <c r="AF143" s="16"/>
      <c r="AG143" s="16"/>
      <c r="AH143" s="16"/>
      <c r="AI143" s="16"/>
    </row>
    <row r="144" spans="10:35" s="6" customFormat="1" ht="48" customHeight="1" x14ac:dyDescent="0.25">
      <c r="J144" s="20"/>
      <c r="K144" s="21"/>
      <c r="L144" s="20"/>
      <c r="M144" s="21"/>
      <c r="N144" s="21"/>
      <c r="O144" s="21"/>
      <c r="P144" s="21"/>
      <c r="Q144" s="85"/>
      <c r="R144" s="21"/>
      <c r="S144" s="21"/>
      <c r="T144" s="38"/>
      <c r="U144" s="38"/>
      <c r="V144" s="94"/>
      <c r="W144" s="38"/>
      <c r="X144" s="94"/>
      <c r="Y144" s="21"/>
      <c r="Z144" s="85"/>
      <c r="AA144" s="85"/>
      <c r="AB144" s="16"/>
      <c r="AC144" s="16"/>
      <c r="AD144" s="16"/>
      <c r="AE144" s="16"/>
      <c r="AF144" s="16"/>
      <c r="AG144" s="16"/>
      <c r="AH144" s="16"/>
      <c r="AI144" s="16"/>
    </row>
    <row r="145" spans="1:35" ht="48" customHeight="1" x14ac:dyDescent="0.25">
      <c r="A145" s="6"/>
      <c r="B145" s="6"/>
      <c r="C145" s="6"/>
      <c r="D145" s="6"/>
      <c r="E145" s="6"/>
      <c r="F145" s="6"/>
      <c r="G145" s="6"/>
      <c r="H145" s="6"/>
      <c r="I145" s="6"/>
      <c r="J145" s="20"/>
      <c r="K145" s="21"/>
      <c r="L145" s="20"/>
      <c r="M145" s="21"/>
      <c r="N145" s="21"/>
      <c r="O145" s="21"/>
      <c r="P145" s="21"/>
      <c r="Q145" s="85"/>
      <c r="R145" s="21"/>
      <c r="S145" s="21"/>
      <c r="Y145" s="21"/>
      <c r="Z145" s="85"/>
      <c r="AA145" s="85"/>
      <c r="AB145" s="16"/>
      <c r="AC145" s="16"/>
      <c r="AD145" s="16"/>
      <c r="AE145" s="16"/>
      <c r="AF145" s="16"/>
      <c r="AG145" s="16"/>
      <c r="AH145" s="16"/>
      <c r="AI145" s="16"/>
    </row>
    <row r="146" spans="1:35" ht="48" customHeight="1" x14ac:dyDescent="0.25">
      <c r="A146" s="6"/>
      <c r="B146" s="6"/>
      <c r="C146" s="6"/>
      <c r="D146" s="6"/>
      <c r="E146" s="6"/>
      <c r="F146" s="6"/>
      <c r="G146" s="6"/>
      <c r="H146" s="6"/>
      <c r="I146" s="6"/>
      <c r="J146" s="20"/>
      <c r="K146" s="21"/>
      <c r="L146" s="20"/>
      <c r="M146" s="21"/>
      <c r="N146" s="21"/>
      <c r="O146" s="21"/>
      <c r="P146" s="21"/>
      <c r="Q146" s="85"/>
      <c r="R146" s="21"/>
      <c r="S146" s="21"/>
      <c r="Y146" s="21"/>
      <c r="Z146" s="85"/>
      <c r="AA146" s="85"/>
      <c r="AB146" s="16"/>
      <c r="AC146" s="16"/>
      <c r="AD146" s="16"/>
      <c r="AE146" s="16"/>
      <c r="AF146" s="16"/>
      <c r="AG146" s="16"/>
      <c r="AH146" s="16"/>
      <c r="AI146" s="16"/>
    </row>
    <row r="147" spans="1:35" ht="48" customHeight="1" x14ac:dyDescent="0.25">
      <c r="A147" s="6"/>
      <c r="B147" s="6"/>
      <c r="C147" s="6"/>
      <c r="D147" s="6"/>
      <c r="E147" s="6"/>
      <c r="F147" s="6"/>
      <c r="G147" s="6"/>
      <c r="H147" s="6"/>
      <c r="I147" s="6"/>
      <c r="J147" s="20"/>
      <c r="K147" s="21"/>
      <c r="L147" s="20"/>
      <c r="M147" s="21"/>
      <c r="N147" s="21"/>
      <c r="O147" s="21"/>
      <c r="P147" s="21"/>
      <c r="Q147" s="85"/>
      <c r="R147" s="21"/>
      <c r="S147" s="21"/>
      <c r="Y147" s="21"/>
      <c r="Z147" s="85"/>
      <c r="AA147" s="85"/>
      <c r="AB147" s="16"/>
      <c r="AC147" s="16"/>
      <c r="AD147" s="16"/>
      <c r="AE147" s="16"/>
      <c r="AF147" s="16"/>
      <c r="AG147" s="16"/>
      <c r="AH147" s="16"/>
      <c r="AI147" s="16"/>
    </row>
    <row r="148" spans="1:35" ht="48" customHeight="1" x14ac:dyDescent="0.25">
      <c r="A148" s="6"/>
      <c r="B148" s="6"/>
      <c r="C148" s="6"/>
      <c r="D148" s="6"/>
      <c r="E148" s="6"/>
      <c r="F148" s="6"/>
      <c r="G148" s="6"/>
      <c r="H148" s="6"/>
      <c r="I148" s="6"/>
      <c r="J148" s="20"/>
      <c r="K148" s="21"/>
      <c r="L148" s="20"/>
      <c r="M148" s="21"/>
      <c r="N148" s="21"/>
      <c r="O148" s="21"/>
      <c r="P148" s="21"/>
      <c r="Q148" s="85"/>
      <c r="R148" s="21"/>
      <c r="S148" s="21"/>
      <c r="Y148" s="21"/>
      <c r="Z148" s="85"/>
      <c r="AA148" s="85"/>
      <c r="AB148" s="16"/>
      <c r="AC148" s="16"/>
      <c r="AD148" s="16"/>
      <c r="AE148" s="16"/>
      <c r="AF148" s="16"/>
      <c r="AG148" s="16"/>
      <c r="AH148" s="16"/>
      <c r="AI148" s="16"/>
    </row>
    <row r="149" spans="1:35" ht="48" customHeight="1" x14ac:dyDescent="0.25">
      <c r="A149" s="6"/>
      <c r="B149" s="6"/>
      <c r="C149" s="6"/>
      <c r="D149" s="6"/>
      <c r="E149" s="6"/>
      <c r="F149" s="6"/>
      <c r="G149" s="6"/>
      <c r="H149" s="6"/>
      <c r="I149" s="6"/>
      <c r="J149" s="20"/>
      <c r="K149" s="21"/>
      <c r="L149" s="20"/>
      <c r="M149" s="21"/>
      <c r="N149" s="21"/>
      <c r="O149" s="21"/>
      <c r="P149" s="21"/>
      <c r="Q149" s="85"/>
      <c r="R149" s="21"/>
      <c r="S149" s="21"/>
      <c r="Y149" s="21"/>
      <c r="Z149" s="85"/>
      <c r="AA149" s="85"/>
      <c r="AB149" s="16"/>
      <c r="AC149" s="16"/>
      <c r="AD149" s="16"/>
      <c r="AE149" s="16"/>
      <c r="AF149" s="16"/>
      <c r="AG149" s="16"/>
      <c r="AH149" s="16"/>
      <c r="AI149" s="16"/>
    </row>
    <row r="150" spans="1:35" ht="48" customHeight="1" x14ac:dyDescent="0.25">
      <c r="A150" s="6"/>
      <c r="B150" s="6"/>
      <c r="C150" s="6"/>
      <c r="D150" s="6"/>
      <c r="E150" s="6"/>
      <c r="F150" s="6"/>
      <c r="G150" s="6"/>
      <c r="H150" s="6"/>
      <c r="I150" s="6"/>
      <c r="J150" s="20"/>
      <c r="K150" s="21"/>
      <c r="L150" s="20"/>
      <c r="M150" s="21"/>
      <c r="N150" s="21"/>
      <c r="O150" s="21"/>
      <c r="P150" s="21"/>
      <c r="Q150" s="85"/>
      <c r="R150" s="21"/>
      <c r="S150" s="21"/>
      <c r="Y150" s="21"/>
      <c r="Z150" s="85"/>
      <c r="AA150" s="85"/>
      <c r="AB150" s="16"/>
      <c r="AC150" s="16"/>
      <c r="AD150" s="16"/>
      <c r="AE150" s="16"/>
      <c r="AF150" s="16"/>
      <c r="AG150" s="16"/>
      <c r="AH150" s="16"/>
      <c r="AI150" s="16"/>
    </row>
    <row r="151" spans="1:35" ht="48" customHeight="1" x14ac:dyDescent="0.25">
      <c r="A151" s="6"/>
      <c r="B151" s="6"/>
      <c r="C151" s="6"/>
      <c r="D151" s="6"/>
      <c r="E151" s="6"/>
      <c r="F151" s="6"/>
      <c r="G151" s="6"/>
      <c r="H151" s="6"/>
      <c r="I151" s="6"/>
      <c r="J151" s="20"/>
      <c r="K151" s="21"/>
      <c r="L151" s="20"/>
      <c r="M151" s="21"/>
      <c r="N151" s="21"/>
      <c r="O151" s="21"/>
      <c r="P151" s="21"/>
      <c r="Q151" s="85"/>
      <c r="R151" s="21"/>
      <c r="S151" s="21"/>
      <c r="Y151" s="21"/>
      <c r="Z151" s="85"/>
      <c r="AA151" s="85"/>
      <c r="AB151" s="16"/>
      <c r="AC151" s="16"/>
      <c r="AD151" s="16"/>
      <c r="AE151" s="16"/>
      <c r="AF151" s="16"/>
      <c r="AG151" s="16"/>
      <c r="AH151" s="16"/>
      <c r="AI151" s="16"/>
    </row>
    <row r="152" spans="1:35" ht="48" customHeight="1" x14ac:dyDescent="0.25">
      <c r="A152" s="6"/>
      <c r="B152" s="6"/>
      <c r="C152" s="6"/>
      <c r="D152" s="6"/>
      <c r="E152" s="6"/>
      <c r="F152" s="6"/>
      <c r="G152" s="6"/>
      <c r="H152" s="6"/>
      <c r="I152" s="6"/>
      <c r="J152" s="20"/>
      <c r="K152" s="21"/>
      <c r="L152" s="20"/>
      <c r="M152" s="21"/>
      <c r="N152" s="21"/>
      <c r="O152" s="21"/>
      <c r="P152" s="21"/>
      <c r="Q152" s="85"/>
      <c r="R152" s="21"/>
      <c r="S152" s="21"/>
      <c r="Y152" s="21"/>
      <c r="Z152" s="85"/>
      <c r="AA152" s="85"/>
      <c r="AB152" s="16"/>
      <c r="AC152" s="16"/>
      <c r="AD152" s="16"/>
      <c r="AE152" s="16"/>
      <c r="AF152" s="16"/>
      <c r="AG152" s="16"/>
      <c r="AH152" s="16"/>
      <c r="AI152" s="16"/>
    </row>
    <row r="153" spans="1:35" ht="48" customHeight="1" x14ac:dyDescent="0.25">
      <c r="A153" s="6"/>
      <c r="B153" s="6"/>
      <c r="C153" s="6"/>
      <c r="D153" s="6"/>
      <c r="E153" s="6"/>
      <c r="F153" s="6"/>
      <c r="G153" s="6"/>
      <c r="H153" s="6"/>
      <c r="I153" s="6"/>
      <c r="J153" s="20"/>
      <c r="K153" s="21"/>
      <c r="L153" s="20"/>
      <c r="M153" s="21"/>
      <c r="N153" s="21"/>
      <c r="O153" s="21"/>
      <c r="P153" s="21"/>
      <c r="Q153" s="85"/>
      <c r="R153" s="21"/>
      <c r="S153" s="21"/>
      <c r="Y153" s="21"/>
      <c r="Z153" s="85"/>
      <c r="AA153" s="85"/>
      <c r="AB153" s="16"/>
      <c r="AC153" s="16"/>
      <c r="AD153" s="16"/>
      <c r="AE153" s="16"/>
      <c r="AF153" s="16"/>
      <c r="AG153" s="16"/>
      <c r="AH153" s="16"/>
      <c r="AI153" s="16"/>
    </row>
    <row r="154" spans="1:35" ht="48" customHeight="1" x14ac:dyDescent="0.25">
      <c r="A154" s="6"/>
      <c r="B154" s="6"/>
      <c r="C154" s="6"/>
      <c r="D154" s="6"/>
      <c r="E154" s="6"/>
      <c r="F154" s="6"/>
      <c r="G154" s="6"/>
      <c r="H154" s="6"/>
      <c r="I154" s="6"/>
      <c r="AB154" s="16"/>
      <c r="AC154" s="16"/>
      <c r="AD154" s="16"/>
      <c r="AE154" s="16"/>
      <c r="AF154" s="16"/>
      <c r="AG154" s="16"/>
      <c r="AH154" s="16"/>
      <c r="AI154" s="16"/>
    </row>
    <row r="155" spans="1:35" ht="48" customHeight="1" x14ac:dyDescent="0.25">
      <c r="A155" s="6"/>
      <c r="B155" s="6"/>
      <c r="C155" s="6"/>
      <c r="D155" s="6"/>
      <c r="E155" s="6"/>
      <c r="F155" s="6"/>
      <c r="G155" s="6"/>
      <c r="H155" s="6"/>
      <c r="I155" s="6"/>
      <c r="AB155" s="16"/>
      <c r="AC155" s="16"/>
      <c r="AD155" s="16"/>
      <c r="AE155" s="16"/>
      <c r="AF155" s="16"/>
      <c r="AG155" s="16"/>
      <c r="AH155" s="16"/>
      <c r="AI155" s="16"/>
    </row>
    <row r="156" spans="1:35" ht="48" customHeight="1" x14ac:dyDescent="0.25">
      <c r="A156" s="6"/>
      <c r="B156" s="6"/>
      <c r="C156" s="6"/>
      <c r="D156" s="6"/>
      <c r="E156" s="6"/>
      <c r="F156" s="6"/>
      <c r="G156" s="6"/>
      <c r="H156" s="6"/>
      <c r="I156" s="6"/>
      <c r="AB156" s="16"/>
      <c r="AC156" s="16"/>
      <c r="AD156" s="16"/>
      <c r="AE156" s="16"/>
      <c r="AF156" s="16"/>
      <c r="AG156" s="16"/>
      <c r="AH156" s="16"/>
      <c r="AI156" s="16"/>
    </row>
    <row r="157" spans="1:35" ht="48" customHeight="1" x14ac:dyDescent="0.25">
      <c r="A157" s="6"/>
      <c r="B157" s="6"/>
      <c r="C157" s="6"/>
      <c r="D157" s="6"/>
      <c r="E157" s="6"/>
      <c r="F157" s="6"/>
      <c r="G157" s="6"/>
      <c r="H157" s="6"/>
      <c r="I157" s="6"/>
      <c r="AB157" s="16"/>
      <c r="AC157" s="16"/>
      <c r="AD157" s="16"/>
      <c r="AE157" s="16"/>
      <c r="AF157" s="16"/>
      <c r="AG157" s="16"/>
      <c r="AH157" s="16"/>
      <c r="AI157" s="16"/>
    </row>
    <row r="158" spans="1:35" ht="48" customHeight="1" x14ac:dyDescent="0.25">
      <c r="A158" s="6"/>
      <c r="B158" s="6"/>
      <c r="C158" s="6"/>
      <c r="D158" s="6"/>
      <c r="E158" s="6"/>
      <c r="F158" s="6"/>
      <c r="G158" s="6"/>
      <c r="H158" s="6"/>
      <c r="I158" s="6"/>
      <c r="AB158" s="16"/>
      <c r="AC158" s="16"/>
      <c r="AD158" s="16"/>
      <c r="AE158" s="16"/>
      <c r="AF158" s="16"/>
      <c r="AG158" s="16"/>
      <c r="AH158" s="16"/>
      <c r="AI158" s="16"/>
    </row>
    <row r="159" spans="1:35" ht="48" customHeight="1" x14ac:dyDescent="0.25">
      <c r="A159" s="6"/>
      <c r="B159" s="6"/>
      <c r="C159" s="6"/>
      <c r="D159" s="6"/>
      <c r="E159" s="6"/>
      <c r="F159" s="6"/>
      <c r="G159" s="6"/>
      <c r="H159" s="6"/>
      <c r="I159" s="6"/>
      <c r="AB159" s="16"/>
      <c r="AC159" s="16"/>
      <c r="AD159" s="16"/>
      <c r="AE159" s="16"/>
      <c r="AF159" s="16"/>
      <c r="AG159" s="16"/>
      <c r="AH159" s="16"/>
      <c r="AI159" s="16"/>
    </row>
    <row r="160" spans="1:35" ht="48" customHeight="1" x14ac:dyDescent="0.25">
      <c r="A160" s="6"/>
      <c r="B160" s="6"/>
      <c r="C160" s="6"/>
      <c r="D160" s="6"/>
      <c r="E160" s="6"/>
      <c r="F160" s="6"/>
      <c r="G160" s="6"/>
      <c r="H160" s="6"/>
      <c r="I160" s="6"/>
      <c r="AB160" s="16"/>
      <c r="AC160" s="16"/>
      <c r="AD160" s="16"/>
      <c r="AE160" s="16"/>
      <c r="AF160" s="16"/>
      <c r="AG160" s="16"/>
      <c r="AH160" s="16"/>
      <c r="AI160" s="16"/>
    </row>
    <row r="161" spans="1:35" ht="48" customHeight="1" x14ac:dyDescent="0.25">
      <c r="A161" s="6"/>
      <c r="B161" s="6"/>
      <c r="C161" s="6"/>
      <c r="D161" s="6"/>
      <c r="E161" s="6"/>
      <c r="F161" s="6"/>
      <c r="G161" s="6"/>
      <c r="H161" s="6"/>
      <c r="I161" s="6"/>
      <c r="J161" s="6"/>
      <c r="L161" s="6"/>
      <c r="T161" s="6"/>
      <c r="U161" s="6"/>
      <c r="V161" s="6"/>
      <c r="W161" s="6"/>
      <c r="X161" s="6"/>
      <c r="AB161" s="16"/>
      <c r="AC161" s="16"/>
      <c r="AD161" s="16"/>
      <c r="AE161" s="16"/>
      <c r="AF161" s="16"/>
      <c r="AG161" s="16"/>
      <c r="AH161" s="16"/>
      <c r="AI161" s="16"/>
    </row>
    <row r="162" spans="1:35" ht="48" customHeight="1" x14ac:dyDescent="0.25">
      <c r="A162" s="6"/>
      <c r="B162" s="6"/>
      <c r="C162" s="6"/>
      <c r="D162" s="6"/>
      <c r="E162" s="6"/>
      <c r="F162" s="6"/>
      <c r="G162" s="6"/>
      <c r="H162" s="6"/>
      <c r="I162" s="6"/>
      <c r="J162" s="6"/>
      <c r="L162" s="6"/>
      <c r="T162" s="6"/>
      <c r="U162" s="6"/>
      <c r="V162" s="6"/>
      <c r="W162" s="6"/>
      <c r="X162" s="6"/>
      <c r="AB162" s="16"/>
      <c r="AC162" s="16"/>
      <c r="AD162" s="16"/>
      <c r="AE162" s="16"/>
      <c r="AF162" s="16"/>
      <c r="AG162" s="16"/>
      <c r="AH162" s="16"/>
      <c r="AI162" s="16"/>
    </row>
    <row r="163" spans="1:35" ht="48" customHeight="1" x14ac:dyDescent="0.25">
      <c r="A163" s="6"/>
      <c r="B163" s="6"/>
      <c r="C163" s="6"/>
      <c r="D163" s="6"/>
      <c r="E163" s="6"/>
      <c r="F163" s="6"/>
      <c r="G163" s="6"/>
      <c r="H163" s="6"/>
      <c r="I163" s="6"/>
      <c r="J163" s="6"/>
      <c r="L163" s="6"/>
      <c r="T163" s="6"/>
      <c r="U163" s="6"/>
      <c r="V163" s="6"/>
      <c r="W163" s="6"/>
      <c r="X163" s="6"/>
      <c r="AB163" s="16"/>
      <c r="AC163" s="16"/>
      <c r="AD163" s="16"/>
      <c r="AE163" s="16"/>
      <c r="AF163" s="16"/>
      <c r="AG163" s="16"/>
      <c r="AH163" s="16"/>
      <c r="AI163" s="16"/>
    </row>
    <row r="164" spans="1:35" ht="48" customHeight="1" x14ac:dyDescent="0.25">
      <c r="A164" s="6"/>
      <c r="B164" s="6"/>
      <c r="C164" s="6"/>
      <c r="D164" s="6"/>
      <c r="E164" s="6"/>
      <c r="F164" s="6"/>
      <c r="G164" s="6"/>
      <c r="H164" s="6"/>
      <c r="I164" s="6"/>
      <c r="J164" s="6"/>
      <c r="L164" s="6"/>
      <c r="T164" s="6"/>
      <c r="U164" s="6"/>
      <c r="V164" s="6"/>
      <c r="W164" s="6"/>
      <c r="X164" s="6"/>
      <c r="AB164" s="16"/>
      <c r="AC164" s="16"/>
      <c r="AD164" s="16"/>
      <c r="AE164" s="16"/>
      <c r="AF164" s="16"/>
      <c r="AG164" s="16"/>
      <c r="AH164" s="16"/>
      <c r="AI164" s="16"/>
    </row>
  </sheetData>
  <mergeCells count="1">
    <mergeCell ref="B6:H6"/>
  </mergeCells>
  <phoneticPr fontId="2" type="noConversion"/>
  <pageMargins left="0.48" right="0.32" top="0.91" bottom="1" header="0.42" footer="0.5"/>
  <pageSetup scale="70" orientation="landscape" r:id="rId1"/>
  <headerFooter alignWithMargins="0">
    <oddHeader>&amp;L&amp;"Arial,Bold"&amp;12Iowa College Student Aid Commission&amp;R&amp;"Arial,Bold"&amp;12Education Subcommittee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6"/>
  <sheetViews>
    <sheetView topLeftCell="F1" zoomScale="90" zoomScaleNormal="90" workbookViewId="0">
      <selection activeCell="T1" sqref="T1:Z1048576"/>
    </sheetView>
  </sheetViews>
  <sheetFormatPr defaultColWidth="9.109375" defaultRowHeight="13.2" x14ac:dyDescent="0.25"/>
  <cols>
    <col min="1" max="1" width="2.109375" style="53" customWidth="1"/>
    <col min="2" max="2" width="15.33203125" style="53" customWidth="1"/>
    <col min="3" max="3" width="0.6640625" style="53" customWidth="1"/>
    <col min="4" max="4" width="14" style="75" customWidth="1"/>
    <col min="5" max="5" width="0.5546875" style="53" customWidth="1"/>
    <col min="6" max="6" width="32.33203125" style="66" customWidth="1"/>
    <col min="7" max="7" width="0.6640625" style="53" customWidth="1"/>
    <col min="8" max="8" width="25.109375" style="75" customWidth="1"/>
    <col min="9" max="9" width="0.5546875" style="53" customWidth="1"/>
    <col min="10" max="10" width="45.77734375" style="68" customWidth="1"/>
    <col min="11" max="11" width="0.5546875" style="53" customWidth="1"/>
    <col min="12" max="12" width="14.33203125" style="49" customWidth="1"/>
    <col min="13" max="13" width="0.5546875" style="53" customWidth="1"/>
    <col min="14" max="14" width="15.33203125" style="75" customWidth="1"/>
    <col min="15" max="15" width="1" style="53" customWidth="1"/>
    <col min="16" max="16" width="12.77734375" style="62" customWidth="1"/>
    <col min="17" max="17" width="0.88671875" style="53" customWidth="1"/>
    <col min="18" max="18" width="11.6640625" style="70" customWidth="1"/>
    <col min="19" max="19" width="1" style="53" customWidth="1"/>
    <col min="20" max="20" width="13.5546875" style="179" hidden="1" customWidth="1"/>
    <col min="21" max="21" width="0.5546875" style="53" hidden="1" customWidth="1"/>
    <col min="22" max="22" width="14.33203125" style="69" hidden="1" customWidth="1"/>
    <col min="23" max="23" width="0.88671875" hidden="1" customWidth="1"/>
    <col min="24" max="24" width="10" style="62" hidden="1" customWidth="1"/>
    <col min="25" max="25" width="1.44140625" style="62" hidden="1" customWidth="1"/>
    <col min="26" max="26" width="12.33203125" style="62" hidden="1" customWidth="1"/>
    <col min="27" max="27" width="1" style="53" customWidth="1"/>
    <col min="28" max="28" width="0.33203125" style="53" customWidth="1"/>
    <col min="29" max="29" width="12.77734375" style="257" customWidth="1"/>
    <col min="30" max="30" width="0.5546875" style="62" customWidth="1"/>
    <col min="31" max="31" width="14.33203125" style="258" customWidth="1"/>
    <col min="32" max="32" width="0.5546875" style="62" customWidth="1"/>
    <col min="33" max="33" width="10" style="62" bestFit="1" customWidth="1"/>
    <col min="34" max="34" width="1.44140625" style="62" customWidth="1"/>
    <col min="35" max="35" width="12.33203125" style="62" bestFit="1" customWidth="1"/>
    <col min="36" max="36" width="0.6640625" style="62" customWidth="1"/>
    <col min="37" max="37" width="36.6640625" style="62" hidden="1" customWidth="1"/>
    <col min="38" max="38" width="10" style="62" bestFit="1" customWidth="1"/>
    <col min="39" max="39" width="1.44140625" style="62" customWidth="1"/>
    <col min="40" max="40" width="12.33203125" style="62" bestFit="1" customWidth="1"/>
    <col min="41" max="41" width="47.88671875" style="53" customWidth="1"/>
    <col min="42" max="42" width="0.77734375" style="53" customWidth="1"/>
    <col min="43" max="43" width="42.21875" style="53" customWidth="1"/>
    <col min="44" max="16384" width="9.109375" style="53"/>
  </cols>
  <sheetData>
    <row r="1" spans="1:43" s="1" customFormat="1" ht="36" x14ac:dyDescent="0.25">
      <c r="B1" s="2" t="s">
        <v>8</v>
      </c>
      <c r="D1" s="3" t="s">
        <v>9</v>
      </c>
      <c r="F1" s="2" t="s">
        <v>0</v>
      </c>
      <c r="H1" s="2" t="s">
        <v>1</v>
      </c>
      <c r="J1" s="4" t="s">
        <v>81</v>
      </c>
      <c r="L1" s="2" t="s">
        <v>2</v>
      </c>
      <c r="N1" s="3" t="s">
        <v>6</v>
      </c>
      <c r="P1" s="95" t="s">
        <v>170</v>
      </c>
      <c r="R1" s="2" t="s">
        <v>7</v>
      </c>
      <c r="T1" s="88" t="s">
        <v>4</v>
      </c>
      <c r="V1" s="5" t="s">
        <v>5</v>
      </c>
      <c r="X1" s="89" t="s">
        <v>150</v>
      </c>
      <c r="Y1" s="158"/>
      <c r="Z1" s="83" t="s">
        <v>151</v>
      </c>
      <c r="AA1" s="5"/>
      <c r="AB1" s="5"/>
      <c r="AC1" s="248" t="s">
        <v>160</v>
      </c>
      <c r="AD1" s="158"/>
      <c r="AE1" s="83" t="s">
        <v>161</v>
      </c>
      <c r="AF1" s="158"/>
      <c r="AG1" s="248" t="s">
        <v>162</v>
      </c>
      <c r="AH1" s="158"/>
      <c r="AI1" s="83" t="s">
        <v>163</v>
      </c>
      <c r="AJ1" s="158"/>
      <c r="AK1" s="95" t="s">
        <v>99</v>
      </c>
      <c r="AL1" s="248" t="s">
        <v>164</v>
      </c>
      <c r="AM1" s="158"/>
      <c r="AN1" s="83" t="s">
        <v>165</v>
      </c>
      <c r="AO1" s="2" t="s">
        <v>171</v>
      </c>
      <c r="AQ1" s="2" t="s">
        <v>99</v>
      </c>
    </row>
    <row r="2" spans="1:43" s="44" customFormat="1" ht="12" x14ac:dyDescent="0.25">
      <c r="A2" s="47"/>
      <c r="B2" s="44" t="s">
        <v>100</v>
      </c>
      <c r="D2" s="66" t="s">
        <v>101</v>
      </c>
      <c r="F2" s="66"/>
      <c r="H2" s="66"/>
      <c r="J2" s="48"/>
      <c r="L2" s="49"/>
      <c r="N2" s="66"/>
      <c r="P2" s="63"/>
      <c r="R2" s="49"/>
      <c r="T2" s="171"/>
      <c r="V2" s="50"/>
      <c r="X2" s="172"/>
      <c r="Y2" s="63"/>
      <c r="Z2" s="90"/>
      <c r="AC2" s="249"/>
      <c r="AD2" s="63"/>
      <c r="AE2" s="250"/>
      <c r="AF2" s="63"/>
      <c r="AG2" s="172"/>
      <c r="AH2" s="63"/>
      <c r="AI2" s="90"/>
      <c r="AJ2" s="63"/>
      <c r="AK2" s="63"/>
      <c r="AL2" s="172"/>
      <c r="AM2" s="63"/>
      <c r="AN2" s="90"/>
    </row>
    <row r="3" spans="1:43" s="44" customFormat="1" ht="91.2" x14ac:dyDescent="0.25">
      <c r="A3" s="47"/>
      <c r="B3" s="45" t="s">
        <v>102</v>
      </c>
      <c r="C3" s="45"/>
      <c r="D3" s="65"/>
      <c r="E3" s="45"/>
      <c r="F3" s="65" t="s">
        <v>82</v>
      </c>
      <c r="G3" s="45"/>
      <c r="H3" s="65" t="s">
        <v>103</v>
      </c>
      <c r="I3" s="45"/>
      <c r="J3" s="51" t="s">
        <v>104</v>
      </c>
      <c r="K3" s="45"/>
      <c r="L3" s="52" t="s">
        <v>105</v>
      </c>
      <c r="M3" s="45"/>
      <c r="N3" s="72" t="s">
        <v>153</v>
      </c>
      <c r="O3" s="45"/>
      <c r="P3" s="259" t="s">
        <v>172</v>
      </c>
      <c r="Q3" s="45"/>
      <c r="R3" s="259" t="s">
        <v>116</v>
      </c>
      <c r="S3" s="45"/>
      <c r="T3" s="173">
        <v>30387</v>
      </c>
      <c r="U3" s="45"/>
      <c r="V3" s="78">
        <v>26000000</v>
      </c>
      <c r="X3" s="172">
        <v>30800</v>
      </c>
      <c r="Y3" s="46"/>
      <c r="Z3" s="90">
        <v>33350000</v>
      </c>
      <c r="AA3" s="45"/>
      <c r="AB3" s="45"/>
      <c r="AC3" s="172">
        <v>29500</v>
      </c>
      <c r="AD3" s="46"/>
      <c r="AE3" s="251">
        <v>34770000</v>
      </c>
      <c r="AF3" s="46"/>
      <c r="AG3" s="172">
        <v>31000</v>
      </c>
      <c r="AH3" s="46"/>
      <c r="AI3" s="90">
        <v>36260000</v>
      </c>
      <c r="AJ3" s="63"/>
      <c r="AK3" s="63"/>
      <c r="AL3" s="172">
        <v>31000</v>
      </c>
      <c r="AM3" s="46"/>
      <c r="AN3" s="90">
        <v>36000000</v>
      </c>
      <c r="AO3" s="44" t="s">
        <v>173</v>
      </c>
      <c r="AQ3" s="44" t="s">
        <v>174</v>
      </c>
    </row>
    <row r="4" spans="1:43" ht="57" x14ac:dyDescent="0.25">
      <c r="A4" s="47"/>
      <c r="B4" s="45"/>
      <c r="C4" s="45"/>
      <c r="D4" s="65"/>
      <c r="E4" s="45"/>
      <c r="F4" s="65" t="s">
        <v>83</v>
      </c>
      <c r="G4" s="45"/>
      <c r="H4" s="65" t="s">
        <v>103</v>
      </c>
      <c r="I4" s="45"/>
      <c r="J4" s="247" t="s">
        <v>175</v>
      </c>
      <c r="K4" s="45"/>
      <c r="L4" s="52" t="s">
        <v>105</v>
      </c>
      <c r="M4" s="45"/>
      <c r="N4" s="72" t="s">
        <v>154</v>
      </c>
      <c r="O4" s="45"/>
      <c r="P4" s="259" t="s">
        <v>172</v>
      </c>
      <c r="Q4" s="45"/>
      <c r="R4" s="259" t="s">
        <v>116</v>
      </c>
      <c r="S4" s="45"/>
      <c r="T4" s="173">
        <v>3455</v>
      </c>
      <c r="U4" s="45"/>
      <c r="V4" s="78">
        <v>13100000</v>
      </c>
      <c r="X4" s="172" t="s">
        <v>120</v>
      </c>
      <c r="Y4" s="46"/>
      <c r="Z4" s="90">
        <v>12700000</v>
      </c>
      <c r="AA4" s="45"/>
      <c r="AB4" s="45"/>
      <c r="AC4" s="172" t="s">
        <v>120</v>
      </c>
      <c r="AD4" s="46"/>
      <c r="AE4" s="251">
        <v>10985000</v>
      </c>
      <c r="AF4" s="46"/>
      <c r="AG4" s="172" t="s">
        <v>120</v>
      </c>
      <c r="AH4" s="46"/>
      <c r="AI4" s="90">
        <v>11429000</v>
      </c>
      <c r="AJ4" s="63"/>
      <c r="AK4" s="63"/>
      <c r="AL4" s="172" t="s">
        <v>120</v>
      </c>
      <c r="AM4" s="46"/>
      <c r="AN4" s="90">
        <v>12611000</v>
      </c>
      <c r="AO4" s="44" t="s">
        <v>176</v>
      </c>
      <c r="AP4" s="44"/>
      <c r="AQ4" s="44" t="s">
        <v>177</v>
      </c>
    </row>
    <row r="5" spans="1:43" ht="57" x14ac:dyDescent="0.25">
      <c r="A5" s="47"/>
      <c r="B5" s="45"/>
      <c r="C5" s="45"/>
      <c r="D5" s="65"/>
      <c r="E5" s="45"/>
      <c r="F5" s="65" t="s">
        <v>84</v>
      </c>
      <c r="G5" s="45"/>
      <c r="H5" s="65" t="s">
        <v>106</v>
      </c>
      <c r="I5" s="45"/>
      <c r="J5" s="247" t="s">
        <v>175</v>
      </c>
      <c r="K5" s="45"/>
      <c r="L5" s="172" t="s">
        <v>120</v>
      </c>
      <c r="M5" s="45"/>
      <c r="N5" s="72" t="s">
        <v>154</v>
      </c>
      <c r="O5" s="45"/>
      <c r="P5" s="259" t="s">
        <v>172</v>
      </c>
      <c r="Q5" s="45"/>
      <c r="R5" s="259" t="s">
        <v>116</v>
      </c>
      <c r="S5" s="45"/>
      <c r="T5" s="173">
        <v>30000</v>
      </c>
      <c r="U5" s="45"/>
      <c r="V5" s="78">
        <v>9000000</v>
      </c>
      <c r="X5" s="172" t="s">
        <v>120</v>
      </c>
      <c r="Y5" s="46"/>
      <c r="Z5" s="90">
        <v>8000000</v>
      </c>
      <c r="AA5" s="45"/>
      <c r="AB5" s="45"/>
      <c r="AC5" s="172" t="s">
        <v>120</v>
      </c>
      <c r="AD5" s="46"/>
      <c r="AE5" s="251">
        <v>7986000</v>
      </c>
      <c r="AF5" s="46"/>
      <c r="AG5" s="172" t="s">
        <v>120</v>
      </c>
      <c r="AH5" s="46"/>
      <c r="AI5" s="90">
        <v>7379000</v>
      </c>
      <c r="AJ5" s="63"/>
      <c r="AK5" s="63"/>
      <c r="AL5" s="172" t="s">
        <v>120</v>
      </c>
      <c r="AM5" s="46"/>
      <c r="AN5" s="90">
        <v>8596000</v>
      </c>
      <c r="AO5" s="44" t="s">
        <v>178</v>
      </c>
      <c r="AP5" s="44"/>
      <c r="AQ5" s="44" t="s">
        <v>179</v>
      </c>
    </row>
    <row r="6" spans="1:43" ht="57" x14ac:dyDescent="0.25">
      <c r="A6" s="47"/>
      <c r="B6" s="45"/>
      <c r="C6" s="45"/>
      <c r="D6" s="65"/>
      <c r="E6" s="45"/>
      <c r="F6" s="65" t="s">
        <v>85</v>
      </c>
      <c r="G6" s="45"/>
      <c r="H6" s="65">
        <v>0</v>
      </c>
      <c r="I6" s="45"/>
      <c r="J6" s="51">
        <v>0</v>
      </c>
      <c r="K6" s="45"/>
      <c r="L6" s="52">
        <v>0</v>
      </c>
      <c r="M6" s="45"/>
      <c r="N6" s="72" t="s">
        <v>155</v>
      </c>
      <c r="O6" s="45"/>
      <c r="P6" s="259" t="s">
        <v>172</v>
      </c>
      <c r="Q6" s="45"/>
      <c r="R6" s="259" t="s">
        <v>116</v>
      </c>
      <c r="S6" s="45"/>
      <c r="T6" s="173">
        <v>0</v>
      </c>
      <c r="U6" s="45"/>
      <c r="V6" s="78">
        <v>0</v>
      </c>
      <c r="X6" s="172"/>
      <c r="Y6" s="46"/>
      <c r="Z6" s="90"/>
      <c r="AA6" s="45"/>
      <c r="AB6" s="45"/>
      <c r="AC6" s="172"/>
      <c r="AD6" s="46"/>
      <c r="AE6" s="251"/>
      <c r="AF6" s="46"/>
      <c r="AG6" s="172"/>
      <c r="AH6" s="46"/>
      <c r="AI6" s="90"/>
      <c r="AJ6" s="63"/>
      <c r="AK6" s="63"/>
      <c r="AL6" s="172"/>
      <c r="AM6" s="46"/>
      <c r="AN6" s="90"/>
      <c r="AO6" s="44" t="s">
        <v>180</v>
      </c>
      <c r="AP6" s="44"/>
      <c r="AQ6" s="44" t="s">
        <v>181</v>
      </c>
    </row>
    <row r="7" spans="1:43" x14ac:dyDescent="0.25">
      <c r="A7" s="47"/>
      <c r="B7" s="45"/>
      <c r="C7" s="45"/>
      <c r="D7" s="65"/>
      <c r="E7" s="45"/>
      <c r="F7" s="65" t="s">
        <v>86</v>
      </c>
      <c r="G7" s="45"/>
      <c r="H7" s="65" t="s">
        <v>107</v>
      </c>
      <c r="I7" s="45"/>
      <c r="J7" s="51">
        <v>0</v>
      </c>
      <c r="K7" s="45"/>
      <c r="L7" s="52" t="s">
        <v>108</v>
      </c>
      <c r="M7" s="45"/>
      <c r="N7" s="65">
        <v>0</v>
      </c>
      <c r="O7" s="45"/>
      <c r="P7" s="259">
        <v>0</v>
      </c>
      <c r="Q7" s="45"/>
      <c r="R7" s="260">
        <v>0</v>
      </c>
      <c r="S7" s="45"/>
      <c r="T7" s="173">
        <v>10914</v>
      </c>
      <c r="U7" s="45"/>
      <c r="V7" s="78">
        <v>5800000</v>
      </c>
      <c r="X7" s="172">
        <v>11113</v>
      </c>
      <c r="Y7" s="46"/>
      <c r="Z7" s="90">
        <v>5832000</v>
      </c>
      <c r="AA7" s="45"/>
      <c r="AB7" s="45"/>
      <c r="AC7" s="172">
        <v>11392</v>
      </c>
      <c r="AD7" s="46"/>
      <c r="AE7" s="251">
        <v>6190000</v>
      </c>
      <c r="AF7" s="46"/>
      <c r="AG7" s="172">
        <v>11795</v>
      </c>
      <c r="AH7" s="46"/>
      <c r="AI7" s="90">
        <v>6586000</v>
      </c>
      <c r="AJ7" s="63"/>
      <c r="AK7" s="63"/>
      <c r="AL7" s="172">
        <v>11803</v>
      </c>
      <c r="AM7" s="46"/>
      <c r="AN7" s="90">
        <v>7067000</v>
      </c>
      <c r="AO7" s="44"/>
      <c r="AP7" s="44"/>
      <c r="AQ7" s="44"/>
    </row>
    <row r="8" spans="1:43" x14ac:dyDescent="0.25">
      <c r="A8" s="47"/>
      <c r="B8" s="45"/>
      <c r="C8" s="45"/>
      <c r="D8" s="65"/>
      <c r="E8" s="45"/>
      <c r="F8" s="65" t="s">
        <v>87</v>
      </c>
      <c r="G8" s="45"/>
      <c r="H8" s="65" t="s">
        <v>103</v>
      </c>
      <c r="I8" s="45"/>
      <c r="J8" s="51">
        <v>0</v>
      </c>
      <c r="K8" s="45"/>
      <c r="L8" s="52" t="s">
        <v>108</v>
      </c>
      <c r="M8" s="45"/>
      <c r="N8" s="65">
        <v>0</v>
      </c>
      <c r="O8" s="45"/>
      <c r="P8" s="259">
        <v>0</v>
      </c>
      <c r="Q8" s="45"/>
      <c r="R8" s="260">
        <v>0</v>
      </c>
      <c r="S8" s="45"/>
      <c r="T8" s="173">
        <v>2927</v>
      </c>
      <c r="U8" s="45"/>
      <c r="V8" s="78">
        <v>530000</v>
      </c>
      <c r="X8" s="172">
        <v>2599</v>
      </c>
      <c r="Y8" s="46"/>
      <c r="Z8" s="90">
        <v>498000</v>
      </c>
      <c r="AA8" s="45"/>
      <c r="AB8" s="45"/>
      <c r="AC8" s="172">
        <v>2646</v>
      </c>
      <c r="AD8" s="46"/>
      <c r="AE8" s="251">
        <v>550000</v>
      </c>
      <c r="AF8" s="46"/>
      <c r="AG8" s="172">
        <v>2656</v>
      </c>
      <c r="AH8" s="46"/>
      <c r="AI8" s="90">
        <v>571000</v>
      </c>
      <c r="AJ8" s="63"/>
      <c r="AK8" s="63"/>
      <c r="AL8" s="172">
        <v>2406</v>
      </c>
      <c r="AM8" s="46"/>
      <c r="AN8" s="90">
        <v>533000</v>
      </c>
      <c r="AO8" s="44"/>
      <c r="AP8" s="44"/>
      <c r="AQ8" s="44"/>
    </row>
    <row r="9" spans="1:43" x14ac:dyDescent="0.25">
      <c r="A9" s="47"/>
      <c r="B9" s="45"/>
      <c r="C9" s="45"/>
      <c r="D9" s="65"/>
      <c r="E9" s="45"/>
      <c r="F9" s="65" t="s">
        <v>88</v>
      </c>
      <c r="G9" s="45"/>
      <c r="H9" s="65" t="s">
        <v>109</v>
      </c>
      <c r="I9" s="45"/>
      <c r="J9" s="51">
        <v>0</v>
      </c>
      <c r="K9" s="45"/>
      <c r="L9" s="52" t="s">
        <v>108</v>
      </c>
      <c r="M9" s="45"/>
      <c r="N9" s="65">
        <v>0</v>
      </c>
      <c r="O9" s="45"/>
      <c r="P9" s="259">
        <v>0</v>
      </c>
      <c r="Q9" s="45"/>
      <c r="R9" s="260">
        <v>0</v>
      </c>
      <c r="S9" s="45"/>
      <c r="T9" s="173">
        <v>3873</v>
      </c>
      <c r="U9" s="45"/>
      <c r="V9" s="78">
        <v>421000</v>
      </c>
      <c r="X9" s="172">
        <v>4092</v>
      </c>
      <c r="Y9" s="46"/>
      <c r="Z9" s="90">
        <v>428000</v>
      </c>
      <c r="AA9" s="45"/>
      <c r="AB9" s="45"/>
      <c r="AC9" s="172">
        <v>4136</v>
      </c>
      <c r="AD9" s="46"/>
      <c r="AE9" s="251">
        <v>438000</v>
      </c>
      <c r="AF9" s="46"/>
      <c r="AG9" s="172">
        <v>3934</v>
      </c>
      <c r="AH9" s="46"/>
      <c r="AI9" s="90">
        <v>496000</v>
      </c>
      <c r="AJ9" s="63"/>
      <c r="AK9" s="63"/>
      <c r="AL9" s="172">
        <v>3829</v>
      </c>
      <c r="AM9" s="46"/>
      <c r="AN9" s="90">
        <v>633000</v>
      </c>
      <c r="AO9" s="44"/>
      <c r="AP9" s="44"/>
      <c r="AQ9" s="44"/>
    </row>
    <row r="10" spans="1:43" x14ac:dyDescent="0.25">
      <c r="A10" s="47"/>
      <c r="B10" s="45"/>
      <c r="C10" s="45"/>
      <c r="D10" s="65"/>
      <c r="E10" s="45"/>
      <c r="F10" s="65" t="s">
        <v>89</v>
      </c>
      <c r="G10" s="45"/>
      <c r="H10" s="65" t="s">
        <v>107</v>
      </c>
      <c r="I10" s="45"/>
      <c r="J10" s="51">
        <v>0</v>
      </c>
      <c r="K10" s="45"/>
      <c r="L10" s="52" t="s">
        <v>108</v>
      </c>
      <c r="M10" s="45"/>
      <c r="N10" s="65">
        <v>0</v>
      </c>
      <c r="O10" s="45"/>
      <c r="P10" s="259">
        <v>0</v>
      </c>
      <c r="Q10" s="45"/>
      <c r="R10" s="260">
        <v>0</v>
      </c>
      <c r="S10" s="45"/>
      <c r="T10" s="173">
        <v>807</v>
      </c>
      <c r="U10" s="45"/>
      <c r="V10" s="78">
        <v>651000</v>
      </c>
      <c r="X10" s="172">
        <v>740</v>
      </c>
      <c r="Y10" s="46"/>
      <c r="Z10" s="90">
        <v>541000</v>
      </c>
      <c r="AA10" s="45"/>
      <c r="AB10" s="45"/>
      <c r="AC10" s="172">
        <v>730</v>
      </c>
      <c r="AD10" s="46"/>
      <c r="AE10" s="251">
        <v>605000</v>
      </c>
      <c r="AF10" s="46"/>
      <c r="AG10" s="172">
        <v>712</v>
      </c>
      <c r="AH10" s="46"/>
      <c r="AI10" s="90">
        <v>595000</v>
      </c>
      <c r="AJ10" s="63"/>
      <c r="AK10" s="63"/>
      <c r="AL10" s="172">
        <v>711</v>
      </c>
      <c r="AM10" s="46"/>
      <c r="AN10" s="90">
        <v>601000</v>
      </c>
      <c r="AO10" s="44"/>
      <c r="AP10" s="44"/>
      <c r="AQ10" s="44"/>
    </row>
    <row r="11" spans="1:43" x14ac:dyDescent="0.25">
      <c r="A11" s="47"/>
      <c r="B11" s="45"/>
      <c r="C11" s="45"/>
      <c r="D11" s="65"/>
      <c r="E11" s="45"/>
      <c r="F11" s="65" t="s">
        <v>90</v>
      </c>
      <c r="G11" s="45"/>
      <c r="H11" s="65" t="s">
        <v>110</v>
      </c>
      <c r="I11" s="45"/>
      <c r="J11" s="51">
        <v>0</v>
      </c>
      <c r="K11" s="45"/>
      <c r="L11" s="52">
        <v>0</v>
      </c>
      <c r="M11" s="45"/>
      <c r="N11" s="65">
        <v>0</v>
      </c>
      <c r="O11" s="45"/>
      <c r="P11" s="259">
        <v>0</v>
      </c>
      <c r="Q11" s="45"/>
      <c r="R11" s="260">
        <v>0</v>
      </c>
      <c r="S11" s="45"/>
      <c r="T11" s="173">
        <v>2173228</v>
      </c>
      <c r="U11" s="45"/>
      <c r="V11" s="78">
        <v>6200000</v>
      </c>
      <c r="X11" s="172">
        <v>2239444</v>
      </c>
      <c r="Y11" s="46"/>
      <c r="Z11" s="90">
        <v>6517000</v>
      </c>
      <c r="AA11" s="45"/>
      <c r="AB11" s="45"/>
      <c r="AC11" s="172">
        <v>2248204</v>
      </c>
      <c r="AD11" s="46"/>
      <c r="AE11" s="251">
        <v>7075000</v>
      </c>
      <c r="AF11" s="46"/>
      <c r="AG11" s="172">
        <v>2201496</v>
      </c>
      <c r="AH11" s="46"/>
      <c r="AI11" s="90">
        <v>7265000</v>
      </c>
      <c r="AJ11" s="63"/>
      <c r="AK11" s="63"/>
      <c r="AL11" s="172">
        <v>2232084</v>
      </c>
      <c r="AM11" s="46"/>
      <c r="AN11" s="90">
        <v>7986000</v>
      </c>
      <c r="AO11" s="44"/>
      <c r="AP11" s="44"/>
      <c r="AQ11" s="44"/>
    </row>
    <row r="12" spans="1:43" ht="12" x14ac:dyDescent="0.25">
      <c r="A12" s="47"/>
      <c r="B12" s="45"/>
      <c r="C12" s="45"/>
      <c r="D12" s="65"/>
      <c r="E12" s="45"/>
      <c r="F12" s="65" t="s">
        <v>91</v>
      </c>
      <c r="G12" s="45"/>
      <c r="H12" s="65" t="s">
        <v>111</v>
      </c>
      <c r="I12" s="45"/>
      <c r="J12" s="51">
        <v>0</v>
      </c>
      <c r="K12" s="45"/>
      <c r="L12" s="52">
        <v>0</v>
      </c>
      <c r="M12" s="45"/>
      <c r="N12" s="65">
        <v>0</v>
      </c>
      <c r="O12" s="45"/>
      <c r="P12" s="259">
        <v>0</v>
      </c>
      <c r="Q12" s="45"/>
      <c r="R12" s="260">
        <v>0</v>
      </c>
      <c r="S12" s="45"/>
      <c r="T12" s="173" t="s">
        <v>112</v>
      </c>
      <c r="U12" s="45"/>
      <c r="V12" s="78">
        <v>607000</v>
      </c>
      <c r="W12" s="53"/>
      <c r="X12" s="172" t="s">
        <v>112</v>
      </c>
      <c r="Y12" s="46"/>
      <c r="Z12" s="90">
        <v>549000</v>
      </c>
      <c r="AA12" s="45"/>
      <c r="AB12" s="45"/>
      <c r="AC12" s="172"/>
      <c r="AD12" s="46"/>
      <c r="AE12" s="251">
        <v>529000</v>
      </c>
      <c r="AF12" s="46"/>
      <c r="AG12" s="172"/>
      <c r="AH12" s="46"/>
      <c r="AI12" s="90">
        <v>577000</v>
      </c>
      <c r="AJ12" s="63"/>
      <c r="AK12" s="63"/>
      <c r="AL12" s="172"/>
      <c r="AM12" s="46"/>
      <c r="AN12" s="90">
        <v>596000</v>
      </c>
      <c r="AO12" s="44"/>
      <c r="AP12" s="44"/>
      <c r="AQ12" s="44"/>
    </row>
    <row r="13" spans="1:43" ht="12" x14ac:dyDescent="0.25">
      <c r="A13" s="47"/>
      <c r="B13" s="45" t="s">
        <v>215</v>
      </c>
      <c r="C13" s="45"/>
      <c r="D13" s="65"/>
      <c r="E13" s="45"/>
      <c r="F13" s="65"/>
      <c r="G13" s="45"/>
      <c r="H13" s="65"/>
      <c r="I13" s="45"/>
      <c r="J13" s="51"/>
      <c r="K13" s="45"/>
      <c r="L13" s="52"/>
      <c r="M13" s="45"/>
      <c r="N13" s="65"/>
      <c r="O13" s="45"/>
      <c r="P13" s="259"/>
      <c r="Q13" s="45"/>
      <c r="R13" s="260"/>
      <c r="S13" s="45"/>
      <c r="T13" s="173">
        <f>SUM(T3:T12)</f>
        <v>2255591</v>
      </c>
      <c r="U13" s="45"/>
      <c r="V13" s="78">
        <f>SUM(V3:V12)</f>
        <v>62309000</v>
      </c>
      <c r="W13" s="53"/>
      <c r="X13" s="172">
        <f>SUM(X3:X12)</f>
        <v>2288788</v>
      </c>
      <c r="Y13" s="46"/>
      <c r="Z13" s="90">
        <f>SUM(Z3:Z12)</f>
        <v>68415000</v>
      </c>
      <c r="AA13" s="45"/>
      <c r="AB13" s="45"/>
      <c r="AC13" s="172">
        <f>SUM(AC3:AC12)</f>
        <v>2296608</v>
      </c>
      <c r="AD13" s="46"/>
      <c r="AE13" s="251">
        <f>SUM(AE3:AE12)</f>
        <v>69128000</v>
      </c>
      <c r="AF13" s="46"/>
      <c r="AG13" s="172">
        <f>SUM(AG3:AG12)</f>
        <v>2251593</v>
      </c>
      <c r="AH13" s="46"/>
      <c r="AI13" s="90">
        <f>SUM(AI3:AI12)</f>
        <v>71158000</v>
      </c>
      <c r="AJ13" s="63"/>
      <c r="AK13" s="63"/>
      <c r="AL13" s="172">
        <f>SUM(AL3:AL12)</f>
        <v>2281833</v>
      </c>
      <c r="AM13" s="46"/>
      <c r="AN13" s="90">
        <f>SUM(AN3:AN12)</f>
        <v>74623000</v>
      </c>
      <c r="AO13" s="44"/>
      <c r="AP13" s="44"/>
      <c r="AQ13" s="44"/>
    </row>
    <row r="14" spans="1:43" s="58" customFormat="1" ht="11.4" x14ac:dyDescent="0.25">
      <c r="A14" s="54"/>
      <c r="B14" s="54"/>
      <c r="C14" s="54"/>
      <c r="D14" s="73"/>
      <c r="E14" s="54"/>
      <c r="F14" s="71"/>
      <c r="G14" s="54"/>
      <c r="H14" s="73"/>
      <c r="I14" s="54"/>
      <c r="J14" s="55"/>
      <c r="K14" s="54"/>
      <c r="L14" s="56"/>
      <c r="M14" s="54"/>
      <c r="N14" s="73"/>
      <c r="O14" s="54"/>
      <c r="P14" s="264"/>
      <c r="Q14" s="54"/>
      <c r="R14" s="261"/>
      <c r="S14" s="54"/>
      <c r="T14" s="174"/>
      <c r="U14" s="54"/>
      <c r="V14" s="79"/>
      <c r="X14" s="79"/>
      <c r="Y14" s="79"/>
      <c r="Z14" s="79"/>
      <c r="AA14" s="54"/>
      <c r="AB14" s="54"/>
      <c r="AC14" s="57"/>
      <c r="AD14" s="57"/>
      <c r="AE14" s="57"/>
      <c r="AF14" s="57"/>
      <c r="AG14" s="57"/>
      <c r="AH14" s="57"/>
      <c r="AI14" s="57"/>
      <c r="AJ14" s="57"/>
      <c r="AK14" s="57"/>
      <c r="AL14" s="57"/>
      <c r="AM14" s="57"/>
      <c r="AN14" s="57"/>
    </row>
    <row r="15" spans="1:43" s="62" customFormat="1" ht="79.8" x14ac:dyDescent="0.25">
      <c r="A15" s="59"/>
      <c r="B15" s="46" t="s">
        <v>117</v>
      </c>
      <c r="C15" s="60"/>
      <c r="D15" s="72" t="s">
        <v>118</v>
      </c>
      <c r="E15" s="60">
        <v>0</v>
      </c>
      <c r="F15" s="72" t="s">
        <v>82</v>
      </c>
      <c r="G15" s="60">
        <v>0</v>
      </c>
      <c r="H15" s="72" t="s">
        <v>119</v>
      </c>
      <c r="I15" s="60">
        <v>0</v>
      </c>
      <c r="J15" s="175" t="s">
        <v>104</v>
      </c>
      <c r="K15" s="60">
        <v>0</v>
      </c>
      <c r="L15" s="61" t="s">
        <v>120</v>
      </c>
      <c r="M15" s="60">
        <v>0</v>
      </c>
      <c r="N15" s="72" t="s">
        <v>122</v>
      </c>
      <c r="O15" s="60"/>
      <c r="P15" s="262" t="s">
        <v>182</v>
      </c>
      <c r="Q15" s="60"/>
      <c r="R15" s="262" t="s">
        <v>116</v>
      </c>
      <c r="S15" s="60"/>
      <c r="T15" s="172" t="s">
        <v>121</v>
      </c>
      <c r="U15" s="60">
        <v>0</v>
      </c>
      <c r="V15" s="80">
        <v>17470000</v>
      </c>
      <c r="X15" s="172" t="s">
        <v>156</v>
      </c>
      <c r="Y15" s="60"/>
      <c r="Z15" s="90">
        <v>25700000</v>
      </c>
      <c r="AA15" s="60"/>
      <c r="AB15" s="60"/>
      <c r="AC15" s="62">
        <v>27674</v>
      </c>
      <c r="AD15" s="60"/>
      <c r="AE15" s="80">
        <v>29000000</v>
      </c>
      <c r="AF15" s="60"/>
      <c r="AG15" s="172">
        <v>28730</v>
      </c>
      <c r="AH15" s="60"/>
      <c r="AI15" s="90">
        <v>33300000</v>
      </c>
      <c r="AK15" s="63"/>
      <c r="AL15" s="172">
        <v>30837</v>
      </c>
      <c r="AM15" s="60"/>
      <c r="AN15" s="90">
        <v>35500000</v>
      </c>
      <c r="AO15" s="44" t="s">
        <v>173</v>
      </c>
      <c r="AP15" s="62">
        <v>0</v>
      </c>
      <c r="AQ15" s="63" t="s">
        <v>183</v>
      </c>
    </row>
    <row r="16" spans="1:43" s="62" customFormat="1" ht="45.6" x14ac:dyDescent="0.25">
      <c r="A16" s="59"/>
      <c r="B16" s="46"/>
      <c r="C16" s="60"/>
      <c r="D16" s="72" t="s">
        <v>123</v>
      </c>
      <c r="E16" s="60">
        <v>0</v>
      </c>
      <c r="F16" s="72" t="s">
        <v>93</v>
      </c>
      <c r="G16" s="60">
        <v>0</v>
      </c>
      <c r="H16" s="72" t="s">
        <v>119</v>
      </c>
      <c r="I16" s="60">
        <v>0</v>
      </c>
      <c r="J16" s="175" t="s">
        <v>104</v>
      </c>
      <c r="K16" s="60">
        <v>0</v>
      </c>
      <c r="L16" s="61" t="s">
        <v>120</v>
      </c>
      <c r="M16" s="60">
        <v>0</v>
      </c>
      <c r="N16" s="72" t="s">
        <v>123</v>
      </c>
      <c r="O16" s="60"/>
      <c r="P16" s="262" t="s">
        <v>182</v>
      </c>
      <c r="Q16" s="60"/>
      <c r="R16" s="262" t="s">
        <v>116</v>
      </c>
      <c r="S16" s="60"/>
      <c r="T16" s="172" t="s">
        <v>120</v>
      </c>
      <c r="U16" s="60">
        <v>0</v>
      </c>
      <c r="V16" s="80">
        <v>9000000</v>
      </c>
      <c r="X16" s="172" t="s">
        <v>120</v>
      </c>
      <c r="Y16" s="60"/>
      <c r="Z16" s="90">
        <v>11400000</v>
      </c>
      <c r="AA16" s="60"/>
      <c r="AB16" s="60"/>
      <c r="AC16" s="172" t="s">
        <v>53</v>
      </c>
      <c r="AD16" s="60"/>
      <c r="AE16" s="80">
        <v>6645525</v>
      </c>
      <c r="AF16" s="60"/>
      <c r="AG16" s="172" t="s">
        <v>184</v>
      </c>
      <c r="AH16" s="60"/>
      <c r="AI16" s="90">
        <v>4100230</v>
      </c>
      <c r="AK16" s="63"/>
      <c r="AL16" s="172" t="s">
        <v>53</v>
      </c>
      <c r="AM16" s="60"/>
      <c r="AN16" s="90">
        <v>4630211</v>
      </c>
      <c r="AO16" s="44" t="s">
        <v>176</v>
      </c>
      <c r="AP16" s="62">
        <v>0</v>
      </c>
      <c r="AQ16" s="63" t="s">
        <v>185</v>
      </c>
    </row>
    <row r="17" spans="1:43" s="62" customFormat="1" ht="45.6" x14ac:dyDescent="0.25">
      <c r="A17" s="59"/>
      <c r="B17" s="46"/>
      <c r="C17" s="60"/>
      <c r="D17" s="72" t="s">
        <v>123</v>
      </c>
      <c r="E17" s="60">
        <v>0</v>
      </c>
      <c r="F17" s="72" t="s">
        <v>94</v>
      </c>
      <c r="G17" s="60">
        <v>0</v>
      </c>
      <c r="H17" s="72" t="s">
        <v>124</v>
      </c>
      <c r="I17" s="60">
        <v>0</v>
      </c>
      <c r="J17" s="175" t="s">
        <v>104</v>
      </c>
      <c r="K17" s="60">
        <v>0</v>
      </c>
      <c r="L17" s="61" t="s">
        <v>120</v>
      </c>
      <c r="M17" s="60">
        <v>0</v>
      </c>
      <c r="N17" s="72" t="s">
        <v>123</v>
      </c>
      <c r="O17" s="60"/>
      <c r="P17" s="262" t="s">
        <v>182</v>
      </c>
      <c r="Q17" s="60"/>
      <c r="R17" s="262" t="s">
        <v>116</v>
      </c>
      <c r="S17" s="60"/>
      <c r="T17" s="172" t="s">
        <v>120</v>
      </c>
      <c r="U17" s="60">
        <v>0</v>
      </c>
      <c r="V17" s="80">
        <v>18400000</v>
      </c>
      <c r="X17" s="172" t="s">
        <v>120</v>
      </c>
      <c r="Y17" s="60"/>
      <c r="Z17" s="90">
        <v>11300000</v>
      </c>
      <c r="AA17" s="60"/>
      <c r="AB17" s="60"/>
      <c r="AC17" s="172" t="s">
        <v>53</v>
      </c>
      <c r="AD17" s="60"/>
      <c r="AE17" s="80">
        <v>11750000</v>
      </c>
      <c r="AF17" s="60"/>
      <c r="AG17" s="172" t="s">
        <v>53</v>
      </c>
      <c r="AH17" s="60"/>
      <c r="AI17" s="90">
        <v>12420000</v>
      </c>
      <c r="AK17" s="63"/>
      <c r="AL17" s="172" t="s">
        <v>53</v>
      </c>
      <c r="AM17" s="60"/>
      <c r="AN17" s="90">
        <v>14031000</v>
      </c>
      <c r="AO17" s="44" t="s">
        <v>178</v>
      </c>
      <c r="AP17" s="62">
        <v>0</v>
      </c>
      <c r="AQ17" s="63" t="s">
        <v>179</v>
      </c>
    </row>
    <row r="18" spans="1:43" s="62" customFormat="1" ht="57" x14ac:dyDescent="0.25">
      <c r="A18" s="59"/>
      <c r="B18" s="46"/>
      <c r="C18" s="60"/>
      <c r="D18" s="72" t="s">
        <v>125</v>
      </c>
      <c r="E18" s="60">
        <v>0</v>
      </c>
      <c r="F18" s="72" t="s">
        <v>95</v>
      </c>
      <c r="G18" s="60">
        <v>0</v>
      </c>
      <c r="H18" s="72" t="s">
        <v>126</v>
      </c>
      <c r="I18" s="60">
        <v>0</v>
      </c>
      <c r="J18" s="175" t="s">
        <v>120</v>
      </c>
      <c r="K18" s="60">
        <v>0</v>
      </c>
      <c r="L18" s="61" t="s">
        <v>120</v>
      </c>
      <c r="M18" s="60">
        <v>0</v>
      </c>
      <c r="N18" s="72" t="s">
        <v>128</v>
      </c>
      <c r="O18" s="60"/>
      <c r="P18" s="262" t="s">
        <v>182</v>
      </c>
      <c r="Q18" s="60"/>
      <c r="R18" s="262" t="s">
        <v>116</v>
      </c>
      <c r="S18" s="60"/>
      <c r="T18" s="172" t="s">
        <v>127</v>
      </c>
      <c r="U18" s="60">
        <v>0</v>
      </c>
      <c r="V18" s="80">
        <v>3700000</v>
      </c>
      <c r="X18" s="172" t="s">
        <v>127</v>
      </c>
      <c r="Y18" s="60"/>
      <c r="Z18" s="90">
        <v>4000000</v>
      </c>
      <c r="AA18" s="60"/>
      <c r="AB18" s="60"/>
      <c r="AC18" s="172">
        <v>82602</v>
      </c>
      <c r="AD18" s="60"/>
      <c r="AE18" s="80">
        <v>1191846.26</v>
      </c>
      <c r="AF18" s="60"/>
      <c r="AG18" s="172">
        <v>83875</v>
      </c>
      <c r="AH18" s="60"/>
      <c r="AI18" s="90">
        <v>1131547.1599999999</v>
      </c>
      <c r="AK18" s="63"/>
      <c r="AL18" s="172">
        <v>82835</v>
      </c>
      <c r="AM18" s="60"/>
      <c r="AN18" s="90">
        <v>1273553.95</v>
      </c>
      <c r="AO18" s="44" t="s">
        <v>180</v>
      </c>
      <c r="AP18" s="62">
        <v>0</v>
      </c>
      <c r="AQ18" s="63" t="s">
        <v>186</v>
      </c>
    </row>
    <row r="19" spans="1:43" s="62" customFormat="1" ht="57" x14ac:dyDescent="0.25">
      <c r="A19" s="59"/>
      <c r="B19" s="46"/>
      <c r="C19" s="60"/>
      <c r="D19" s="72" t="s">
        <v>129</v>
      </c>
      <c r="E19" s="60">
        <v>0</v>
      </c>
      <c r="F19" s="72" t="s">
        <v>92</v>
      </c>
      <c r="G19" s="60">
        <v>0</v>
      </c>
      <c r="H19" s="72" t="s">
        <v>113</v>
      </c>
      <c r="I19" s="60">
        <v>0</v>
      </c>
      <c r="J19" s="175">
        <v>375</v>
      </c>
      <c r="K19" s="60">
        <v>0</v>
      </c>
      <c r="L19" s="61" t="s">
        <v>114</v>
      </c>
      <c r="M19" s="60">
        <v>0</v>
      </c>
      <c r="N19" s="72" t="s">
        <v>115</v>
      </c>
      <c r="O19" s="60"/>
      <c r="P19" s="259" t="s">
        <v>187</v>
      </c>
      <c r="Q19" s="60"/>
      <c r="R19" s="262">
        <v>2008</v>
      </c>
      <c r="S19" s="60"/>
      <c r="T19" s="172">
        <v>1632</v>
      </c>
      <c r="U19" s="60">
        <v>0</v>
      </c>
      <c r="V19" s="80">
        <v>612000</v>
      </c>
      <c r="X19" s="172"/>
      <c r="Y19" s="60"/>
      <c r="Z19" s="90"/>
      <c r="AA19" s="60"/>
      <c r="AB19" s="60"/>
      <c r="AC19" s="172"/>
      <c r="AD19" s="60"/>
      <c r="AE19" s="80"/>
      <c r="AF19" s="60"/>
      <c r="AG19" s="172"/>
      <c r="AH19" s="60"/>
      <c r="AI19" s="90"/>
      <c r="AK19" s="63"/>
      <c r="AL19" s="172"/>
      <c r="AM19" s="60"/>
      <c r="AN19" s="90"/>
      <c r="AO19" s="44" t="s">
        <v>188</v>
      </c>
      <c r="AP19" s="62">
        <v>0</v>
      </c>
      <c r="AQ19" s="63" t="s">
        <v>189</v>
      </c>
    </row>
    <row r="20" spans="1:43" s="62" customFormat="1" ht="12" x14ac:dyDescent="0.25">
      <c r="A20" s="59"/>
      <c r="B20" s="46" t="s">
        <v>215</v>
      </c>
      <c r="C20" s="60"/>
      <c r="D20" s="72"/>
      <c r="E20" s="60"/>
      <c r="F20" s="72"/>
      <c r="G20" s="60"/>
      <c r="H20" s="72"/>
      <c r="I20" s="60"/>
      <c r="J20" s="175"/>
      <c r="K20" s="60"/>
      <c r="L20" s="61"/>
      <c r="M20" s="60"/>
      <c r="N20" s="72"/>
      <c r="O20" s="60"/>
      <c r="P20" s="259"/>
      <c r="Q20" s="60"/>
      <c r="R20" s="262"/>
      <c r="S20" s="60"/>
      <c r="T20" s="172">
        <f>T19+19000+28000</f>
        <v>48632</v>
      </c>
      <c r="U20" s="60"/>
      <c r="V20" s="80">
        <f>SUM(V15:V19)</f>
        <v>49182000</v>
      </c>
      <c r="X20" s="172">
        <f>19000+28000</f>
        <v>47000</v>
      </c>
      <c r="Y20" s="60"/>
      <c r="Z20" s="90">
        <f>SUM(Z15:Z19)</f>
        <v>52400000</v>
      </c>
      <c r="AA20" s="60"/>
      <c r="AB20" s="60"/>
      <c r="AC20" s="172">
        <f>SUM(AC15:AC19)</f>
        <v>110276</v>
      </c>
      <c r="AD20" s="60"/>
      <c r="AE20" s="80">
        <f>SUM(AE15:AE19)</f>
        <v>48587371.259999998</v>
      </c>
      <c r="AF20" s="60"/>
      <c r="AG20" s="172">
        <f>SUM(AG15:AH19)</f>
        <v>112605</v>
      </c>
      <c r="AH20" s="60"/>
      <c r="AI20" s="90">
        <f>SUM(AI15:AI19)</f>
        <v>50951777.159999996</v>
      </c>
      <c r="AK20" s="63"/>
      <c r="AL20" s="172">
        <f>SUM(AL15:AL19)</f>
        <v>113672</v>
      </c>
      <c r="AM20" s="60"/>
      <c r="AN20" s="90">
        <f>SUM(AN15:AN19)</f>
        <v>55434764.950000003</v>
      </c>
      <c r="AO20" s="44"/>
      <c r="AQ20" s="63"/>
    </row>
    <row r="21" spans="1:43" s="58" customFormat="1" ht="11.4" x14ac:dyDescent="0.25">
      <c r="A21" s="54"/>
      <c r="B21" s="54"/>
      <c r="C21" s="54"/>
      <c r="D21" s="73"/>
      <c r="E21" s="54"/>
      <c r="F21" s="71"/>
      <c r="G21" s="54"/>
      <c r="H21" s="73"/>
      <c r="I21" s="54"/>
      <c r="J21" s="55"/>
      <c r="K21" s="54"/>
      <c r="L21" s="56"/>
      <c r="M21" s="54"/>
      <c r="N21" s="73"/>
      <c r="O21" s="54"/>
      <c r="P21" s="73"/>
      <c r="Q21" s="54"/>
      <c r="R21" s="261"/>
      <c r="S21" s="54"/>
      <c r="T21" s="174"/>
      <c r="U21" s="54"/>
      <c r="V21" s="79"/>
      <c r="X21" s="79"/>
      <c r="Y21" s="79"/>
      <c r="Z21" s="79"/>
      <c r="AA21" s="79"/>
      <c r="AB21" s="79"/>
      <c r="AC21" s="79"/>
      <c r="AD21" s="79"/>
      <c r="AE21" s="79"/>
      <c r="AF21" s="79"/>
      <c r="AG21" s="79"/>
      <c r="AH21" s="79"/>
      <c r="AI21" s="79"/>
      <c r="AJ21" s="79"/>
      <c r="AK21" s="79"/>
      <c r="AL21" s="79"/>
      <c r="AM21" s="79"/>
      <c r="AN21" s="79"/>
    </row>
    <row r="22" spans="1:43" ht="68.400000000000006" x14ac:dyDescent="0.25">
      <c r="A22" s="64"/>
      <c r="B22" s="46" t="s">
        <v>130</v>
      </c>
      <c r="C22" s="64"/>
      <c r="D22" s="72" t="s">
        <v>130</v>
      </c>
      <c r="E22" s="64"/>
      <c r="F22" s="65" t="s">
        <v>96</v>
      </c>
      <c r="G22" s="45">
        <v>0</v>
      </c>
      <c r="H22" s="65" t="s">
        <v>131</v>
      </c>
      <c r="I22" s="45">
        <v>0</v>
      </c>
      <c r="J22" s="65" t="s">
        <v>104</v>
      </c>
      <c r="K22" s="45">
        <v>0</v>
      </c>
      <c r="L22" s="45" t="s">
        <v>132</v>
      </c>
      <c r="M22" s="45">
        <v>0</v>
      </c>
      <c r="N22" s="65" t="s">
        <v>134</v>
      </c>
      <c r="O22" s="45"/>
      <c r="P22" s="259" t="s">
        <v>182</v>
      </c>
      <c r="Q22" s="45"/>
      <c r="R22" s="260" t="s">
        <v>116</v>
      </c>
      <c r="S22" s="45"/>
      <c r="T22" s="176" t="s">
        <v>133</v>
      </c>
      <c r="U22" s="45">
        <v>0</v>
      </c>
      <c r="V22" s="81">
        <v>10290959</v>
      </c>
      <c r="W22" s="53"/>
      <c r="X22" s="172" t="s">
        <v>157</v>
      </c>
      <c r="Y22" s="46"/>
      <c r="Z22" s="90">
        <v>10768713</v>
      </c>
      <c r="AA22" s="45"/>
      <c r="AB22" s="45"/>
      <c r="AC22" s="172" t="s">
        <v>190</v>
      </c>
      <c r="AD22" s="46"/>
      <c r="AE22" s="252">
        <v>11042532</v>
      </c>
      <c r="AF22" s="46"/>
      <c r="AG22" s="172" t="s">
        <v>191</v>
      </c>
      <c r="AH22" s="46"/>
      <c r="AI22" s="90">
        <v>10755648</v>
      </c>
      <c r="AJ22" s="63"/>
      <c r="AK22" s="63"/>
      <c r="AL22" s="172" t="s">
        <v>192</v>
      </c>
      <c r="AM22" s="46"/>
      <c r="AN22" s="90">
        <v>10944370</v>
      </c>
      <c r="AO22" s="44" t="s">
        <v>173</v>
      </c>
      <c r="AP22" s="44">
        <v>0</v>
      </c>
      <c r="AQ22" s="44" t="s">
        <v>193</v>
      </c>
    </row>
    <row r="23" spans="1:43" ht="45.6" x14ac:dyDescent="0.25">
      <c r="A23" s="64"/>
      <c r="B23" s="46" t="s">
        <v>130</v>
      </c>
      <c r="C23" s="64"/>
      <c r="D23" s="72" t="s">
        <v>130</v>
      </c>
      <c r="E23" s="64"/>
      <c r="F23" s="65" t="s">
        <v>83</v>
      </c>
      <c r="G23" s="45">
        <v>0</v>
      </c>
      <c r="H23" s="65" t="s">
        <v>135</v>
      </c>
      <c r="I23" s="45">
        <v>0</v>
      </c>
      <c r="J23" s="65" t="s">
        <v>104</v>
      </c>
      <c r="K23" s="45">
        <v>0</v>
      </c>
      <c r="L23" s="45" t="s">
        <v>132</v>
      </c>
      <c r="M23" s="45">
        <v>0</v>
      </c>
      <c r="N23" s="65" t="s">
        <v>137</v>
      </c>
      <c r="O23" s="45"/>
      <c r="P23" s="259" t="s">
        <v>182</v>
      </c>
      <c r="Q23" s="45"/>
      <c r="R23" s="260" t="s">
        <v>116</v>
      </c>
      <c r="S23" s="45"/>
      <c r="T23" s="176" t="s">
        <v>136</v>
      </c>
      <c r="U23" s="45">
        <v>0</v>
      </c>
      <c r="V23" s="81">
        <v>4154997</v>
      </c>
      <c r="W23" s="53"/>
      <c r="X23" s="172" t="s">
        <v>136</v>
      </c>
      <c r="Y23" s="46"/>
      <c r="Z23" s="90">
        <v>4416762</v>
      </c>
      <c r="AA23" s="45"/>
      <c r="AB23" s="45"/>
      <c r="AC23" s="172" t="s">
        <v>136</v>
      </c>
      <c r="AD23" s="46"/>
      <c r="AE23" s="252">
        <v>5773165</v>
      </c>
      <c r="AF23" s="46"/>
      <c r="AG23" s="172" t="s">
        <v>136</v>
      </c>
      <c r="AH23" s="46"/>
      <c r="AI23" s="90">
        <v>6555517</v>
      </c>
      <c r="AJ23" s="63"/>
      <c r="AK23" s="63"/>
      <c r="AL23" s="172" t="s">
        <v>136</v>
      </c>
      <c r="AM23" s="46"/>
      <c r="AN23" s="90">
        <v>7063974</v>
      </c>
      <c r="AO23" s="44" t="s">
        <v>176</v>
      </c>
      <c r="AP23" s="44">
        <v>0</v>
      </c>
      <c r="AQ23" s="44" t="s">
        <v>194</v>
      </c>
    </row>
    <row r="24" spans="1:43" ht="45.6" x14ac:dyDescent="0.25">
      <c r="A24" s="64"/>
      <c r="B24" s="46" t="s">
        <v>130</v>
      </c>
      <c r="C24" s="64"/>
      <c r="D24" s="72" t="s">
        <v>130</v>
      </c>
      <c r="E24" s="64"/>
      <c r="F24" s="65" t="s">
        <v>97</v>
      </c>
      <c r="G24" s="45">
        <v>0</v>
      </c>
      <c r="H24" s="65" t="s">
        <v>138</v>
      </c>
      <c r="I24" s="45">
        <v>0</v>
      </c>
      <c r="J24" s="65" t="s">
        <v>104</v>
      </c>
      <c r="K24" s="45">
        <v>0</v>
      </c>
      <c r="L24" s="45" t="s">
        <v>139</v>
      </c>
      <c r="M24" s="45">
        <v>0</v>
      </c>
      <c r="N24" s="65" t="s">
        <v>134</v>
      </c>
      <c r="O24" s="45"/>
      <c r="P24" s="259" t="s">
        <v>182</v>
      </c>
      <c r="Q24" s="45"/>
      <c r="R24" s="260" t="s">
        <v>116</v>
      </c>
      <c r="S24" s="45"/>
      <c r="T24" s="176" t="s">
        <v>136</v>
      </c>
      <c r="U24" s="45">
        <v>0</v>
      </c>
      <c r="V24" s="81">
        <v>2117833</v>
      </c>
      <c r="W24" s="53"/>
      <c r="X24" s="172" t="s">
        <v>136</v>
      </c>
      <c r="Y24" s="46"/>
      <c r="Z24" s="90">
        <v>2149678</v>
      </c>
      <c r="AA24" s="45"/>
      <c r="AB24" s="45"/>
      <c r="AC24" s="172" t="s">
        <v>136</v>
      </c>
      <c r="AD24" s="46"/>
      <c r="AE24" s="252">
        <v>2515163</v>
      </c>
      <c r="AF24" s="46"/>
      <c r="AG24" s="172" t="s">
        <v>136</v>
      </c>
      <c r="AH24" s="46"/>
      <c r="AI24" s="90">
        <v>2556338</v>
      </c>
      <c r="AJ24" s="63"/>
      <c r="AK24" s="63"/>
      <c r="AL24" s="172" t="s">
        <v>136</v>
      </c>
      <c r="AM24" s="46"/>
      <c r="AN24" s="90">
        <v>2970629</v>
      </c>
      <c r="AO24" s="44" t="s">
        <v>178</v>
      </c>
      <c r="AP24" s="44">
        <v>0</v>
      </c>
      <c r="AQ24" s="44" t="s">
        <v>179</v>
      </c>
    </row>
    <row r="25" spans="1:43" ht="57" x14ac:dyDescent="0.25">
      <c r="A25" s="64"/>
      <c r="B25" s="46" t="s">
        <v>130</v>
      </c>
      <c r="C25" s="64"/>
      <c r="D25" s="72" t="s">
        <v>140</v>
      </c>
      <c r="E25" s="64"/>
      <c r="F25" s="65" t="s">
        <v>98</v>
      </c>
      <c r="G25" s="45">
        <v>0</v>
      </c>
      <c r="H25" s="65" t="s">
        <v>141</v>
      </c>
      <c r="I25" s="45">
        <v>0</v>
      </c>
      <c r="J25" s="65" t="s">
        <v>142</v>
      </c>
      <c r="K25" s="45">
        <v>0</v>
      </c>
      <c r="L25" s="45" t="s">
        <v>143</v>
      </c>
      <c r="M25" s="45">
        <v>0</v>
      </c>
      <c r="N25" s="65" t="s">
        <v>144</v>
      </c>
      <c r="O25" s="45"/>
      <c r="P25" s="259" t="s">
        <v>182</v>
      </c>
      <c r="Q25" s="45"/>
      <c r="R25" s="260" t="s">
        <v>116</v>
      </c>
      <c r="S25" s="45"/>
      <c r="T25" s="176" t="s">
        <v>136</v>
      </c>
      <c r="U25" s="45">
        <v>0</v>
      </c>
      <c r="V25" s="81">
        <v>1273547.6000000001</v>
      </c>
      <c r="W25" s="53"/>
      <c r="X25" s="172" t="s">
        <v>136</v>
      </c>
      <c r="Y25" s="46"/>
      <c r="Z25" s="90">
        <v>1434237</v>
      </c>
      <c r="AA25" s="45"/>
      <c r="AB25" s="45"/>
      <c r="AC25" s="172" t="s">
        <v>136</v>
      </c>
      <c r="AD25" s="46"/>
      <c r="AE25" s="252">
        <v>1331517</v>
      </c>
      <c r="AF25" s="46"/>
      <c r="AG25" s="172" t="s">
        <v>136</v>
      </c>
      <c r="AH25" s="46"/>
      <c r="AI25" s="90">
        <v>1247122</v>
      </c>
      <c r="AJ25" s="63"/>
      <c r="AK25" s="63"/>
      <c r="AL25" s="172" t="s">
        <v>136</v>
      </c>
      <c r="AM25" s="46"/>
      <c r="AN25" s="90">
        <v>1352097</v>
      </c>
      <c r="AO25" s="44" t="s">
        <v>180</v>
      </c>
      <c r="AP25" s="44">
        <v>0</v>
      </c>
      <c r="AQ25" s="44" t="s">
        <v>195</v>
      </c>
    </row>
    <row r="26" spans="1:43" ht="11.4" x14ac:dyDescent="0.2">
      <c r="B26" s="63" t="s">
        <v>215</v>
      </c>
      <c r="D26" s="74"/>
      <c r="G26" s="44"/>
      <c r="H26" s="66"/>
      <c r="I26" s="44"/>
      <c r="J26" s="66"/>
      <c r="K26" s="44"/>
      <c r="L26" s="44"/>
      <c r="M26" s="44"/>
      <c r="N26" s="66"/>
      <c r="O26" s="44"/>
      <c r="P26" s="265"/>
      <c r="Q26" s="44"/>
      <c r="R26" s="263"/>
      <c r="S26" s="44"/>
      <c r="T26" s="177"/>
      <c r="U26" s="44"/>
      <c r="V26" s="82">
        <f>SUM(V22:V25)</f>
        <v>17837336.600000001</v>
      </c>
      <c r="W26" s="53"/>
      <c r="X26" s="265" t="s">
        <v>212</v>
      </c>
      <c r="Y26" s="63"/>
      <c r="Z26" s="91">
        <f>SUM(Z22:Z25)</f>
        <v>18769390</v>
      </c>
      <c r="AA26" s="44"/>
      <c r="AB26" s="44"/>
      <c r="AC26" s="265" t="s">
        <v>212</v>
      </c>
      <c r="AD26" s="63"/>
      <c r="AE26" s="254">
        <f>SUM(AE22:AE25)</f>
        <v>20662377</v>
      </c>
      <c r="AF26" s="63"/>
      <c r="AG26" s="265" t="s">
        <v>212</v>
      </c>
      <c r="AH26" s="63"/>
      <c r="AI26" s="254">
        <f>SUM(AI22:AI25)</f>
        <v>21114625</v>
      </c>
      <c r="AJ26" s="63"/>
      <c r="AK26" s="63"/>
      <c r="AL26" s="265" t="s">
        <v>212</v>
      </c>
      <c r="AM26" s="63"/>
      <c r="AN26" s="254">
        <f>SUM(AN22:AN25)</f>
        <v>22331070</v>
      </c>
      <c r="AO26" s="44"/>
      <c r="AP26" s="44"/>
      <c r="AQ26" s="44"/>
    </row>
    <row r="27" spans="1:43" ht="12" thickBot="1" x14ac:dyDescent="0.3">
      <c r="B27" s="63" t="s">
        <v>216</v>
      </c>
      <c r="D27" s="74"/>
      <c r="G27" s="44"/>
      <c r="H27" s="66"/>
      <c r="I27" s="44"/>
      <c r="J27" s="66"/>
      <c r="K27" s="44"/>
      <c r="L27" s="44"/>
      <c r="M27" s="44"/>
      <c r="N27" s="66"/>
      <c r="O27" s="44"/>
      <c r="P27" s="265"/>
      <c r="Q27" s="44"/>
      <c r="R27" s="263"/>
      <c r="S27" s="44"/>
      <c r="T27" s="266">
        <f>T20+T13</f>
        <v>2304223</v>
      </c>
      <c r="U27" s="44"/>
      <c r="V27" s="267">
        <f>V26+V20+V13</f>
        <v>129328336.59999999</v>
      </c>
      <c r="W27" s="53"/>
      <c r="X27" s="268">
        <f>X20+X13</f>
        <v>2335788</v>
      </c>
      <c r="Y27" s="63"/>
      <c r="Z27" s="269">
        <f>Z26+Z20+Z13</f>
        <v>139584390</v>
      </c>
      <c r="AA27" s="44"/>
      <c r="AB27" s="44"/>
      <c r="AC27" s="270">
        <f>AC20+AC13</f>
        <v>2406884</v>
      </c>
      <c r="AD27" s="63"/>
      <c r="AE27" s="271">
        <f>AE26+AE20+AE13</f>
        <v>138377748.25999999</v>
      </c>
      <c r="AF27" s="63"/>
      <c r="AG27" s="268">
        <f>AG20+AG13</f>
        <v>2364198</v>
      </c>
      <c r="AH27" s="63"/>
      <c r="AI27" s="269">
        <f>AI26+AI20+AI13</f>
        <v>143224402.16</v>
      </c>
      <c r="AJ27" s="63"/>
      <c r="AK27" s="63"/>
      <c r="AL27" s="268">
        <f>AL20+AL13</f>
        <v>2395505</v>
      </c>
      <c r="AM27" s="63"/>
      <c r="AN27" s="269">
        <f>AN26+AN20+AN13</f>
        <v>152388834.94999999</v>
      </c>
      <c r="AO27" s="44"/>
      <c r="AP27" s="44"/>
      <c r="AQ27" s="44"/>
    </row>
    <row r="28" spans="1:43" ht="12" thickTop="1" x14ac:dyDescent="0.25">
      <c r="B28" s="287" t="s">
        <v>217</v>
      </c>
      <c r="C28" s="287"/>
      <c r="D28" s="287"/>
      <c r="E28" s="287"/>
      <c r="F28" s="287"/>
      <c r="G28" s="44"/>
      <c r="H28" s="66"/>
      <c r="I28" s="44"/>
      <c r="J28" s="66"/>
      <c r="K28" s="44"/>
      <c r="L28" s="44"/>
      <c r="M28" s="44"/>
      <c r="N28" s="66"/>
      <c r="O28" s="44"/>
      <c r="P28" s="265"/>
      <c r="Q28" s="44"/>
      <c r="R28" s="263"/>
      <c r="S28" s="44"/>
      <c r="T28" s="177"/>
      <c r="U28" s="44"/>
      <c r="V28" s="67"/>
      <c r="W28" s="53"/>
      <c r="X28" s="63"/>
      <c r="Y28" s="63"/>
      <c r="Z28" s="63"/>
      <c r="AA28" s="44"/>
      <c r="AB28" s="100"/>
      <c r="AC28" s="100"/>
      <c r="AD28" s="100"/>
      <c r="AE28" s="178"/>
      <c r="AF28" s="100"/>
      <c r="AG28" s="100"/>
      <c r="AH28" s="100"/>
      <c r="AI28" s="100"/>
      <c r="AJ28" s="256"/>
      <c r="AK28" s="256"/>
      <c r="AL28" s="100"/>
      <c r="AM28" s="100"/>
      <c r="AN28" s="100"/>
      <c r="AO28" s="44"/>
      <c r="AP28" s="44"/>
      <c r="AQ28" s="44"/>
    </row>
    <row r="29" spans="1:43" ht="11.4" x14ac:dyDescent="0.25">
      <c r="D29" s="74"/>
      <c r="G29" s="44"/>
      <c r="H29" s="66"/>
      <c r="I29" s="44"/>
      <c r="J29" s="66"/>
      <c r="K29" s="44"/>
      <c r="L29" s="44"/>
      <c r="M29" s="44"/>
      <c r="N29" s="66"/>
      <c r="O29" s="44"/>
      <c r="P29" s="265"/>
      <c r="Q29" s="44"/>
      <c r="R29" s="263"/>
      <c r="S29" s="44"/>
      <c r="T29" s="177"/>
      <c r="U29" s="44"/>
      <c r="V29" s="67"/>
      <c r="W29" s="53"/>
      <c r="X29" s="63"/>
      <c r="Y29" s="63"/>
      <c r="Z29" s="63"/>
      <c r="AA29" s="44"/>
      <c r="AB29" s="44"/>
      <c r="AC29" s="253"/>
      <c r="AD29" s="63"/>
      <c r="AE29" s="255"/>
      <c r="AF29" s="63"/>
      <c r="AG29" s="63"/>
      <c r="AH29" s="63"/>
      <c r="AI29" s="63"/>
      <c r="AJ29" s="63"/>
      <c r="AK29" s="63"/>
      <c r="AL29" s="63"/>
      <c r="AM29" s="63"/>
      <c r="AN29" s="63"/>
      <c r="AO29" s="44"/>
      <c r="AP29" s="44"/>
      <c r="AQ29" s="44"/>
    </row>
    <row r="30" spans="1:43" ht="11.4" x14ac:dyDescent="0.25">
      <c r="D30" s="74"/>
      <c r="G30" s="44"/>
      <c r="H30" s="66"/>
      <c r="I30" s="44"/>
      <c r="J30" s="66"/>
      <c r="K30" s="44"/>
      <c r="L30" s="44"/>
      <c r="M30" s="44"/>
      <c r="N30" s="66"/>
      <c r="O30" s="44"/>
      <c r="P30" s="265"/>
      <c r="Q30" s="44"/>
      <c r="R30" s="263"/>
      <c r="S30" s="44"/>
      <c r="T30" s="177"/>
      <c r="U30" s="44"/>
      <c r="V30" s="67"/>
      <c r="W30" s="53"/>
      <c r="X30" s="63"/>
      <c r="Y30" s="63"/>
      <c r="Z30" s="63"/>
      <c r="AA30" s="44"/>
      <c r="AB30" s="44"/>
      <c r="AC30" s="253"/>
      <c r="AD30" s="63"/>
      <c r="AE30" s="255"/>
      <c r="AF30" s="63"/>
      <c r="AG30" s="63"/>
      <c r="AH30" s="63"/>
      <c r="AI30" s="63"/>
      <c r="AJ30" s="63"/>
      <c r="AK30" s="63"/>
      <c r="AL30" s="63"/>
      <c r="AM30" s="63"/>
      <c r="AN30" s="63"/>
      <c r="AO30" s="44"/>
      <c r="AP30" s="44"/>
      <c r="AQ30" s="44"/>
    </row>
    <row r="31" spans="1:43" ht="11.4" x14ac:dyDescent="0.25">
      <c r="D31" s="74"/>
      <c r="G31" s="44"/>
      <c r="H31" s="66"/>
      <c r="I31" s="44"/>
      <c r="J31" s="66"/>
      <c r="K31" s="44"/>
      <c r="L31" s="44"/>
      <c r="M31" s="44"/>
      <c r="N31" s="66"/>
      <c r="O31" s="44"/>
      <c r="P31" s="265"/>
      <c r="Q31" s="44"/>
      <c r="R31" s="263"/>
      <c r="S31" s="44"/>
      <c r="T31" s="177"/>
      <c r="U31" s="44"/>
      <c r="V31" s="67"/>
      <c r="W31" s="53"/>
      <c r="X31" s="63"/>
      <c r="Y31" s="63"/>
      <c r="Z31" s="63"/>
      <c r="AA31" s="44"/>
      <c r="AB31" s="44"/>
      <c r="AC31" s="253"/>
      <c r="AD31" s="63"/>
      <c r="AE31" s="255"/>
      <c r="AF31" s="63"/>
      <c r="AG31" s="63"/>
      <c r="AH31" s="63"/>
      <c r="AI31" s="63"/>
      <c r="AJ31" s="63"/>
      <c r="AK31" s="63"/>
      <c r="AL31" s="63"/>
      <c r="AM31" s="63"/>
      <c r="AN31" s="63"/>
      <c r="AO31" s="44"/>
      <c r="AP31" s="44"/>
      <c r="AQ31" s="44"/>
    </row>
    <row r="32" spans="1:43" ht="11.4" x14ac:dyDescent="0.25">
      <c r="D32" s="74"/>
      <c r="G32" s="44"/>
      <c r="H32" s="66"/>
      <c r="I32" s="44"/>
      <c r="J32" s="66"/>
      <c r="K32" s="44"/>
      <c r="L32" s="44"/>
      <c r="M32" s="44"/>
      <c r="N32" s="66"/>
      <c r="O32" s="44"/>
      <c r="P32" s="265"/>
      <c r="Q32" s="44"/>
      <c r="R32" s="263"/>
      <c r="S32" s="44"/>
      <c r="T32" s="177"/>
      <c r="U32" s="44"/>
      <c r="V32" s="67"/>
      <c r="W32" s="53"/>
      <c r="X32" s="63"/>
      <c r="Y32" s="63"/>
      <c r="Z32" s="63"/>
      <c r="AA32" s="44"/>
      <c r="AB32" s="44"/>
      <c r="AC32" s="253"/>
      <c r="AD32" s="63"/>
      <c r="AE32" s="255"/>
      <c r="AF32" s="63"/>
      <c r="AG32" s="63"/>
      <c r="AH32" s="63"/>
      <c r="AI32" s="63"/>
      <c r="AJ32" s="63"/>
      <c r="AK32" s="63"/>
      <c r="AL32" s="63"/>
      <c r="AM32" s="63"/>
      <c r="AN32" s="63"/>
      <c r="AO32" s="44"/>
      <c r="AP32" s="44"/>
      <c r="AQ32" s="44"/>
    </row>
    <row r="33" spans="4:43" ht="11.4" x14ac:dyDescent="0.25">
      <c r="D33" s="74"/>
      <c r="G33" s="44"/>
      <c r="H33" s="66"/>
      <c r="I33" s="44"/>
      <c r="J33" s="66"/>
      <c r="K33" s="44"/>
      <c r="L33" s="44"/>
      <c r="M33" s="44"/>
      <c r="N33" s="66"/>
      <c r="O33" s="44"/>
      <c r="P33" s="63"/>
      <c r="Q33" s="44"/>
      <c r="R33" s="263"/>
      <c r="S33" s="44"/>
      <c r="T33" s="177"/>
      <c r="U33" s="44"/>
      <c r="V33" s="67"/>
      <c r="W33" s="53"/>
      <c r="X33" s="63"/>
      <c r="Y33" s="63"/>
      <c r="Z33" s="63"/>
      <c r="AA33" s="44"/>
      <c r="AB33" s="44"/>
      <c r="AC33" s="253"/>
      <c r="AD33" s="63"/>
      <c r="AE33" s="255"/>
      <c r="AF33" s="63"/>
      <c r="AG33" s="63"/>
      <c r="AH33" s="63"/>
      <c r="AI33" s="63"/>
      <c r="AJ33" s="63"/>
      <c r="AK33" s="63"/>
      <c r="AL33" s="63"/>
      <c r="AM33" s="63"/>
      <c r="AN33" s="63"/>
      <c r="AO33" s="44"/>
      <c r="AP33" s="44"/>
      <c r="AQ33" s="44"/>
    </row>
    <row r="34" spans="4:43" ht="11.4" x14ac:dyDescent="0.25">
      <c r="D34" s="74"/>
      <c r="G34" s="44"/>
      <c r="H34" s="66"/>
      <c r="I34" s="44"/>
      <c r="J34" s="66"/>
      <c r="K34" s="44"/>
      <c r="L34" s="44"/>
      <c r="M34" s="44"/>
      <c r="N34" s="66"/>
      <c r="O34" s="44"/>
      <c r="P34" s="63"/>
      <c r="Q34" s="44"/>
      <c r="R34" s="263"/>
      <c r="S34" s="44"/>
      <c r="T34" s="177"/>
      <c r="U34" s="44"/>
      <c r="V34" s="67"/>
      <c r="W34" s="53"/>
      <c r="X34" s="63"/>
      <c r="Y34" s="63"/>
      <c r="Z34" s="63"/>
      <c r="AA34" s="44"/>
      <c r="AB34" s="44"/>
      <c r="AC34" s="253"/>
      <c r="AD34" s="63"/>
      <c r="AE34" s="255"/>
      <c r="AF34" s="63"/>
      <c r="AG34" s="63"/>
      <c r="AH34" s="63"/>
      <c r="AI34" s="63"/>
      <c r="AJ34" s="63"/>
      <c r="AK34" s="63"/>
      <c r="AL34" s="63"/>
      <c r="AM34" s="63"/>
      <c r="AN34" s="63"/>
      <c r="AO34" s="44"/>
      <c r="AP34" s="44"/>
      <c r="AQ34" s="44"/>
    </row>
    <row r="35" spans="4:43" ht="11.4" x14ac:dyDescent="0.25">
      <c r="D35" s="74"/>
      <c r="G35" s="44"/>
      <c r="H35" s="66"/>
      <c r="I35" s="44"/>
      <c r="J35" s="66"/>
      <c r="K35" s="44"/>
      <c r="L35" s="44"/>
      <c r="M35" s="44"/>
      <c r="N35" s="66"/>
      <c r="O35" s="44"/>
      <c r="P35" s="63"/>
      <c r="Q35" s="44"/>
      <c r="R35" s="44"/>
      <c r="S35" s="44"/>
      <c r="T35" s="177"/>
      <c r="U35" s="44"/>
      <c r="V35" s="67"/>
      <c r="W35" s="53"/>
      <c r="X35" s="63"/>
      <c r="Y35" s="63"/>
      <c r="Z35" s="63"/>
      <c r="AA35" s="44"/>
      <c r="AB35" s="44"/>
      <c r="AC35" s="253"/>
      <c r="AD35" s="63"/>
      <c r="AE35" s="255"/>
      <c r="AF35" s="63"/>
      <c r="AG35" s="63"/>
      <c r="AH35" s="63"/>
      <c r="AI35" s="63"/>
      <c r="AJ35" s="63"/>
      <c r="AK35" s="63"/>
      <c r="AL35" s="63"/>
      <c r="AM35" s="63"/>
      <c r="AN35" s="63"/>
      <c r="AO35" s="44"/>
      <c r="AP35" s="44"/>
      <c r="AQ35" s="44"/>
    </row>
    <row r="36" spans="4:43" ht="11.4" x14ac:dyDescent="0.25">
      <c r="D36" s="74"/>
      <c r="G36" s="44"/>
      <c r="H36" s="66"/>
      <c r="I36" s="44"/>
      <c r="J36" s="66"/>
      <c r="K36" s="44"/>
      <c r="L36" s="44"/>
      <c r="M36" s="44"/>
      <c r="N36" s="66"/>
      <c r="O36" s="44"/>
      <c r="P36" s="63"/>
      <c r="Q36" s="44"/>
      <c r="R36" s="44"/>
      <c r="S36" s="44"/>
      <c r="T36" s="177"/>
      <c r="U36" s="44"/>
      <c r="V36" s="67"/>
      <c r="W36" s="53"/>
      <c r="X36" s="63"/>
      <c r="Y36" s="63"/>
      <c r="Z36" s="63"/>
      <c r="AA36" s="44"/>
      <c r="AO36" s="44"/>
      <c r="AP36" s="44"/>
      <c r="AQ36" s="44"/>
    </row>
  </sheetData>
  <mergeCells count="1">
    <mergeCell ref="B28:F28"/>
  </mergeCells>
  <printOptions horizontalCentered="1"/>
  <pageMargins left="0.35" right="0.2" top="0.7" bottom="0.26" header="0.3" footer="0.14000000000000001"/>
  <pageSetup paperSize="5" scale="53" fitToHeight="0" orientation="landscape" r:id="rId1"/>
  <headerFooter>
    <oddHeader>&amp;L&amp;"Arial,Bold"&amp;12Board of Regents&amp;R&amp;"Arial,Bold"&amp;12Education Subcommittee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1"/>
  <sheetViews>
    <sheetView tabSelected="1" zoomScale="80" zoomScaleNormal="80" workbookViewId="0">
      <selection activeCell="J1" sqref="J1:M1048576"/>
    </sheetView>
  </sheetViews>
  <sheetFormatPr defaultColWidth="9.109375" defaultRowHeight="15.6" x14ac:dyDescent="0.3"/>
  <cols>
    <col min="1" max="1" width="14.5546875" style="224" customWidth="1"/>
    <col min="2" max="2" width="19.5546875" style="225" bestFit="1" customWidth="1"/>
    <col min="3" max="3" width="20.109375" style="226" bestFit="1" customWidth="1"/>
    <col min="4" max="4" width="21" style="226" customWidth="1"/>
    <col min="5" max="5" width="25.33203125" style="230" bestFit="1" customWidth="1"/>
    <col min="6" max="6" width="13.109375" style="185" bestFit="1" customWidth="1"/>
    <col min="7" max="7" width="19.88671875" style="185" bestFit="1" customWidth="1"/>
    <col min="8" max="8" width="11.6640625" style="185" bestFit="1" customWidth="1"/>
    <col min="9" max="9" width="15.33203125" style="231" bestFit="1" customWidth="1"/>
    <col min="10" max="11" width="13.6640625" style="185" hidden="1" customWidth="1"/>
    <col min="12" max="13" width="13.6640625" style="231" hidden="1" customWidth="1"/>
    <col min="14" max="19" width="13.6640625" style="231" customWidth="1"/>
    <col min="20" max="16384" width="9.109375" style="185"/>
  </cols>
  <sheetData>
    <row r="1" spans="1:19" ht="54.75" customHeight="1" x14ac:dyDescent="0.3">
      <c r="A1" s="180" t="s">
        <v>8</v>
      </c>
      <c r="B1" s="180" t="s">
        <v>9</v>
      </c>
      <c r="C1" s="181" t="s">
        <v>0</v>
      </c>
      <c r="D1" s="181" t="s">
        <v>1</v>
      </c>
      <c r="E1" s="182" t="s">
        <v>81</v>
      </c>
      <c r="F1" s="180" t="s">
        <v>2</v>
      </c>
      <c r="G1" s="180" t="s">
        <v>6</v>
      </c>
      <c r="H1" s="180" t="s">
        <v>7</v>
      </c>
      <c r="I1" s="232" t="s">
        <v>166</v>
      </c>
      <c r="J1" s="183" t="s">
        <v>4</v>
      </c>
      <c r="K1" s="183" t="s">
        <v>5</v>
      </c>
      <c r="L1" s="184" t="s">
        <v>150</v>
      </c>
      <c r="M1" s="184" t="s">
        <v>151</v>
      </c>
      <c r="N1" s="184" t="s">
        <v>160</v>
      </c>
      <c r="O1" s="184" t="s">
        <v>161</v>
      </c>
      <c r="P1" s="184" t="s">
        <v>162</v>
      </c>
      <c r="Q1" s="184" t="s">
        <v>163</v>
      </c>
      <c r="R1" s="184" t="s">
        <v>164</v>
      </c>
      <c r="S1" s="184" t="s">
        <v>165</v>
      </c>
    </row>
    <row r="2" spans="1:19" ht="85.8" customHeight="1" x14ac:dyDescent="0.3">
      <c r="A2" s="186" t="s">
        <v>70</v>
      </c>
      <c r="B2" s="187" t="s">
        <v>71</v>
      </c>
      <c r="C2" s="188" t="s">
        <v>196</v>
      </c>
      <c r="D2" s="188" t="s">
        <v>197</v>
      </c>
      <c r="E2" s="187" t="s">
        <v>73</v>
      </c>
      <c r="F2" s="189" t="s">
        <v>74</v>
      </c>
      <c r="G2" s="187" t="s">
        <v>198</v>
      </c>
      <c r="H2" s="190">
        <v>36180</v>
      </c>
      <c r="I2" s="233" t="s">
        <v>199</v>
      </c>
      <c r="J2" s="189">
        <v>506</v>
      </c>
      <c r="K2" s="191">
        <v>8586</v>
      </c>
      <c r="L2" s="189">
        <v>715</v>
      </c>
      <c r="M2" s="191">
        <v>10016</v>
      </c>
      <c r="N2" s="188" t="s">
        <v>214</v>
      </c>
      <c r="O2" s="191">
        <v>8936</v>
      </c>
      <c r="P2" s="188" t="s">
        <v>214</v>
      </c>
      <c r="Q2" s="191">
        <v>9752</v>
      </c>
      <c r="R2" s="188" t="s">
        <v>214</v>
      </c>
      <c r="S2" s="191">
        <v>5405</v>
      </c>
    </row>
    <row r="3" spans="1:19" ht="18" customHeight="1" x14ac:dyDescent="0.3">
      <c r="A3" s="192"/>
      <c r="B3" s="193"/>
      <c r="C3" s="194"/>
      <c r="D3" s="188" t="s">
        <v>72</v>
      </c>
      <c r="E3" s="187" t="s">
        <v>76</v>
      </c>
      <c r="F3" s="195"/>
      <c r="G3" s="193"/>
      <c r="H3" s="195"/>
      <c r="I3" s="195"/>
      <c r="J3" s="189"/>
      <c r="K3" s="191"/>
      <c r="L3" s="189"/>
      <c r="M3" s="191"/>
      <c r="N3" s="189"/>
      <c r="O3" s="191"/>
      <c r="P3" s="189"/>
      <c r="Q3" s="234"/>
      <c r="R3" s="189"/>
      <c r="S3" s="235"/>
    </row>
    <row r="4" spans="1:19" ht="18" customHeight="1" x14ac:dyDescent="0.3">
      <c r="A4" s="192"/>
      <c r="B4" s="193"/>
      <c r="C4" s="194"/>
      <c r="D4" s="188" t="s">
        <v>77</v>
      </c>
      <c r="E4" s="187" t="s">
        <v>78</v>
      </c>
      <c r="F4" s="195"/>
      <c r="G4" s="195"/>
      <c r="H4" s="195"/>
      <c r="I4" s="195"/>
      <c r="J4" s="189"/>
      <c r="K4" s="191"/>
      <c r="L4" s="189"/>
      <c r="M4" s="191"/>
      <c r="N4" s="189"/>
      <c r="O4" s="191"/>
      <c r="P4" s="189"/>
      <c r="Q4" s="234"/>
      <c r="R4" s="189"/>
      <c r="S4" s="235"/>
    </row>
    <row r="5" spans="1:19" ht="18" customHeight="1" x14ac:dyDescent="0.3">
      <c r="A5" s="192"/>
      <c r="B5" s="193"/>
      <c r="C5" s="194"/>
      <c r="D5" s="196"/>
      <c r="E5" s="196"/>
      <c r="F5" s="195"/>
      <c r="G5" s="195"/>
      <c r="H5" s="195"/>
      <c r="I5" s="195"/>
      <c r="J5" s="189"/>
      <c r="K5" s="191"/>
      <c r="L5" s="189"/>
      <c r="M5" s="191"/>
      <c r="N5" s="189"/>
      <c r="O5" s="191"/>
      <c r="P5" s="189"/>
      <c r="Q5" s="234"/>
      <c r="R5" s="189"/>
      <c r="S5" s="235"/>
    </row>
    <row r="6" spans="1:19" ht="18" customHeight="1" x14ac:dyDescent="0.3">
      <c r="A6" s="192"/>
      <c r="B6" s="193"/>
      <c r="C6" s="194"/>
      <c r="D6" s="188" t="s">
        <v>79</v>
      </c>
      <c r="E6" s="187" t="s">
        <v>80</v>
      </c>
      <c r="F6" s="195"/>
      <c r="G6" s="195"/>
      <c r="H6" s="195"/>
      <c r="I6" s="195"/>
      <c r="J6" s="189"/>
      <c r="K6" s="191"/>
      <c r="L6" s="189"/>
      <c r="M6" s="191"/>
      <c r="N6" s="189"/>
      <c r="O6" s="191"/>
      <c r="P6" s="189"/>
      <c r="Q6" s="234"/>
      <c r="R6" s="189"/>
      <c r="S6" s="235"/>
    </row>
    <row r="7" spans="1:19" ht="66" customHeight="1" x14ac:dyDescent="0.3">
      <c r="A7" s="197"/>
      <c r="B7" s="193"/>
      <c r="C7" s="194"/>
      <c r="D7" s="188" t="s">
        <v>75</v>
      </c>
      <c r="E7" s="187" t="s">
        <v>200</v>
      </c>
      <c r="F7" s="195"/>
      <c r="G7" s="193"/>
      <c r="H7" s="195"/>
      <c r="I7" s="195"/>
      <c r="J7" s="189"/>
      <c r="K7" s="191"/>
      <c r="L7" s="198"/>
      <c r="M7" s="199"/>
      <c r="N7" s="189"/>
      <c r="O7" s="191"/>
      <c r="P7" s="198"/>
      <c r="Q7" s="236"/>
      <c r="R7" s="198"/>
      <c r="S7" s="237"/>
    </row>
    <row r="8" spans="1:19" ht="28.95" customHeight="1" x14ac:dyDescent="0.3">
      <c r="A8" s="288" t="s">
        <v>152</v>
      </c>
      <c r="B8" s="289"/>
      <c r="C8" s="200"/>
      <c r="D8" s="200"/>
      <c r="E8" s="201"/>
      <c r="F8" s="202"/>
      <c r="G8" s="202"/>
      <c r="H8" s="202"/>
      <c r="I8" s="202"/>
      <c r="J8" s="203">
        <f>SUM(J2:J7)</f>
        <v>506</v>
      </c>
      <c r="K8" s="204">
        <f>SUM(K2:K7)</f>
        <v>8586</v>
      </c>
      <c r="L8" s="203">
        <f>SUM(L2:L7)</f>
        <v>715</v>
      </c>
      <c r="M8" s="204">
        <f>SUM(M2:M7)</f>
        <v>10016</v>
      </c>
      <c r="N8" s="238">
        <f t="shared" ref="N8:S8" si="0">SUM(N2:N7)</f>
        <v>0</v>
      </c>
      <c r="O8" s="204">
        <f t="shared" si="0"/>
        <v>8936</v>
      </c>
      <c r="P8" s="239">
        <f t="shared" si="0"/>
        <v>0</v>
      </c>
      <c r="Q8" s="204">
        <f t="shared" si="0"/>
        <v>9752</v>
      </c>
      <c r="R8" s="239">
        <f t="shared" si="0"/>
        <v>0</v>
      </c>
      <c r="S8" s="204">
        <f t="shared" si="0"/>
        <v>5405</v>
      </c>
    </row>
    <row r="9" spans="1:19" s="210" customFormat="1" ht="19.95" customHeight="1" x14ac:dyDescent="0.25">
      <c r="A9" s="205"/>
      <c r="B9" s="206"/>
      <c r="C9" s="207"/>
      <c r="D9" s="207"/>
      <c r="E9" s="206"/>
      <c r="F9" s="208"/>
      <c r="G9" s="208"/>
      <c r="H9" s="208"/>
      <c r="I9" s="208"/>
      <c r="J9" s="208"/>
      <c r="K9" s="209"/>
      <c r="L9" s="208"/>
      <c r="M9" s="208"/>
      <c r="N9" s="208"/>
      <c r="O9" s="209"/>
      <c r="P9" s="208"/>
      <c r="Q9" s="208"/>
      <c r="R9" s="208"/>
      <c r="S9" s="208"/>
    </row>
    <row r="10" spans="1:19" s="216" customFormat="1" ht="18" customHeight="1" x14ac:dyDescent="0.3">
      <c r="A10" s="290" t="s">
        <v>169</v>
      </c>
      <c r="B10" s="290"/>
      <c r="C10" s="290"/>
      <c r="D10" s="290"/>
      <c r="E10" s="212"/>
      <c r="F10" s="214"/>
      <c r="G10" s="214"/>
      <c r="H10" s="214"/>
      <c r="I10" s="214"/>
      <c r="J10" s="214"/>
      <c r="K10" s="215"/>
      <c r="L10" s="214"/>
      <c r="M10" s="214"/>
      <c r="N10" s="214"/>
      <c r="O10" s="215"/>
      <c r="P10" s="214"/>
      <c r="Q10" s="214"/>
      <c r="R10" s="214"/>
      <c r="S10" s="214"/>
    </row>
    <row r="11" spans="1:19" s="216" customFormat="1" x14ac:dyDescent="0.3">
      <c r="A11" s="211"/>
      <c r="B11" s="212"/>
      <c r="C11" s="213"/>
      <c r="D11" s="213"/>
      <c r="E11" s="212"/>
      <c r="F11" s="214"/>
      <c r="G11" s="214"/>
      <c r="H11" s="214"/>
      <c r="I11" s="214"/>
      <c r="J11" s="214"/>
      <c r="K11" s="215"/>
      <c r="L11" s="214"/>
      <c r="M11" s="214"/>
      <c r="N11" s="214"/>
      <c r="O11" s="215"/>
      <c r="P11" s="214"/>
      <c r="Q11" s="214"/>
      <c r="R11" s="214"/>
      <c r="S11" s="214"/>
    </row>
    <row r="12" spans="1:19" s="216" customFormat="1" x14ac:dyDescent="0.3">
      <c r="A12" s="211"/>
      <c r="B12" s="212"/>
      <c r="C12" s="213"/>
      <c r="D12" s="213"/>
      <c r="E12" s="212"/>
      <c r="F12" s="214"/>
      <c r="G12" s="214"/>
      <c r="H12" s="214"/>
      <c r="I12" s="214"/>
      <c r="J12" s="214"/>
      <c r="K12" s="215"/>
      <c r="L12" s="214"/>
      <c r="M12" s="214"/>
      <c r="N12" s="214"/>
      <c r="O12" s="215"/>
      <c r="P12" s="214"/>
      <c r="Q12" s="214"/>
      <c r="R12" s="214"/>
      <c r="S12" s="214"/>
    </row>
    <row r="13" spans="1:19" s="216" customFormat="1" x14ac:dyDescent="0.3">
      <c r="A13" s="211"/>
      <c r="B13" s="212"/>
      <c r="C13" s="213"/>
      <c r="D13" s="213"/>
      <c r="E13" s="212"/>
      <c r="F13" s="214"/>
      <c r="G13" s="214"/>
      <c r="H13" s="214"/>
      <c r="I13" s="214"/>
      <c r="J13" s="214"/>
      <c r="K13" s="215"/>
      <c r="L13" s="214"/>
      <c r="M13" s="214"/>
      <c r="N13" s="214"/>
      <c r="O13" s="215"/>
      <c r="P13" s="214"/>
      <c r="Q13" s="214"/>
      <c r="R13" s="214"/>
      <c r="S13" s="214"/>
    </row>
    <row r="14" spans="1:19" s="216" customFormat="1" x14ac:dyDescent="0.3">
      <c r="A14" s="211"/>
      <c r="B14" s="212"/>
      <c r="C14" s="213"/>
      <c r="D14" s="213"/>
      <c r="E14" s="212"/>
      <c r="F14" s="214"/>
      <c r="G14" s="214"/>
      <c r="H14" s="214"/>
      <c r="I14" s="214"/>
      <c r="J14" s="214"/>
      <c r="K14" s="215"/>
      <c r="L14" s="214"/>
      <c r="M14" s="214"/>
      <c r="N14" s="214"/>
      <c r="O14" s="215"/>
      <c r="P14" s="214"/>
      <c r="Q14" s="214"/>
      <c r="R14" s="214"/>
      <c r="S14" s="214"/>
    </row>
    <row r="15" spans="1:19" s="216" customFormat="1" x14ac:dyDescent="0.3">
      <c r="A15" s="211"/>
      <c r="B15" s="212"/>
      <c r="C15" s="213"/>
      <c r="D15" s="213"/>
      <c r="E15" s="212"/>
      <c r="F15" s="214"/>
      <c r="G15" s="214"/>
      <c r="H15" s="214"/>
      <c r="I15" s="214"/>
      <c r="J15" s="214"/>
      <c r="K15" s="215"/>
      <c r="L15" s="214"/>
      <c r="M15" s="214"/>
      <c r="N15" s="214"/>
      <c r="O15" s="215"/>
      <c r="P15" s="214"/>
      <c r="Q15" s="214"/>
      <c r="R15" s="214"/>
      <c r="S15" s="214"/>
    </row>
    <row r="16" spans="1:19" s="216" customFormat="1" x14ac:dyDescent="0.3">
      <c r="A16" s="211"/>
      <c r="B16" s="212"/>
      <c r="C16" s="213"/>
      <c r="D16" s="213"/>
      <c r="E16" s="212"/>
      <c r="F16" s="214"/>
      <c r="G16" s="214"/>
      <c r="H16" s="214"/>
      <c r="I16" s="214"/>
      <c r="J16" s="214"/>
      <c r="K16" s="215"/>
      <c r="L16" s="214"/>
      <c r="M16" s="214"/>
      <c r="N16" s="214"/>
      <c r="O16" s="215"/>
      <c r="P16" s="214"/>
      <c r="Q16" s="214"/>
      <c r="R16" s="214"/>
      <c r="S16" s="214"/>
    </row>
    <row r="17" spans="1:19" s="216" customFormat="1" x14ac:dyDescent="0.3">
      <c r="A17" s="211"/>
      <c r="B17" s="212"/>
      <c r="C17" s="213"/>
      <c r="D17" s="213"/>
      <c r="E17" s="212"/>
      <c r="F17" s="214"/>
      <c r="G17" s="26"/>
      <c r="H17" s="214"/>
      <c r="I17" s="214"/>
      <c r="J17" s="214"/>
      <c r="K17" s="215"/>
      <c r="L17" s="214"/>
      <c r="M17" s="214"/>
      <c r="N17" s="214"/>
      <c r="O17" s="215"/>
      <c r="P17" s="214"/>
      <c r="Q17" s="214"/>
      <c r="R17" s="214"/>
      <c r="S17" s="214"/>
    </row>
    <row r="18" spans="1:19" s="216" customFormat="1" x14ac:dyDescent="0.3">
      <c r="A18" s="211"/>
      <c r="B18" s="212"/>
      <c r="C18" s="213"/>
      <c r="D18" s="213"/>
      <c r="E18" s="212"/>
      <c r="F18" s="214"/>
      <c r="G18" s="214"/>
      <c r="H18" s="214"/>
      <c r="I18" s="214"/>
      <c r="J18" s="214"/>
      <c r="K18" s="215"/>
      <c r="L18" s="214"/>
      <c r="M18" s="214"/>
      <c r="N18" s="214"/>
      <c r="O18" s="215"/>
      <c r="P18" s="214"/>
      <c r="Q18" s="214"/>
      <c r="R18" s="214"/>
      <c r="S18" s="214"/>
    </row>
    <row r="19" spans="1:19" s="216" customFormat="1" x14ac:dyDescent="0.3">
      <c r="A19" s="211"/>
      <c r="B19" s="212"/>
      <c r="C19" s="213"/>
      <c r="D19" s="213"/>
      <c r="E19" s="212"/>
      <c r="F19" s="214"/>
      <c r="G19" s="214"/>
      <c r="H19" s="214"/>
      <c r="I19" s="214"/>
      <c r="J19" s="214"/>
      <c r="K19" s="215"/>
      <c r="L19" s="214"/>
      <c r="M19" s="214"/>
      <c r="N19" s="214"/>
      <c r="O19" s="215"/>
      <c r="P19" s="214"/>
      <c r="Q19" s="214"/>
      <c r="R19" s="214"/>
      <c r="S19" s="214"/>
    </row>
    <row r="20" spans="1:19" s="217" customFormat="1" x14ac:dyDescent="0.3">
      <c r="A20" s="211"/>
      <c r="B20" s="212"/>
      <c r="C20" s="213"/>
      <c r="D20" s="213"/>
      <c r="E20" s="212"/>
      <c r="F20" s="214"/>
      <c r="G20" s="214"/>
      <c r="H20" s="214"/>
      <c r="I20" s="214"/>
      <c r="J20" s="214"/>
      <c r="K20" s="215"/>
      <c r="L20" s="214"/>
      <c r="M20" s="214"/>
      <c r="N20" s="214"/>
      <c r="O20" s="215"/>
      <c r="P20" s="214"/>
      <c r="Q20" s="214"/>
      <c r="R20" s="214"/>
      <c r="S20" s="214"/>
    </row>
    <row r="21" spans="1:19" s="217" customFormat="1" x14ac:dyDescent="0.3">
      <c r="A21" s="211"/>
      <c r="B21" s="212"/>
      <c r="C21" s="213"/>
      <c r="D21" s="213"/>
      <c r="E21" s="212"/>
      <c r="F21" s="214"/>
      <c r="G21" s="214"/>
      <c r="H21" s="214"/>
      <c r="I21" s="214"/>
      <c r="J21" s="214"/>
      <c r="K21" s="215"/>
      <c r="L21" s="214"/>
      <c r="M21" s="214"/>
      <c r="N21" s="214"/>
      <c r="O21" s="215"/>
      <c r="P21" s="214"/>
      <c r="Q21" s="214"/>
      <c r="R21" s="214"/>
      <c r="S21" s="214"/>
    </row>
    <row r="22" spans="1:19" s="216" customFormat="1" x14ac:dyDescent="0.3">
      <c r="A22" s="211"/>
      <c r="B22" s="212"/>
      <c r="C22" s="213"/>
      <c r="D22" s="213"/>
      <c r="E22" s="212"/>
      <c r="F22" s="214"/>
      <c r="G22" s="212"/>
      <c r="H22" s="214"/>
      <c r="I22" s="214"/>
      <c r="J22" s="214"/>
      <c r="K22" s="215"/>
      <c r="L22" s="214"/>
      <c r="M22" s="214"/>
      <c r="N22" s="214"/>
      <c r="O22" s="215"/>
      <c r="P22" s="214"/>
      <c r="Q22" s="214"/>
      <c r="R22" s="214"/>
      <c r="S22" s="214"/>
    </row>
    <row r="23" spans="1:19" s="216" customFormat="1" x14ac:dyDescent="0.3">
      <c r="A23" s="211"/>
      <c r="B23" s="212"/>
      <c r="C23" s="213"/>
      <c r="D23" s="213"/>
      <c r="E23" s="212"/>
      <c r="F23" s="214"/>
      <c r="G23" s="214"/>
      <c r="H23" s="214"/>
      <c r="I23" s="214"/>
      <c r="J23" s="214"/>
      <c r="K23" s="215"/>
      <c r="L23" s="214"/>
      <c r="M23" s="214"/>
      <c r="N23" s="214"/>
      <c r="O23" s="215"/>
      <c r="P23" s="214"/>
      <c r="Q23" s="214"/>
      <c r="R23" s="214"/>
      <c r="S23" s="214"/>
    </row>
    <row r="24" spans="1:19" s="216" customFormat="1" x14ac:dyDescent="0.3">
      <c r="A24" s="211"/>
      <c r="B24" s="212"/>
      <c r="C24" s="213"/>
      <c r="D24" s="213"/>
      <c r="E24" s="212"/>
      <c r="F24" s="214"/>
      <c r="G24" s="214"/>
      <c r="H24" s="214"/>
      <c r="I24" s="214"/>
      <c r="J24" s="214"/>
      <c r="K24" s="215"/>
      <c r="L24" s="214"/>
      <c r="M24" s="214"/>
      <c r="N24" s="214"/>
      <c r="O24" s="215"/>
      <c r="P24" s="214"/>
      <c r="Q24" s="214"/>
      <c r="R24" s="214"/>
      <c r="S24" s="214"/>
    </row>
    <row r="25" spans="1:19" s="216" customFormat="1" x14ac:dyDescent="0.3">
      <c r="A25" s="211"/>
      <c r="B25" s="212"/>
      <c r="C25" s="213"/>
      <c r="D25" s="213"/>
      <c r="E25" s="212"/>
      <c r="F25" s="214"/>
      <c r="G25" s="214"/>
      <c r="H25" s="214"/>
      <c r="I25" s="214"/>
      <c r="J25" s="214"/>
      <c r="K25" s="215"/>
      <c r="L25" s="214"/>
      <c r="M25" s="214"/>
      <c r="N25" s="214"/>
      <c r="O25" s="215"/>
      <c r="P25" s="214"/>
      <c r="Q25" s="214"/>
      <c r="R25" s="214"/>
      <c r="S25" s="214"/>
    </row>
    <row r="26" spans="1:19" s="216" customFormat="1" x14ac:dyDescent="0.3">
      <c r="A26" s="211"/>
      <c r="B26" s="212"/>
      <c r="C26" s="213"/>
      <c r="D26" s="213"/>
      <c r="E26" s="212"/>
      <c r="F26" s="214"/>
      <c r="G26" s="214"/>
      <c r="H26" s="214"/>
      <c r="I26" s="214"/>
      <c r="J26" s="214"/>
      <c r="K26" s="215"/>
      <c r="L26" s="214"/>
      <c r="M26" s="214"/>
      <c r="N26" s="214"/>
      <c r="O26" s="215"/>
      <c r="P26" s="214"/>
      <c r="Q26" s="214"/>
      <c r="R26" s="214"/>
      <c r="S26" s="214"/>
    </row>
    <row r="27" spans="1:19" s="216" customFormat="1" x14ac:dyDescent="0.3">
      <c r="A27" s="211"/>
      <c r="B27" s="212"/>
      <c r="C27" s="213"/>
      <c r="D27" s="213"/>
      <c r="E27" s="212"/>
      <c r="F27" s="214"/>
      <c r="G27" s="214"/>
      <c r="H27" s="214"/>
      <c r="I27" s="214"/>
      <c r="J27" s="214"/>
      <c r="K27" s="215"/>
      <c r="L27" s="214"/>
      <c r="M27" s="214"/>
      <c r="N27" s="214"/>
      <c r="O27" s="215"/>
      <c r="P27" s="214"/>
      <c r="Q27" s="214"/>
      <c r="R27" s="214"/>
      <c r="S27" s="214"/>
    </row>
    <row r="28" spans="1:19" s="217" customFormat="1" x14ac:dyDescent="0.3">
      <c r="A28" s="211"/>
      <c r="B28" s="212"/>
      <c r="C28" s="213"/>
      <c r="D28" s="213"/>
      <c r="E28" s="212"/>
      <c r="F28" s="214"/>
      <c r="G28" s="214"/>
      <c r="H28" s="214"/>
      <c r="I28" s="214"/>
      <c r="J28" s="214"/>
      <c r="K28" s="215"/>
      <c r="L28" s="214"/>
      <c r="M28" s="214"/>
      <c r="N28" s="214"/>
      <c r="O28" s="215"/>
      <c r="P28" s="214"/>
      <c r="Q28" s="214"/>
      <c r="R28" s="214"/>
      <c r="S28" s="214"/>
    </row>
    <row r="29" spans="1:19" s="216" customFormat="1" x14ac:dyDescent="0.3">
      <c r="A29" s="211"/>
      <c r="B29" s="212"/>
      <c r="C29" s="213"/>
      <c r="D29" s="213"/>
      <c r="E29" s="212"/>
      <c r="F29" s="214"/>
      <c r="G29" s="214"/>
      <c r="H29" s="214"/>
      <c r="I29" s="214"/>
      <c r="J29" s="214"/>
      <c r="K29" s="215"/>
      <c r="L29" s="214"/>
      <c r="M29" s="214"/>
      <c r="N29" s="214"/>
      <c r="O29" s="215"/>
      <c r="P29" s="214"/>
      <c r="Q29" s="214"/>
      <c r="R29" s="214"/>
      <c r="S29" s="214"/>
    </row>
    <row r="30" spans="1:19" s="217" customFormat="1" x14ac:dyDescent="0.3">
      <c r="A30" s="211"/>
      <c r="B30" s="212"/>
      <c r="C30" s="213"/>
      <c r="D30" s="213"/>
      <c r="E30" s="212"/>
      <c r="F30" s="214"/>
      <c r="G30" s="214"/>
      <c r="H30" s="214"/>
      <c r="I30" s="214"/>
      <c r="J30" s="214"/>
      <c r="K30" s="215"/>
      <c r="L30" s="214"/>
      <c r="M30" s="214"/>
      <c r="N30" s="214"/>
      <c r="O30" s="215"/>
      <c r="P30" s="214"/>
      <c r="Q30" s="214"/>
      <c r="R30" s="214"/>
      <c r="S30" s="214"/>
    </row>
    <row r="31" spans="1:19" s="217" customFormat="1" x14ac:dyDescent="0.3">
      <c r="A31" s="211"/>
      <c r="B31" s="212"/>
      <c r="C31" s="213"/>
      <c r="D31" s="213"/>
      <c r="E31" s="212"/>
      <c r="F31" s="214"/>
      <c r="G31" s="214"/>
      <c r="H31" s="214"/>
      <c r="I31" s="214"/>
      <c r="J31" s="214"/>
      <c r="K31" s="215"/>
      <c r="L31" s="214"/>
      <c r="M31" s="214"/>
      <c r="N31" s="214"/>
      <c r="O31" s="215"/>
      <c r="P31" s="214"/>
      <c r="Q31" s="214"/>
      <c r="R31" s="214"/>
      <c r="S31" s="214"/>
    </row>
    <row r="32" spans="1:19" s="216" customFormat="1" x14ac:dyDescent="0.3">
      <c r="A32" s="211"/>
      <c r="B32" s="212"/>
      <c r="C32" s="213"/>
      <c r="D32" s="213"/>
      <c r="E32" s="212"/>
      <c r="F32" s="214"/>
      <c r="G32" s="214"/>
      <c r="H32" s="214"/>
      <c r="I32" s="214"/>
      <c r="J32" s="214"/>
      <c r="K32" s="215"/>
      <c r="L32" s="214"/>
      <c r="M32" s="214"/>
      <c r="N32" s="214"/>
      <c r="O32" s="215"/>
      <c r="P32" s="214"/>
      <c r="Q32" s="214"/>
      <c r="R32" s="214"/>
      <c r="S32" s="214"/>
    </row>
    <row r="33" spans="1:19" s="217" customFormat="1" x14ac:dyDescent="0.3">
      <c r="A33" s="211"/>
      <c r="B33" s="212"/>
      <c r="C33" s="213"/>
      <c r="D33" s="213"/>
      <c r="E33" s="212"/>
      <c r="F33" s="214"/>
      <c r="G33" s="214"/>
      <c r="H33" s="214"/>
      <c r="I33" s="214"/>
      <c r="J33" s="214"/>
      <c r="K33" s="215"/>
      <c r="L33" s="214"/>
      <c r="M33" s="214"/>
      <c r="N33" s="214"/>
      <c r="O33" s="215"/>
      <c r="P33" s="214"/>
      <c r="Q33" s="214"/>
      <c r="R33" s="214"/>
      <c r="S33" s="214"/>
    </row>
    <row r="34" spans="1:19" s="216" customFormat="1" x14ac:dyDescent="0.3">
      <c r="A34" s="211"/>
      <c r="B34" s="212"/>
      <c r="C34" s="213"/>
      <c r="D34" s="213"/>
      <c r="E34" s="212"/>
      <c r="F34" s="214"/>
      <c r="G34" s="214"/>
      <c r="H34" s="214"/>
      <c r="I34" s="214"/>
      <c r="J34" s="214"/>
      <c r="K34" s="215"/>
      <c r="L34" s="214"/>
      <c r="M34" s="214"/>
      <c r="N34" s="214"/>
      <c r="O34" s="215"/>
      <c r="P34" s="214"/>
      <c r="Q34" s="214"/>
      <c r="R34" s="214"/>
      <c r="S34" s="214"/>
    </row>
    <row r="35" spans="1:19" s="216" customFormat="1" x14ac:dyDescent="0.3">
      <c r="A35" s="218"/>
      <c r="B35" s="219"/>
      <c r="C35" s="220"/>
      <c r="D35" s="220"/>
      <c r="E35" s="221"/>
      <c r="F35" s="222"/>
      <c r="G35" s="222"/>
      <c r="H35" s="222"/>
      <c r="I35" s="223"/>
      <c r="J35" s="222"/>
      <c r="K35" s="222"/>
      <c r="L35" s="223"/>
      <c r="M35" s="223"/>
      <c r="N35" s="223"/>
      <c r="O35" s="223"/>
      <c r="P35" s="223"/>
      <c r="Q35" s="223"/>
      <c r="R35" s="223"/>
      <c r="S35" s="223"/>
    </row>
    <row r="36" spans="1:19" s="216" customFormat="1" x14ac:dyDescent="0.3">
      <c r="A36" s="218"/>
      <c r="B36" s="219"/>
      <c r="C36" s="220"/>
      <c r="D36" s="220"/>
      <c r="E36" s="221"/>
      <c r="F36" s="222"/>
      <c r="G36" s="222"/>
      <c r="H36" s="222"/>
      <c r="I36" s="223"/>
      <c r="J36" s="222"/>
      <c r="K36" s="222"/>
      <c r="L36" s="223"/>
      <c r="M36" s="223"/>
      <c r="N36" s="223"/>
      <c r="O36" s="223"/>
      <c r="P36" s="223"/>
      <c r="Q36" s="223"/>
      <c r="R36" s="223"/>
      <c r="S36" s="223"/>
    </row>
    <row r="37" spans="1:19" s="216" customFormat="1" x14ac:dyDescent="0.3">
      <c r="A37" s="218"/>
      <c r="B37" s="219"/>
      <c r="C37" s="220"/>
      <c r="D37" s="220"/>
      <c r="E37" s="221"/>
      <c r="F37" s="222"/>
      <c r="G37" s="222"/>
      <c r="H37" s="222"/>
      <c r="I37" s="223"/>
      <c r="J37" s="222"/>
      <c r="K37" s="222"/>
      <c r="L37" s="223"/>
      <c r="M37" s="223"/>
      <c r="N37" s="223"/>
      <c r="O37" s="223"/>
      <c r="P37" s="223"/>
      <c r="Q37" s="223"/>
      <c r="R37" s="223"/>
      <c r="S37" s="223"/>
    </row>
    <row r="38" spans="1:19" s="216" customFormat="1" x14ac:dyDescent="0.3">
      <c r="A38" s="218"/>
      <c r="B38" s="219"/>
      <c r="C38" s="220"/>
      <c r="D38" s="220"/>
      <c r="E38" s="221"/>
      <c r="F38" s="222"/>
      <c r="G38" s="222"/>
      <c r="H38" s="222"/>
      <c r="I38" s="223"/>
      <c r="J38" s="222"/>
      <c r="K38" s="222"/>
      <c r="L38" s="223"/>
      <c r="M38" s="223"/>
      <c r="N38" s="223"/>
      <c r="O38" s="223"/>
      <c r="P38" s="223"/>
      <c r="Q38" s="223"/>
      <c r="R38" s="223"/>
      <c r="S38" s="223"/>
    </row>
    <row r="39" spans="1:19" s="216" customFormat="1" x14ac:dyDescent="0.3">
      <c r="A39" s="218"/>
      <c r="B39" s="219"/>
      <c r="C39" s="220"/>
      <c r="D39" s="220"/>
      <c r="E39" s="221"/>
      <c r="F39" s="222"/>
      <c r="G39" s="222"/>
      <c r="H39" s="222"/>
      <c r="I39" s="223"/>
      <c r="J39" s="222"/>
      <c r="K39" s="222"/>
      <c r="L39" s="223"/>
      <c r="M39" s="223"/>
      <c r="N39" s="223"/>
      <c r="O39" s="223"/>
      <c r="P39" s="223"/>
      <c r="Q39" s="223"/>
      <c r="R39" s="223"/>
      <c r="S39" s="223"/>
    </row>
    <row r="40" spans="1:19" s="216" customFormat="1" x14ac:dyDescent="0.3">
      <c r="A40" s="218"/>
      <c r="B40" s="219"/>
      <c r="C40" s="220"/>
      <c r="D40" s="220"/>
      <c r="E40" s="221"/>
      <c r="F40" s="222"/>
      <c r="G40" s="222"/>
      <c r="H40" s="222"/>
      <c r="I40" s="223"/>
      <c r="J40" s="222"/>
      <c r="K40" s="222"/>
      <c r="L40" s="223"/>
      <c r="M40" s="223"/>
      <c r="N40" s="223"/>
      <c r="O40" s="223"/>
      <c r="P40" s="223"/>
      <c r="Q40" s="223"/>
      <c r="R40" s="223"/>
      <c r="S40" s="223"/>
    </row>
    <row r="41" spans="1:19" s="216" customFormat="1" x14ac:dyDescent="0.3">
      <c r="A41" s="218"/>
      <c r="B41" s="219"/>
      <c r="C41" s="220"/>
      <c r="D41" s="220"/>
      <c r="E41" s="221"/>
      <c r="F41" s="222"/>
      <c r="G41" s="222"/>
      <c r="H41" s="222"/>
      <c r="I41" s="223"/>
      <c r="J41" s="222"/>
      <c r="K41" s="222"/>
      <c r="L41" s="223"/>
      <c r="M41" s="223"/>
      <c r="N41" s="223"/>
      <c r="O41" s="223"/>
      <c r="P41" s="223"/>
      <c r="Q41" s="223"/>
      <c r="R41" s="223"/>
      <c r="S41" s="223"/>
    </row>
    <row r="42" spans="1:19" s="216" customFormat="1" x14ac:dyDescent="0.3">
      <c r="A42" s="218"/>
      <c r="B42" s="219"/>
      <c r="C42" s="220"/>
      <c r="D42" s="220"/>
      <c r="E42" s="221"/>
      <c r="F42" s="222"/>
      <c r="G42" s="222"/>
      <c r="H42" s="222"/>
      <c r="I42" s="223"/>
      <c r="J42" s="222"/>
      <c r="K42" s="222"/>
      <c r="L42" s="223"/>
      <c r="M42" s="223"/>
      <c r="N42" s="223"/>
      <c r="O42" s="223"/>
      <c r="P42" s="223"/>
      <c r="Q42" s="223"/>
      <c r="R42" s="223"/>
      <c r="S42" s="223"/>
    </row>
    <row r="43" spans="1:19" s="216" customFormat="1" x14ac:dyDescent="0.3">
      <c r="A43" s="218"/>
      <c r="B43" s="219"/>
      <c r="C43" s="220"/>
      <c r="D43" s="220"/>
      <c r="E43" s="221"/>
      <c r="F43" s="222"/>
      <c r="G43" s="222"/>
      <c r="H43" s="222"/>
      <c r="I43" s="223"/>
      <c r="J43" s="222"/>
      <c r="K43" s="222"/>
      <c r="L43" s="223"/>
      <c r="M43" s="223"/>
      <c r="N43" s="223"/>
      <c r="O43" s="223"/>
      <c r="P43" s="223"/>
      <c r="Q43" s="223"/>
      <c r="R43" s="223"/>
      <c r="S43" s="223"/>
    </row>
    <row r="44" spans="1:19" s="216" customFormat="1" x14ac:dyDescent="0.3">
      <c r="A44" s="218"/>
      <c r="B44" s="219"/>
      <c r="C44" s="220"/>
      <c r="D44" s="220"/>
      <c r="E44" s="221"/>
      <c r="F44" s="222"/>
      <c r="G44" s="222"/>
      <c r="H44" s="222"/>
      <c r="I44" s="223"/>
      <c r="J44" s="222"/>
      <c r="K44" s="222"/>
      <c r="L44" s="223"/>
      <c r="M44" s="223"/>
      <c r="N44" s="223"/>
      <c r="O44" s="223"/>
      <c r="P44" s="223"/>
      <c r="Q44" s="223"/>
      <c r="R44" s="223"/>
      <c r="S44" s="223"/>
    </row>
    <row r="45" spans="1:19" s="216" customFormat="1" x14ac:dyDescent="0.3">
      <c r="A45" s="218"/>
      <c r="B45" s="219"/>
      <c r="C45" s="220"/>
      <c r="D45" s="220"/>
      <c r="E45" s="221"/>
      <c r="F45" s="222"/>
      <c r="G45" s="222"/>
      <c r="H45" s="222"/>
      <c r="I45" s="223"/>
      <c r="J45" s="222"/>
      <c r="K45" s="222"/>
      <c r="L45" s="223"/>
      <c r="M45" s="223"/>
      <c r="N45" s="223"/>
      <c r="O45" s="223"/>
      <c r="P45" s="223"/>
      <c r="Q45" s="223"/>
      <c r="R45" s="223"/>
      <c r="S45" s="223"/>
    </row>
    <row r="46" spans="1:19" s="216" customFormat="1" x14ac:dyDescent="0.3">
      <c r="A46" s="218"/>
      <c r="B46" s="219"/>
      <c r="C46" s="220"/>
      <c r="D46" s="220"/>
      <c r="E46" s="221"/>
      <c r="F46" s="222"/>
      <c r="G46" s="222"/>
      <c r="H46" s="222"/>
      <c r="I46" s="223"/>
      <c r="J46" s="222"/>
      <c r="K46" s="222"/>
      <c r="L46" s="223"/>
      <c r="M46" s="223"/>
      <c r="N46" s="223"/>
      <c r="O46" s="223"/>
      <c r="P46" s="223"/>
      <c r="Q46" s="223"/>
      <c r="R46" s="223"/>
      <c r="S46" s="223"/>
    </row>
    <row r="47" spans="1:19" s="216" customFormat="1" x14ac:dyDescent="0.3">
      <c r="A47" s="218"/>
      <c r="B47" s="219"/>
      <c r="C47" s="220"/>
      <c r="D47" s="220"/>
      <c r="E47" s="221"/>
      <c r="F47" s="222"/>
      <c r="G47" s="222"/>
      <c r="H47" s="222"/>
      <c r="I47" s="223"/>
      <c r="J47" s="222"/>
      <c r="K47" s="222"/>
      <c r="L47" s="223"/>
      <c r="M47" s="223"/>
      <c r="N47" s="223"/>
      <c r="O47" s="223"/>
      <c r="P47" s="223"/>
      <c r="Q47" s="223"/>
      <c r="R47" s="223"/>
      <c r="S47" s="223"/>
    </row>
    <row r="48" spans="1:19" s="216" customFormat="1" x14ac:dyDescent="0.3">
      <c r="A48" s="218"/>
      <c r="B48" s="219"/>
      <c r="C48" s="220"/>
      <c r="D48" s="220"/>
      <c r="E48" s="221"/>
      <c r="F48" s="222"/>
      <c r="G48" s="222"/>
      <c r="H48" s="222"/>
      <c r="I48" s="223"/>
      <c r="J48" s="222"/>
      <c r="K48" s="222"/>
      <c r="L48" s="223"/>
      <c r="M48" s="223"/>
      <c r="N48" s="223"/>
      <c r="O48" s="223"/>
      <c r="P48" s="223"/>
      <c r="Q48" s="223"/>
      <c r="R48" s="223"/>
      <c r="S48" s="223"/>
    </row>
    <row r="49" spans="1:19" s="216" customFormat="1" x14ac:dyDescent="0.3">
      <c r="A49" s="218"/>
      <c r="B49" s="219"/>
      <c r="C49" s="220"/>
      <c r="D49" s="220"/>
      <c r="E49" s="221"/>
      <c r="F49" s="222"/>
      <c r="G49" s="222"/>
      <c r="H49" s="222"/>
      <c r="I49" s="223"/>
      <c r="J49" s="222"/>
      <c r="K49" s="222"/>
      <c r="L49" s="223"/>
      <c r="M49" s="223"/>
      <c r="N49" s="223"/>
      <c r="O49" s="223"/>
      <c r="P49" s="223"/>
      <c r="Q49" s="223"/>
      <c r="R49" s="223"/>
      <c r="S49" s="223"/>
    </row>
    <row r="50" spans="1:19" x14ac:dyDescent="0.3">
      <c r="E50" s="227"/>
      <c r="F50" s="228"/>
      <c r="G50" s="228"/>
      <c r="H50" s="228"/>
      <c r="I50" s="229"/>
      <c r="J50" s="228"/>
      <c r="K50" s="228"/>
      <c r="L50" s="229"/>
      <c r="M50" s="229"/>
      <c r="N50" s="229"/>
      <c r="O50" s="229"/>
      <c r="P50" s="229"/>
      <c r="Q50" s="229"/>
      <c r="R50" s="229"/>
      <c r="S50" s="229"/>
    </row>
    <row r="51" spans="1:19" x14ac:dyDescent="0.3">
      <c r="E51" s="227"/>
      <c r="F51" s="228"/>
      <c r="G51" s="228"/>
      <c r="H51" s="228"/>
      <c r="I51" s="229"/>
      <c r="J51" s="228"/>
      <c r="K51" s="228"/>
      <c r="L51" s="229"/>
      <c r="M51" s="229"/>
      <c r="N51" s="229"/>
      <c r="O51" s="229"/>
      <c r="P51" s="229"/>
      <c r="Q51" s="229"/>
      <c r="R51" s="229"/>
      <c r="S51" s="229"/>
    </row>
    <row r="52" spans="1:19" x14ac:dyDescent="0.3">
      <c r="E52" s="227"/>
      <c r="F52" s="228"/>
      <c r="G52" s="228"/>
      <c r="H52" s="228"/>
      <c r="I52" s="229"/>
      <c r="J52" s="228"/>
      <c r="K52" s="228"/>
      <c r="L52" s="229"/>
      <c r="M52" s="229"/>
      <c r="N52" s="229"/>
      <c r="O52" s="229"/>
      <c r="P52" s="229"/>
      <c r="Q52" s="229"/>
      <c r="R52" s="229"/>
      <c r="S52" s="229"/>
    </row>
    <row r="53" spans="1:19" x14ac:dyDescent="0.3">
      <c r="E53" s="227"/>
      <c r="F53" s="228"/>
      <c r="G53" s="228"/>
      <c r="H53" s="228"/>
      <c r="I53" s="229"/>
      <c r="J53" s="228"/>
      <c r="K53" s="228"/>
      <c r="L53" s="229"/>
      <c r="M53" s="229"/>
      <c r="N53" s="229"/>
      <c r="O53" s="229"/>
      <c r="P53" s="229"/>
      <c r="Q53" s="229"/>
      <c r="R53" s="229"/>
      <c r="S53" s="229"/>
    </row>
    <row r="54" spans="1:19" x14ac:dyDescent="0.3">
      <c r="E54" s="227"/>
      <c r="F54" s="228"/>
      <c r="G54" s="228"/>
      <c r="H54" s="228"/>
      <c r="I54" s="229"/>
      <c r="J54" s="228"/>
      <c r="K54" s="228"/>
      <c r="L54" s="229"/>
      <c r="M54" s="229"/>
      <c r="N54" s="229"/>
      <c r="O54" s="229"/>
      <c r="P54" s="229"/>
      <c r="Q54" s="229"/>
      <c r="R54" s="229"/>
      <c r="S54" s="229"/>
    </row>
    <row r="55" spans="1:19" x14ac:dyDescent="0.3">
      <c r="E55" s="227"/>
      <c r="F55" s="228"/>
      <c r="G55" s="228"/>
      <c r="H55" s="228"/>
      <c r="I55" s="229"/>
      <c r="J55" s="228"/>
      <c r="K55" s="228"/>
      <c r="L55" s="229"/>
      <c r="M55" s="229"/>
      <c r="N55" s="229"/>
      <c r="O55" s="229"/>
      <c r="P55" s="229"/>
      <c r="Q55" s="229"/>
      <c r="R55" s="229"/>
      <c r="S55" s="229"/>
    </row>
    <row r="56" spans="1:19" x14ac:dyDescent="0.3">
      <c r="E56" s="227"/>
      <c r="F56" s="228"/>
      <c r="G56" s="228"/>
      <c r="H56" s="228"/>
      <c r="I56" s="229"/>
      <c r="J56" s="228"/>
      <c r="K56" s="228"/>
      <c r="L56" s="229"/>
      <c r="M56" s="229"/>
      <c r="N56" s="229"/>
      <c r="O56" s="229"/>
      <c r="P56" s="229"/>
      <c r="Q56" s="229"/>
      <c r="R56" s="229"/>
      <c r="S56" s="229"/>
    </row>
    <row r="57" spans="1:19" x14ac:dyDescent="0.3">
      <c r="E57" s="227"/>
      <c r="F57" s="228"/>
      <c r="G57" s="228"/>
      <c r="H57" s="228"/>
      <c r="I57" s="229"/>
      <c r="J57" s="228"/>
      <c r="K57" s="228"/>
      <c r="L57" s="229"/>
      <c r="M57" s="229"/>
      <c r="N57" s="229"/>
      <c r="O57" s="229"/>
      <c r="P57" s="229"/>
      <c r="Q57" s="229"/>
      <c r="R57" s="229"/>
      <c r="S57" s="229"/>
    </row>
    <row r="58" spans="1:19" x14ac:dyDescent="0.3">
      <c r="E58" s="227"/>
      <c r="F58" s="228"/>
      <c r="G58" s="228"/>
      <c r="H58" s="228"/>
      <c r="I58" s="229"/>
      <c r="J58" s="228"/>
      <c r="K58" s="228"/>
      <c r="L58" s="229"/>
      <c r="M58" s="229"/>
      <c r="N58" s="229"/>
      <c r="O58" s="229"/>
      <c r="P58" s="229"/>
      <c r="Q58" s="229"/>
      <c r="R58" s="229"/>
      <c r="S58" s="229"/>
    </row>
    <row r="59" spans="1:19" x14ac:dyDescent="0.3">
      <c r="E59" s="227"/>
      <c r="F59" s="228"/>
      <c r="G59" s="228"/>
      <c r="H59" s="228"/>
      <c r="I59" s="229"/>
      <c r="J59" s="228"/>
      <c r="K59" s="228"/>
      <c r="L59" s="229"/>
      <c r="M59" s="229"/>
      <c r="N59" s="229"/>
      <c r="O59" s="229"/>
      <c r="P59" s="229"/>
      <c r="Q59" s="229"/>
      <c r="R59" s="229"/>
      <c r="S59" s="229"/>
    </row>
    <row r="60" spans="1:19" x14ac:dyDescent="0.3">
      <c r="E60" s="227"/>
      <c r="F60" s="228"/>
      <c r="G60" s="228"/>
      <c r="H60" s="228"/>
      <c r="I60" s="229"/>
      <c r="J60" s="228"/>
      <c r="K60" s="228"/>
      <c r="L60" s="229"/>
      <c r="M60" s="229"/>
      <c r="N60" s="229"/>
      <c r="O60" s="229"/>
      <c r="P60" s="229"/>
      <c r="Q60" s="229"/>
      <c r="R60" s="229"/>
      <c r="S60" s="229"/>
    </row>
    <row r="61" spans="1:19" x14ac:dyDescent="0.3">
      <c r="E61" s="227"/>
      <c r="F61" s="228"/>
      <c r="G61" s="228"/>
      <c r="H61" s="228"/>
      <c r="I61" s="229"/>
      <c r="J61" s="228"/>
      <c r="K61" s="228"/>
      <c r="L61" s="229"/>
      <c r="M61" s="229"/>
      <c r="N61" s="229"/>
      <c r="O61" s="229"/>
      <c r="P61" s="229"/>
      <c r="Q61" s="229"/>
      <c r="R61" s="229"/>
      <c r="S61" s="229"/>
    </row>
    <row r="62" spans="1:19" x14ac:dyDescent="0.3">
      <c r="E62" s="227"/>
      <c r="F62" s="228"/>
      <c r="G62" s="228"/>
      <c r="H62" s="228"/>
      <c r="I62" s="229"/>
      <c r="J62" s="228"/>
      <c r="K62" s="228"/>
      <c r="L62" s="229"/>
      <c r="M62" s="229"/>
      <c r="N62" s="229"/>
      <c r="O62" s="229"/>
      <c r="P62" s="229"/>
      <c r="Q62" s="229"/>
      <c r="R62" s="229"/>
      <c r="S62" s="229"/>
    </row>
    <row r="63" spans="1:19" x14ac:dyDescent="0.3">
      <c r="E63" s="227"/>
      <c r="F63" s="228"/>
      <c r="G63" s="228"/>
      <c r="H63" s="228"/>
      <c r="I63" s="229"/>
      <c r="J63" s="228"/>
      <c r="K63" s="228"/>
      <c r="L63" s="229"/>
      <c r="M63" s="229"/>
      <c r="N63" s="229"/>
      <c r="O63" s="229"/>
      <c r="P63" s="229"/>
      <c r="Q63" s="229"/>
      <c r="R63" s="229"/>
      <c r="S63" s="229"/>
    </row>
    <row r="64" spans="1:19" x14ac:dyDescent="0.3">
      <c r="E64" s="227"/>
      <c r="F64" s="228"/>
      <c r="G64" s="228"/>
      <c r="H64" s="228"/>
      <c r="I64" s="229"/>
      <c r="J64" s="228"/>
      <c r="K64" s="228"/>
      <c r="L64" s="229"/>
      <c r="M64" s="229"/>
      <c r="N64" s="229"/>
      <c r="O64" s="229"/>
      <c r="P64" s="229"/>
      <c r="Q64" s="229"/>
      <c r="R64" s="229"/>
      <c r="S64" s="229"/>
    </row>
    <row r="65" spans="5:19" s="185" customFormat="1" x14ac:dyDescent="0.3">
      <c r="E65" s="227"/>
      <c r="F65" s="228"/>
      <c r="G65" s="228"/>
      <c r="H65" s="228"/>
      <c r="I65" s="229"/>
      <c r="J65" s="228"/>
      <c r="K65" s="228"/>
      <c r="L65" s="229"/>
      <c r="M65" s="229"/>
      <c r="N65" s="229"/>
      <c r="O65" s="229"/>
      <c r="P65" s="229"/>
      <c r="Q65" s="229"/>
      <c r="R65" s="229"/>
      <c r="S65" s="229"/>
    </row>
    <row r="66" spans="5:19" s="185" customFormat="1" x14ac:dyDescent="0.3">
      <c r="E66" s="227"/>
      <c r="F66" s="228"/>
      <c r="G66" s="228"/>
      <c r="H66" s="228"/>
      <c r="I66" s="229"/>
      <c r="J66" s="228"/>
      <c r="K66" s="228"/>
      <c r="L66" s="229"/>
      <c r="M66" s="229"/>
      <c r="N66" s="229"/>
      <c r="O66" s="229"/>
      <c r="P66" s="229"/>
      <c r="Q66" s="229"/>
      <c r="R66" s="229"/>
      <c r="S66" s="229"/>
    </row>
    <row r="67" spans="5:19" s="185" customFormat="1" x14ac:dyDescent="0.3">
      <c r="E67" s="227"/>
      <c r="F67" s="228"/>
      <c r="G67" s="228"/>
      <c r="H67" s="228"/>
      <c r="I67" s="229"/>
      <c r="J67" s="228"/>
      <c r="K67" s="228"/>
      <c r="L67" s="229"/>
      <c r="M67" s="229"/>
      <c r="N67" s="229"/>
      <c r="O67" s="229"/>
      <c r="P67" s="229"/>
      <c r="Q67" s="229"/>
      <c r="R67" s="229"/>
      <c r="S67" s="229"/>
    </row>
    <row r="68" spans="5:19" s="185" customFormat="1" x14ac:dyDescent="0.3">
      <c r="E68" s="227"/>
      <c r="F68" s="228"/>
      <c r="G68" s="228"/>
      <c r="H68" s="228"/>
      <c r="I68" s="229"/>
      <c r="J68" s="228"/>
      <c r="K68" s="228"/>
      <c r="L68" s="229"/>
      <c r="M68" s="229"/>
      <c r="N68" s="229"/>
      <c r="O68" s="229"/>
      <c r="P68" s="229"/>
      <c r="Q68" s="229"/>
      <c r="R68" s="229"/>
      <c r="S68" s="229"/>
    </row>
    <row r="69" spans="5:19" s="185" customFormat="1" x14ac:dyDescent="0.3">
      <c r="E69" s="227"/>
      <c r="F69" s="228"/>
      <c r="G69" s="228"/>
      <c r="H69" s="228"/>
      <c r="I69" s="229"/>
      <c r="J69" s="228"/>
      <c r="K69" s="228"/>
      <c r="L69" s="229"/>
      <c r="M69" s="229"/>
      <c r="N69" s="229"/>
      <c r="O69" s="229"/>
      <c r="P69" s="229"/>
      <c r="Q69" s="229"/>
      <c r="R69" s="229"/>
      <c r="S69" s="229"/>
    </row>
    <row r="70" spans="5:19" s="185" customFormat="1" x14ac:dyDescent="0.3">
      <c r="E70" s="227"/>
      <c r="F70" s="228"/>
      <c r="G70" s="228"/>
      <c r="H70" s="228"/>
      <c r="I70" s="229"/>
      <c r="J70" s="228"/>
      <c r="K70" s="228"/>
      <c r="L70" s="229"/>
      <c r="M70" s="229"/>
      <c r="N70" s="229"/>
      <c r="O70" s="229"/>
      <c r="P70" s="229"/>
      <c r="Q70" s="229"/>
      <c r="R70" s="229"/>
      <c r="S70" s="229"/>
    </row>
    <row r="71" spans="5:19" s="185" customFormat="1" x14ac:dyDescent="0.3">
      <c r="E71" s="227"/>
      <c r="F71" s="228"/>
      <c r="G71" s="228"/>
      <c r="H71" s="228"/>
      <c r="I71" s="229"/>
      <c r="J71" s="228"/>
      <c r="K71" s="228"/>
      <c r="L71" s="229"/>
      <c r="M71" s="229"/>
      <c r="N71" s="229"/>
      <c r="O71" s="229"/>
      <c r="P71" s="229"/>
      <c r="Q71" s="229"/>
      <c r="R71" s="229"/>
      <c r="S71" s="229"/>
    </row>
    <row r="72" spans="5:19" s="185" customFormat="1" x14ac:dyDescent="0.3">
      <c r="E72" s="227"/>
      <c r="F72" s="228"/>
      <c r="G72" s="228"/>
      <c r="H72" s="228"/>
      <c r="I72" s="229"/>
      <c r="J72" s="228"/>
      <c r="K72" s="228"/>
      <c r="L72" s="229"/>
      <c r="M72" s="229"/>
      <c r="N72" s="229"/>
      <c r="O72" s="229"/>
      <c r="P72" s="229"/>
      <c r="Q72" s="229"/>
      <c r="R72" s="229"/>
      <c r="S72" s="229"/>
    </row>
    <row r="73" spans="5:19" s="185" customFormat="1" x14ac:dyDescent="0.3">
      <c r="E73" s="227"/>
      <c r="F73" s="228"/>
      <c r="G73" s="228"/>
      <c r="H73" s="228"/>
      <c r="I73" s="229"/>
      <c r="J73" s="228"/>
      <c r="K73" s="228"/>
      <c r="L73" s="229"/>
      <c r="M73" s="229"/>
      <c r="N73" s="229"/>
      <c r="O73" s="229"/>
      <c r="P73" s="229"/>
      <c r="Q73" s="229"/>
      <c r="R73" s="229"/>
      <c r="S73" s="229"/>
    </row>
    <row r="74" spans="5:19" s="185" customFormat="1" x14ac:dyDescent="0.3">
      <c r="E74" s="227"/>
      <c r="F74" s="228"/>
      <c r="G74" s="228"/>
      <c r="H74" s="228"/>
      <c r="I74" s="229"/>
      <c r="J74" s="228"/>
      <c r="K74" s="228"/>
      <c r="L74" s="229"/>
      <c r="M74" s="229"/>
      <c r="N74" s="229"/>
      <c r="O74" s="229"/>
      <c r="P74" s="229"/>
      <c r="Q74" s="229"/>
      <c r="R74" s="229"/>
      <c r="S74" s="229"/>
    </row>
    <row r="75" spans="5:19" s="185" customFormat="1" x14ac:dyDescent="0.3">
      <c r="E75" s="227"/>
      <c r="F75" s="228"/>
      <c r="G75" s="228"/>
      <c r="H75" s="228"/>
      <c r="I75" s="229"/>
      <c r="J75" s="228"/>
      <c r="K75" s="228"/>
      <c r="L75" s="229"/>
      <c r="M75" s="229"/>
      <c r="N75" s="229"/>
      <c r="O75" s="229"/>
      <c r="P75" s="229"/>
      <c r="Q75" s="229"/>
      <c r="R75" s="229"/>
      <c r="S75" s="229"/>
    </row>
    <row r="76" spans="5:19" s="185" customFormat="1" x14ac:dyDescent="0.3">
      <c r="E76" s="227"/>
      <c r="F76" s="228"/>
      <c r="G76" s="228"/>
      <c r="H76" s="228"/>
      <c r="I76" s="229"/>
      <c r="J76" s="228"/>
      <c r="K76" s="228"/>
      <c r="L76" s="229"/>
      <c r="M76" s="229"/>
      <c r="N76" s="229"/>
      <c r="O76" s="229"/>
      <c r="P76" s="229"/>
      <c r="Q76" s="229"/>
      <c r="R76" s="229"/>
      <c r="S76" s="229"/>
    </row>
    <row r="77" spans="5:19" s="185" customFormat="1" x14ac:dyDescent="0.3">
      <c r="E77" s="227"/>
      <c r="F77" s="228"/>
      <c r="G77" s="228"/>
      <c r="H77" s="228"/>
      <c r="I77" s="229"/>
      <c r="J77" s="228"/>
      <c r="K77" s="228"/>
      <c r="L77" s="229"/>
      <c r="M77" s="229"/>
      <c r="N77" s="229"/>
      <c r="O77" s="229"/>
      <c r="P77" s="229"/>
      <c r="Q77" s="229"/>
      <c r="R77" s="229"/>
      <c r="S77" s="229"/>
    </row>
    <row r="78" spans="5:19" s="185" customFormat="1" x14ac:dyDescent="0.3">
      <c r="E78" s="227"/>
      <c r="F78" s="228"/>
      <c r="G78" s="228"/>
      <c r="H78" s="228"/>
      <c r="I78" s="229"/>
      <c r="J78" s="228"/>
      <c r="K78" s="228"/>
      <c r="L78" s="229"/>
      <c r="M78" s="229"/>
      <c r="N78" s="229"/>
      <c r="O78" s="229"/>
      <c r="P78" s="229"/>
      <c r="Q78" s="229"/>
      <c r="R78" s="229"/>
      <c r="S78" s="229"/>
    </row>
    <row r="79" spans="5:19" s="185" customFormat="1" x14ac:dyDescent="0.3">
      <c r="E79" s="227"/>
      <c r="F79" s="228"/>
      <c r="G79" s="228"/>
      <c r="H79" s="228"/>
      <c r="I79" s="229"/>
      <c r="J79" s="228"/>
      <c r="K79" s="228"/>
      <c r="L79" s="229"/>
      <c r="M79" s="229"/>
      <c r="N79" s="229"/>
      <c r="O79" s="229"/>
      <c r="P79" s="229"/>
      <c r="Q79" s="229"/>
      <c r="R79" s="229"/>
      <c r="S79" s="229"/>
    </row>
    <row r="80" spans="5:19" s="185" customFormat="1" x14ac:dyDescent="0.3">
      <c r="E80" s="227"/>
      <c r="F80" s="228"/>
      <c r="G80" s="228"/>
      <c r="H80" s="228"/>
      <c r="I80" s="229"/>
      <c r="J80" s="228"/>
      <c r="K80" s="228"/>
      <c r="L80" s="229"/>
      <c r="M80" s="229"/>
      <c r="N80" s="229"/>
      <c r="O80" s="229"/>
      <c r="P80" s="229"/>
      <c r="Q80" s="229"/>
      <c r="R80" s="229"/>
      <c r="S80" s="229"/>
    </row>
    <row r="81" spans="5:19" s="185" customFormat="1" x14ac:dyDescent="0.3">
      <c r="E81" s="227"/>
      <c r="F81" s="228"/>
      <c r="G81" s="228"/>
      <c r="H81" s="228"/>
      <c r="I81" s="229"/>
      <c r="J81" s="228"/>
      <c r="K81" s="228"/>
      <c r="L81" s="229"/>
      <c r="M81" s="229"/>
      <c r="N81" s="229"/>
      <c r="O81" s="229"/>
      <c r="P81" s="229"/>
      <c r="Q81" s="229"/>
      <c r="R81" s="229"/>
      <c r="S81" s="229"/>
    </row>
    <row r="82" spans="5:19" s="185" customFormat="1" x14ac:dyDescent="0.3">
      <c r="E82" s="227"/>
      <c r="F82" s="228"/>
      <c r="G82" s="228"/>
      <c r="H82" s="228"/>
      <c r="I82" s="229"/>
      <c r="J82" s="228"/>
      <c r="K82" s="228"/>
      <c r="L82" s="229"/>
      <c r="M82" s="229"/>
      <c r="N82" s="229"/>
      <c r="O82" s="229"/>
      <c r="P82" s="229"/>
      <c r="Q82" s="229"/>
      <c r="R82" s="229"/>
      <c r="S82" s="229"/>
    </row>
    <row r="83" spans="5:19" s="185" customFormat="1" x14ac:dyDescent="0.3">
      <c r="E83" s="227"/>
      <c r="F83" s="228"/>
      <c r="G83" s="228"/>
      <c r="H83" s="228"/>
      <c r="I83" s="229"/>
      <c r="J83" s="228"/>
      <c r="K83" s="228"/>
      <c r="L83" s="229"/>
      <c r="M83" s="229"/>
      <c r="N83" s="229"/>
      <c r="O83" s="229"/>
      <c r="P83" s="229"/>
      <c r="Q83" s="229"/>
      <c r="R83" s="229"/>
      <c r="S83" s="229"/>
    </row>
    <row r="84" spans="5:19" s="185" customFormat="1" x14ac:dyDescent="0.3">
      <c r="E84" s="227"/>
      <c r="F84" s="228"/>
      <c r="G84" s="228"/>
      <c r="H84" s="228"/>
      <c r="I84" s="229"/>
      <c r="J84" s="228"/>
      <c r="K84" s="228"/>
      <c r="L84" s="229"/>
      <c r="M84" s="229"/>
      <c r="N84" s="229"/>
      <c r="O84" s="229"/>
      <c r="P84" s="229"/>
      <c r="Q84" s="229"/>
      <c r="R84" s="229"/>
      <c r="S84" s="229"/>
    </row>
    <row r="85" spans="5:19" s="185" customFormat="1" x14ac:dyDescent="0.3">
      <c r="E85" s="227"/>
      <c r="F85" s="228"/>
      <c r="G85" s="228"/>
      <c r="H85" s="228"/>
      <c r="I85" s="229"/>
      <c r="J85" s="228"/>
      <c r="K85" s="228"/>
      <c r="L85" s="229"/>
      <c r="M85" s="229"/>
      <c r="N85" s="229"/>
      <c r="O85" s="229"/>
      <c r="P85" s="229"/>
      <c r="Q85" s="229"/>
      <c r="R85" s="229"/>
      <c r="S85" s="229"/>
    </row>
    <row r="86" spans="5:19" s="185" customFormat="1" x14ac:dyDescent="0.3">
      <c r="E86" s="227"/>
      <c r="F86" s="228"/>
      <c r="G86" s="228"/>
      <c r="H86" s="228"/>
      <c r="I86" s="229"/>
      <c r="J86" s="228"/>
      <c r="K86" s="228"/>
      <c r="L86" s="229"/>
      <c r="M86" s="229"/>
      <c r="N86" s="229"/>
      <c r="O86" s="229"/>
      <c r="P86" s="229"/>
      <c r="Q86" s="229"/>
      <c r="R86" s="229"/>
      <c r="S86" s="229"/>
    </row>
    <row r="87" spans="5:19" s="185" customFormat="1" x14ac:dyDescent="0.3">
      <c r="E87" s="227"/>
      <c r="F87" s="228"/>
      <c r="G87" s="228"/>
      <c r="H87" s="228"/>
      <c r="I87" s="229"/>
      <c r="J87" s="228"/>
      <c r="K87" s="228"/>
      <c r="L87" s="229"/>
      <c r="M87" s="229"/>
      <c r="N87" s="229"/>
      <c r="O87" s="229"/>
      <c r="P87" s="229"/>
      <c r="Q87" s="229"/>
      <c r="R87" s="229"/>
      <c r="S87" s="229"/>
    </row>
    <row r="88" spans="5:19" s="185" customFormat="1" x14ac:dyDescent="0.3">
      <c r="E88" s="227"/>
      <c r="F88" s="228"/>
      <c r="G88" s="228"/>
      <c r="H88" s="228"/>
      <c r="I88" s="229"/>
      <c r="J88" s="228"/>
      <c r="K88" s="228"/>
      <c r="L88" s="229"/>
      <c r="M88" s="229"/>
      <c r="N88" s="229"/>
      <c r="O88" s="229"/>
      <c r="P88" s="229"/>
      <c r="Q88" s="229"/>
      <c r="R88" s="229"/>
      <c r="S88" s="229"/>
    </row>
    <row r="89" spans="5:19" s="185" customFormat="1" x14ac:dyDescent="0.3">
      <c r="E89" s="227"/>
      <c r="F89" s="228"/>
      <c r="G89" s="228"/>
      <c r="H89" s="228"/>
      <c r="I89" s="229"/>
      <c r="J89" s="228"/>
      <c r="K89" s="228"/>
      <c r="L89" s="229"/>
      <c r="M89" s="229"/>
      <c r="N89" s="229"/>
      <c r="O89" s="229"/>
      <c r="P89" s="229"/>
      <c r="Q89" s="229"/>
      <c r="R89" s="229"/>
      <c r="S89" s="229"/>
    </row>
    <row r="90" spans="5:19" s="185" customFormat="1" x14ac:dyDescent="0.3">
      <c r="E90" s="227"/>
      <c r="F90" s="228"/>
      <c r="G90" s="228"/>
      <c r="H90" s="228"/>
      <c r="I90" s="229"/>
      <c r="J90" s="228"/>
      <c r="K90" s="228"/>
      <c r="L90" s="229"/>
      <c r="M90" s="229"/>
      <c r="N90" s="229"/>
      <c r="O90" s="229"/>
      <c r="P90" s="229"/>
      <c r="Q90" s="229"/>
      <c r="R90" s="229"/>
      <c r="S90" s="229"/>
    </row>
    <row r="91" spans="5:19" s="185" customFormat="1" x14ac:dyDescent="0.3">
      <c r="E91" s="227"/>
      <c r="F91" s="228"/>
      <c r="G91" s="228"/>
      <c r="H91" s="228"/>
      <c r="I91" s="229"/>
      <c r="J91" s="228"/>
      <c r="K91" s="228"/>
      <c r="L91" s="229"/>
      <c r="M91" s="229"/>
      <c r="N91" s="229"/>
      <c r="O91" s="229"/>
      <c r="P91" s="229"/>
      <c r="Q91" s="229"/>
      <c r="R91" s="229"/>
      <c r="S91" s="229"/>
    </row>
    <row r="92" spans="5:19" s="185" customFormat="1" x14ac:dyDescent="0.3">
      <c r="E92" s="227"/>
      <c r="F92" s="228"/>
      <c r="G92" s="228"/>
      <c r="H92" s="228"/>
      <c r="I92" s="229"/>
      <c r="J92" s="228"/>
      <c r="K92" s="228"/>
      <c r="L92" s="229"/>
      <c r="M92" s="229"/>
      <c r="N92" s="229"/>
      <c r="O92" s="229"/>
      <c r="P92" s="229"/>
      <c r="Q92" s="229"/>
      <c r="R92" s="229"/>
      <c r="S92" s="229"/>
    </row>
    <row r="93" spans="5:19" s="185" customFormat="1" x14ac:dyDescent="0.3">
      <c r="E93" s="227"/>
      <c r="F93" s="228"/>
      <c r="G93" s="228"/>
      <c r="H93" s="228"/>
      <c r="I93" s="229"/>
      <c r="J93" s="228"/>
      <c r="K93" s="228"/>
      <c r="L93" s="229"/>
      <c r="M93" s="229"/>
      <c r="N93" s="229"/>
      <c r="O93" s="229"/>
      <c r="P93" s="229"/>
      <c r="Q93" s="229"/>
      <c r="R93" s="229"/>
      <c r="S93" s="229"/>
    </row>
    <row r="94" spans="5:19" s="185" customFormat="1" x14ac:dyDescent="0.3">
      <c r="E94" s="227"/>
      <c r="F94" s="228"/>
      <c r="G94" s="228"/>
      <c r="H94" s="228"/>
      <c r="I94" s="229"/>
      <c r="J94" s="228"/>
      <c r="K94" s="228"/>
      <c r="L94" s="229"/>
      <c r="M94" s="229"/>
      <c r="N94" s="229"/>
      <c r="O94" s="229"/>
      <c r="P94" s="229"/>
      <c r="Q94" s="229"/>
      <c r="R94" s="229"/>
      <c r="S94" s="229"/>
    </row>
    <row r="95" spans="5:19" s="185" customFormat="1" x14ac:dyDescent="0.3">
      <c r="E95" s="227"/>
      <c r="F95" s="228"/>
      <c r="G95" s="228"/>
      <c r="H95" s="228"/>
      <c r="I95" s="229"/>
      <c r="J95" s="228"/>
      <c r="K95" s="228"/>
      <c r="L95" s="229"/>
      <c r="M95" s="229"/>
      <c r="N95" s="229"/>
      <c r="O95" s="229"/>
      <c r="P95" s="229"/>
      <c r="Q95" s="229"/>
      <c r="R95" s="229"/>
      <c r="S95" s="229"/>
    </row>
    <row r="96" spans="5:19" s="185" customFormat="1" x14ac:dyDescent="0.3">
      <c r="E96" s="227"/>
      <c r="F96" s="228"/>
      <c r="G96" s="228"/>
      <c r="H96" s="228"/>
      <c r="I96" s="229"/>
      <c r="J96" s="228"/>
      <c r="K96" s="228"/>
      <c r="L96" s="229"/>
      <c r="M96" s="229"/>
      <c r="N96" s="229"/>
      <c r="O96" s="229"/>
      <c r="P96" s="229"/>
      <c r="Q96" s="229"/>
      <c r="R96" s="229"/>
      <c r="S96" s="229"/>
    </row>
    <row r="97" spans="5:19" s="185" customFormat="1" x14ac:dyDescent="0.3">
      <c r="E97" s="227"/>
      <c r="F97" s="228"/>
      <c r="G97" s="228"/>
      <c r="H97" s="228"/>
      <c r="I97" s="229"/>
      <c r="J97" s="228"/>
      <c r="K97" s="228"/>
      <c r="L97" s="229"/>
      <c r="M97" s="229"/>
      <c r="N97" s="229"/>
      <c r="O97" s="229"/>
      <c r="P97" s="229"/>
      <c r="Q97" s="229"/>
      <c r="R97" s="229"/>
      <c r="S97" s="229"/>
    </row>
    <row r="98" spans="5:19" s="185" customFormat="1" x14ac:dyDescent="0.3">
      <c r="E98" s="227"/>
      <c r="F98" s="228"/>
      <c r="G98" s="228"/>
      <c r="H98" s="228"/>
      <c r="I98" s="229"/>
      <c r="J98" s="228"/>
      <c r="K98" s="228"/>
      <c r="L98" s="229"/>
      <c r="M98" s="229"/>
      <c r="N98" s="229"/>
      <c r="O98" s="229"/>
      <c r="P98" s="229"/>
      <c r="Q98" s="229"/>
      <c r="R98" s="229"/>
      <c r="S98" s="229"/>
    </row>
    <row r="99" spans="5:19" s="185" customFormat="1" x14ac:dyDescent="0.3">
      <c r="E99" s="227"/>
      <c r="F99" s="228"/>
      <c r="G99" s="228"/>
      <c r="H99" s="228"/>
      <c r="I99" s="229"/>
      <c r="J99" s="228"/>
      <c r="K99" s="228"/>
      <c r="L99" s="229"/>
      <c r="M99" s="229"/>
      <c r="N99" s="229"/>
      <c r="O99" s="229"/>
      <c r="P99" s="229"/>
      <c r="Q99" s="229"/>
      <c r="R99" s="229"/>
      <c r="S99" s="229"/>
    </row>
    <row r="100" spans="5:19" s="185" customFormat="1" x14ac:dyDescent="0.3">
      <c r="E100" s="227"/>
      <c r="F100" s="228"/>
      <c r="G100" s="228"/>
      <c r="H100" s="228"/>
      <c r="I100" s="229"/>
      <c r="J100" s="228"/>
      <c r="K100" s="228"/>
      <c r="L100" s="229"/>
      <c r="M100" s="229"/>
      <c r="N100" s="229"/>
      <c r="O100" s="229"/>
      <c r="P100" s="229"/>
      <c r="Q100" s="229"/>
      <c r="R100" s="229"/>
      <c r="S100" s="229"/>
    </row>
    <row r="101" spans="5:19" s="185" customFormat="1" x14ac:dyDescent="0.3">
      <c r="E101" s="227"/>
      <c r="F101" s="228"/>
      <c r="G101" s="228"/>
      <c r="H101" s="228"/>
      <c r="I101" s="229"/>
      <c r="J101" s="228"/>
      <c r="K101" s="228"/>
      <c r="L101" s="229"/>
      <c r="M101" s="229"/>
      <c r="N101" s="229"/>
      <c r="O101" s="229"/>
      <c r="P101" s="229"/>
      <c r="Q101" s="229"/>
      <c r="R101" s="229"/>
      <c r="S101" s="229"/>
    </row>
    <row r="102" spans="5:19" s="185" customFormat="1" x14ac:dyDescent="0.3">
      <c r="E102" s="227"/>
      <c r="F102" s="228"/>
      <c r="G102" s="228"/>
      <c r="H102" s="228"/>
      <c r="I102" s="229"/>
      <c r="J102" s="228"/>
      <c r="K102" s="228"/>
      <c r="L102" s="229"/>
      <c r="M102" s="229"/>
      <c r="N102" s="229"/>
      <c r="O102" s="229"/>
      <c r="P102" s="229"/>
      <c r="Q102" s="229"/>
      <c r="R102" s="229"/>
      <c r="S102" s="229"/>
    </row>
    <row r="103" spans="5:19" s="185" customFormat="1" x14ac:dyDescent="0.3">
      <c r="E103" s="227"/>
      <c r="F103" s="228"/>
      <c r="G103" s="228"/>
      <c r="H103" s="228"/>
      <c r="I103" s="229"/>
      <c r="J103" s="228"/>
      <c r="K103" s="228"/>
      <c r="L103" s="229"/>
      <c r="M103" s="229"/>
      <c r="N103" s="229"/>
      <c r="O103" s="229"/>
      <c r="P103" s="229"/>
      <c r="Q103" s="229"/>
      <c r="R103" s="229"/>
      <c r="S103" s="229"/>
    </row>
    <row r="104" spans="5:19" s="185" customFormat="1" x14ac:dyDescent="0.3">
      <c r="E104" s="227"/>
      <c r="F104" s="228"/>
      <c r="G104" s="228"/>
      <c r="H104" s="228"/>
      <c r="I104" s="229"/>
      <c r="J104" s="228"/>
      <c r="K104" s="228"/>
      <c r="L104" s="229"/>
      <c r="M104" s="229"/>
      <c r="N104" s="229"/>
      <c r="O104" s="229"/>
      <c r="P104" s="229"/>
      <c r="Q104" s="229"/>
      <c r="R104" s="229"/>
      <c r="S104" s="229"/>
    </row>
    <row r="105" spans="5:19" s="185" customFormat="1" x14ac:dyDescent="0.3">
      <c r="E105" s="227"/>
      <c r="F105" s="228"/>
      <c r="G105" s="228"/>
      <c r="H105" s="228"/>
      <c r="I105" s="229"/>
      <c r="J105" s="228"/>
      <c r="K105" s="228"/>
      <c r="L105" s="229"/>
      <c r="M105" s="229"/>
      <c r="N105" s="229"/>
      <c r="O105" s="229"/>
      <c r="P105" s="229"/>
      <c r="Q105" s="229"/>
      <c r="R105" s="229"/>
      <c r="S105" s="229"/>
    </row>
    <row r="106" spans="5:19" s="185" customFormat="1" x14ac:dyDescent="0.3">
      <c r="E106" s="227"/>
      <c r="F106" s="228"/>
      <c r="G106" s="228"/>
      <c r="H106" s="228"/>
      <c r="I106" s="229"/>
      <c r="J106" s="228"/>
      <c r="K106" s="228"/>
      <c r="L106" s="229"/>
      <c r="M106" s="229"/>
      <c r="N106" s="229"/>
      <c r="O106" s="229"/>
      <c r="P106" s="229"/>
      <c r="Q106" s="229"/>
      <c r="R106" s="229"/>
      <c r="S106" s="229"/>
    </row>
    <row r="107" spans="5:19" s="185" customFormat="1" x14ac:dyDescent="0.3">
      <c r="E107" s="227"/>
      <c r="F107" s="228"/>
      <c r="G107" s="228"/>
      <c r="H107" s="228"/>
      <c r="I107" s="229"/>
      <c r="J107" s="228"/>
      <c r="K107" s="228"/>
      <c r="L107" s="229"/>
      <c r="M107" s="229"/>
      <c r="N107" s="229"/>
      <c r="O107" s="229"/>
      <c r="P107" s="229"/>
      <c r="Q107" s="229"/>
      <c r="R107" s="229"/>
      <c r="S107" s="229"/>
    </row>
    <row r="108" spans="5:19" s="185" customFormat="1" x14ac:dyDescent="0.3">
      <c r="E108" s="227"/>
      <c r="F108" s="228"/>
      <c r="G108" s="228"/>
      <c r="H108" s="228"/>
      <c r="I108" s="229"/>
      <c r="J108" s="228"/>
      <c r="K108" s="228"/>
      <c r="L108" s="229"/>
      <c r="M108" s="229"/>
      <c r="N108" s="229"/>
      <c r="O108" s="229"/>
      <c r="P108" s="229"/>
      <c r="Q108" s="229"/>
      <c r="R108" s="229"/>
      <c r="S108" s="229"/>
    </row>
    <row r="109" spans="5:19" s="185" customFormat="1" x14ac:dyDescent="0.3">
      <c r="E109" s="227"/>
      <c r="F109" s="228"/>
      <c r="G109" s="228"/>
      <c r="H109" s="228"/>
      <c r="I109" s="229"/>
      <c r="J109" s="228"/>
      <c r="K109" s="228"/>
      <c r="L109" s="229"/>
      <c r="M109" s="229"/>
      <c r="N109" s="229"/>
      <c r="O109" s="229"/>
      <c r="P109" s="229"/>
      <c r="Q109" s="229"/>
      <c r="R109" s="229"/>
      <c r="S109" s="229"/>
    </row>
    <row r="110" spans="5:19" s="185" customFormat="1" x14ac:dyDescent="0.3">
      <c r="E110" s="227"/>
      <c r="F110" s="228"/>
      <c r="G110" s="228"/>
      <c r="H110" s="228"/>
      <c r="I110" s="229"/>
      <c r="J110" s="228"/>
      <c r="K110" s="228"/>
      <c r="L110" s="229"/>
      <c r="M110" s="229"/>
      <c r="N110" s="229"/>
      <c r="O110" s="229"/>
      <c r="P110" s="229"/>
      <c r="Q110" s="229"/>
      <c r="R110" s="229"/>
      <c r="S110" s="229"/>
    </row>
    <row r="111" spans="5:19" s="185" customFormat="1" x14ac:dyDescent="0.3">
      <c r="E111" s="227"/>
      <c r="F111" s="228"/>
      <c r="G111" s="228"/>
      <c r="H111" s="228"/>
      <c r="I111" s="229"/>
      <c r="J111" s="228"/>
      <c r="K111" s="228"/>
      <c r="L111" s="229"/>
      <c r="M111" s="229"/>
      <c r="N111" s="229"/>
      <c r="O111" s="229"/>
      <c r="P111" s="229"/>
      <c r="Q111" s="229"/>
      <c r="R111" s="229"/>
      <c r="S111" s="229"/>
    </row>
    <row r="112" spans="5:19" s="185" customFormat="1" x14ac:dyDescent="0.3">
      <c r="E112" s="227"/>
      <c r="F112" s="228"/>
      <c r="G112" s="228"/>
      <c r="H112" s="228"/>
      <c r="I112" s="229"/>
      <c r="J112" s="228"/>
      <c r="K112" s="228"/>
      <c r="L112" s="229"/>
      <c r="M112" s="229"/>
      <c r="N112" s="229"/>
      <c r="O112" s="229"/>
      <c r="P112" s="229"/>
      <c r="Q112" s="229"/>
      <c r="R112" s="229"/>
      <c r="S112" s="229"/>
    </row>
    <row r="113" spans="5:19" s="185" customFormat="1" x14ac:dyDescent="0.3">
      <c r="E113" s="227"/>
      <c r="F113" s="228"/>
      <c r="G113" s="228"/>
      <c r="H113" s="228"/>
      <c r="I113" s="229"/>
      <c r="J113" s="228"/>
      <c r="K113" s="228"/>
      <c r="L113" s="229"/>
      <c r="M113" s="229"/>
      <c r="N113" s="229"/>
      <c r="O113" s="229"/>
      <c r="P113" s="229"/>
      <c r="Q113" s="229"/>
      <c r="R113" s="229"/>
      <c r="S113" s="229"/>
    </row>
    <row r="114" spans="5:19" s="185" customFormat="1" x14ac:dyDescent="0.3">
      <c r="E114" s="227"/>
      <c r="F114" s="228"/>
      <c r="G114" s="228"/>
      <c r="H114" s="228"/>
      <c r="I114" s="229"/>
      <c r="J114" s="228"/>
      <c r="K114" s="228"/>
      <c r="L114" s="229"/>
      <c r="M114" s="229"/>
      <c r="N114" s="229"/>
      <c r="O114" s="229"/>
      <c r="P114" s="229"/>
      <c r="Q114" s="229"/>
      <c r="R114" s="229"/>
      <c r="S114" s="229"/>
    </row>
    <row r="115" spans="5:19" s="185" customFormat="1" x14ac:dyDescent="0.3">
      <c r="E115" s="227"/>
      <c r="F115" s="228"/>
      <c r="G115" s="228"/>
      <c r="H115" s="228"/>
      <c r="I115" s="229"/>
      <c r="J115" s="228"/>
      <c r="K115" s="228"/>
      <c r="L115" s="229"/>
      <c r="M115" s="229"/>
      <c r="N115" s="229"/>
      <c r="O115" s="229"/>
      <c r="P115" s="229"/>
      <c r="Q115" s="229"/>
      <c r="R115" s="229"/>
      <c r="S115" s="229"/>
    </row>
    <row r="116" spans="5:19" s="185" customFormat="1" x14ac:dyDescent="0.3">
      <c r="E116" s="227"/>
      <c r="F116" s="228"/>
      <c r="G116" s="228"/>
      <c r="H116" s="228"/>
      <c r="I116" s="229"/>
      <c r="J116" s="228"/>
      <c r="K116" s="228"/>
      <c r="L116" s="229"/>
      <c r="M116" s="229"/>
      <c r="N116" s="229"/>
      <c r="O116" s="229"/>
      <c r="P116" s="229"/>
      <c r="Q116" s="229"/>
      <c r="R116" s="229"/>
      <c r="S116" s="229"/>
    </row>
    <row r="117" spans="5:19" s="185" customFormat="1" x14ac:dyDescent="0.3">
      <c r="E117" s="227"/>
      <c r="F117" s="228"/>
      <c r="G117" s="228"/>
      <c r="H117" s="228"/>
      <c r="I117" s="229"/>
      <c r="J117" s="228"/>
      <c r="K117" s="228"/>
      <c r="L117" s="229"/>
      <c r="M117" s="229"/>
      <c r="N117" s="229"/>
      <c r="O117" s="229"/>
      <c r="P117" s="229"/>
      <c r="Q117" s="229"/>
      <c r="R117" s="229"/>
      <c r="S117" s="229"/>
    </row>
    <row r="118" spans="5:19" s="185" customFormat="1" x14ac:dyDescent="0.3">
      <c r="E118" s="227"/>
      <c r="F118" s="228"/>
      <c r="G118" s="228"/>
      <c r="H118" s="228"/>
      <c r="I118" s="229"/>
      <c r="J118" s="228"/>
      <c r="K118" s="228"/>
      <c r="L118" s="229"/>
      <c r="M118" s="229"/>
      <c r="N118" s="229"/>
      <c r="O118" s="229"/>
      <c r="P118" s="229"/>
      <c r="Q118" s="229"/>
      <c r="R118" s="229"/>
      <c r="S118" s="229"/>
    </row>
    <row r="119" spans="5:19" s="185" customFormat="1" x14ac:dyDescent="0.3">
      <c r="E119" s="227"/>
      <c r="F119" s="228"/>
      <c r="G119" s="228"/>
      <c r="H119" s="228"/>
      <c r="I119" s="229"/>
      <c r="J119" s="228"/>
      <c r="K119" s="228"/>
      <c r="L119" s="229"/>
      <c r="M119" s="229"/>
      <c r="N119" s="229"/>
      <c r="O119" s="229"/>
      <c r="P119" s="229"/>
      <c r="Q119" s="229"/>
      <c r="R119" s="229"/>
      <c r="S119" s="229"/>
    </row>
    <row r="120" spans="5:19" s="185" customFormat="1" x14ac:dyDescent="0.3">
      <c r="E120" s="227"/>
      <c r="F120" s="228"/>
      <c r="G120" s="228"/>
      <c r="H120" s="228"/>
      <c r="I120" s="229"/>
      <c r="J120" s="228"/>
      <c r="K120" s="228"/>
      <c r="L120" s="229"/>
      <c r="M120" s="229"/>
      <c r="N120" s="229"/>
      <c r="O120" s="229"/>
      <c r="P120" s="229"/>
      <c r="Q120" s="229"/>
      <c r="R120" s="229"/>
      <c r="S120" s="229"/>
    </row>
    <row r="121" spans="5:19" s="185" customFormat="1" x14ac:dyDescent="0.3">
      <c r="E121" s="227"/>
      <c r="F121" s="228"/>
      <c r="G121" s="228"/>
      <c r="H121" s="228"/>
      <c r="I121" s="229"/>
      <c r="J121" s="228"/>
      <c r="K121" s="228"/>
      <c r="L121" s="229"/>
      <c r="M121" s="229"/>
      <c r="N121" s="229"/>
      <c r="O121" s="229"/>
      <c r="P121" s="229"/>
      <c r="Q121" s="229"/>
      <c r="R121" s="229"/>
      <c r="S121" s="229"/>
    </row>
    <row r="122" spans="5:19" s="185" customFormat="1" x14ac:dyDescent="0.3">
      <c r="E122" s="227"/>
      <c r="F122" s="228"/>
      <c r="G122" s="228"/>
      <c r="H122" s="228"/>
      <c r="I122" s="229"/>
      <c r="J122" s="228"/>
      <c r="K122" s="228"/>
      <c r="L122" s="229"/>
      <c r="M122" s="229"/>
      <c r="N122" s="229"/>
      <c r="O122" s="229"/>
      <c r="P122" s="229"/>
      <c r="Q122" s="229"/>
      <c r="R122" s="229"/>
      <c r="S122" s="229"/>
    </row>
    <row r="123" spans="5:19" s="185" customFormat="1" x14ac:dyDescent="0.3">
      <c r="E123" s="227"/>
      <c r="F123" s="228"/>
      <c r="G123" s="228"/>
      <c r="H123" s="228"/>
      <c r="I123" s="229"/>
      <c r="J123" s="228"/>
      <c r="K123" s="228"/>
      <c r="L123" s="229"/>
      <c r="M123" s="229"/>
      <c r="N123" s="229"/>
      <c r="O123" s="229"/>
      <c r="P123" s="229"/>
      <c r="Q123" s="229"/>
      <c r="R123" s="229"/>
      <c r="S123" s="229"/>
    </row>
    <row r="124" spans="5:19" s="185" customFormat="1" x14ac:dyDescent="0.3">
      <c r="E124" s="227"/>
      <c r="F124" s="228"/>
      <c r="G124" s="228"/>
      <c r="H124" s="228"/>
      <c r="I124" s="229"/>
      <c r="J124" s="228"/>
      <c r="K124" s="228"/>
      <c r="L124" s="229"/>
      <c r="M124" s="229"/>
      <c r="N124" s="229"/>
      <c r="O124" s="229"/>
      <c r="P124" s="229"/>
      <c r="Q124" s="229"/>
      <c r="R124" s="229"/>
      <c r="S124" s="229"/>
    </row>
    <row r="125" spans="5:19" s="185" customFormat="1" x14ac:dyDescent="0.3">
      <c r="E125" s="227"/>
      <c r="F125" s="228"/>
      <c r="G125" s="228"/>
      <c r="H125" s="228"/>
      <c r="I125" s="229"/>
      <c r="J125" s="228"/>
      <c r="K125" s="228"/>
      <c r="L125" s="229"/>
      <c r="M125" s="229"/>
      <c r="N125" s="229"/>
      <c r="O125" s="229"/>
      <c r="P125" s="229"/>
      <c r="Q125" s="229"/>
      <c r="R125" s="229"/>
      <c r="S125" s="229"/>
    </row>
    <row r="126" spans="5:19" s="185" customFormat="1" x14ac:dyDescent="0.3">
      <c r="E126" s="227"/>
      <c r="F126" s="228"/>
      <c r="G126" s="228"/>
      <c r="H126" s="228"/>
      <c r="I126" s="229"/>
      <c r="J126" s="228"/>
      <c r="K126" s="228"/>
      <c r="L126" s="229"/>
      <c r="M126" s="229"/>
      <c r="N126" s="229"/>
      <c r="O126" s="229"/>
      <c r="P126" s="229"/>
      <c r="Q126" s="229"/>
      <c r="R126" s="229"/>
      <c r="S126" s="229"/>
    </row>
    <row r="127" spans="5:19" s="185" customFormat="1" x14ac:dyDescent="0.3">
      <c r="E127" s="227"/>
      <c r="F127" s="228"/>
      <c r="G127" s="228"/>
      <c r="H127" s="228"/>
      <c r="I127" s="229"/>
      <c r="J127" s="228"/>
      <c r="K127" s="228"/>
      <c r="L127" s="229"/>
      <c r="M127" s="229"/>
      <c r="N127" s="229"/>
      <c r="O127" s="229"/>
      <c r="P127" s="229"/>
      <c r="Q127" s="229"/>
      <c r="R127" s="229"/>
      <c r="S127" s="229"/>
    </row>
    <row r="128" spans="5:19" s="185" customFormat="1" x14ac:dyDescent="0.3">
      <c r="E128" s="227"/>
      <c r="F128" s="228"/>
      <c r="G128" s="228"/>
      <c r="H128" s="228"/>
      <c r="I128" s="229"/>
      <c r="J128" s="228"/>
      <c r="K128" s="228"/>
      <c r="L128" s="229"/>
      <c r="M128" s="229"/>
      <c r="N128" s="229"/>
      <c r="O128" s="229"/>
      <c r="P128" s="229"/>
      <c r="Q128" s="229"/>
      <c r="R128" s="229"/>
      <c r="S128" s="229"/>
    </row>
    <row r="129" spans="5:19" s="185" customFormat="1" x14ac:dyDescent="0.3">
      <c r="E129" s="227"/>
      <c r="F129" s="228"/>
      <c r="G129" s="228"/>
      <c r="H129" s="228"/>
      <c r="I129" s="229"/>
      <c r="J129" s="228"/>
      <c r="K129" s="228"/>
      <c r="L129" s="229"/>
      <c r="M129" s="229"/>
      <c r="N129" s="229"/>
      <c r="O129" s="229"/>
      <c r="P129" s="229"/>
      <c r="Q129" s="229"/>
      <c r="R129" s="229"/>
      <c r="S129" s="229"/>
    </row>
    <row r="130" spans="5:19" s="185" customFormat="1" x14ac:dyDescent="0.3">
      <c r="E130" s="227"/>
      <c r="F130" s="228"/>
      <c r="G130" s="228"/>
      <c r="H130" s="228"/>
      <c r="I130" s="229"/>
      <c r="J130" s="228"/>
      <c r="K130" s="228"/>
      <c r="L130" s="229"/>
      <c r="M130" s="229"/>
      <c r="N130" s="229"/>
      <c r="O130" s="229"/>
      <c r="P130" s="229"/>
      <c r="Q130" s="229"/>
      <c r="R130" s="229"/>
      <c r="S130" s="229"/>
    </row>
    <row r="131" spans="5:19" s="185" customFormat="1" x14ac:dyDescent="0.3">
      <c r="E131" s="227"/>
      <c r="F131" s="228"/>
      <c r="G131" s="228"/>
      <c r="H131" s="228"/>
      <c r="I131" s="229"/>
      <c r="J131" s="228"/>
      <c r="K131" s="228"/>
      <c r="L131" s="229"/>
      <c r="M131" s="229"/>
      <c r="N131" s="229"/>
      <c r="O131" s="229"/>
      <c r="P131" s="229"/>
      <c r="Q131" s="229"/>
      <c r="R131" s="229"/>
      <c r="S131" s="229"/>
    </row>
    <row r="132" spans="5:19" s="185" customFormat="1" x14ac:dyDescent="0.3">
      <c r="E132" s="227"/>
      <c r="F132" s="228"/>
      <c r="G132" s="228"/>
      <c r="H132" s="228"/>
      <c r="I132" s="229"/>
      <c r="J132" s="228"/>
      <c r="K132" s="228"/>
      <c r="L132" s="229"/>
      <c r="M132" s="229"/>
      <c r="N132" s="229"/>
      <c r="O132" s="229"/>
      <c r="P132" s="229"/>
      <c r="Q132" s="229"/>
      <c r="R132" s="229"/>
      <c r="S132" s="229"/>
    </row>
    <row r="133" spans="5:19" s="185" customFormat="1" x14ac:dyDescent="0.3">
      <c r="E133" s="227"/>
      <c r="F133" s="228"/>
      <c r="G133" s="228"/>
      <c r="H133" s="228"/>
      <c r="I133" s="229"/>
      <c r="J133" s="228"/>
      <c r="K133" s="228"/>
      <c r="L133" s="229"/>
      <c r="M133" s="229"/>
      <c r="N133" s="229"/>
      <c r="O133" s="229"/>
      <c r="P133" s="229"/>
      <c r="Q133" s="229"/>
      <c r="R133" s="229"/>
      <c r="S133" s="229"/>
    </row>
    <row r="134" spans="5:19" s="185" customFormat="1" x14ac:dyDescent="0.3">
      <c r="E134" s="227"/>
      <c r="F134" s="228"/>
      <c r="G134" s="228"/>
      <c r="H134" s="228"/>
      <c r="I134" s="229"/>
      <c r="J134" s="228"/>
      <c r="K134" s="228"/>
      <c r="L134" s="229"/>
      <c r="M134" s="229"/>
      <c r="N134" s="229"/>
      <c r="O134" s="229"/>
      <c r="P134" s="229"/>
      <c r="Q134" s="229"/>
      <c r="R134" s="229"/>
      <c r="S134" s="229"/>
    </row>
    <row r="135" spans="5:19" s="185" customFormat="1" x14ac:dyDescent="0.3">
      <c r="E135" s="227"/>
      <c r="F135" s="228"/>
      <c r="G135" s="228"/>
      <c r="H135" s="228"/>
      <c r="I135" s="229"/>
      <c r="J135" s="228"/>
      <c r="K135" s="228"/>
      <c r="L135" s="229"/>
      <c r="M135" s="229"/>
      <c r="N135" s="229"/>
      <c r="O135" s="229"/>
      <c r="P135" s="229"/>
      <c r="Q135" s="229"/>
      <c r="R135" s="229"/>
      <c r="S135" s="229"/>
    </row>
    <row r="136" spans="5:19" s="185" customFormat="1" x14ac:dyDescent="0.3">
      <c r="E136" s="227"/>
      <c r="F136" s="228"/>
      <c r="G136" s="228"/>
      <c r="H136" s="228"/>
      <c r="I136" s="229"/>
      <c r="J136" s="228"/>
      <c r="K136" s="228"/>
      <c r="L136" s="229"/>
      <c r="M136" s="229"/>
      <c r="N136" s="229"/>
      <c r="O136" s="229"/>
      <c r="P136" s="229"/>
      <c r="Q136" s="229"/>
      <c r="R136" s="229"/>
      <c r="S136" s="229"/>
    </row>
    <row r="137" spans="5:19" s="185" customFormat="1" x14ac:dyDescent="0.3">
      <c r="E137" s="227"/>
      <c r="F137" s="228"/>
      <c r="G137" s="228"/>
      <c r="H137" s="228"/>
      <c r="I137" s="229"/>
      <c r="J137" s="228"/>
      <c r="K137" s="228"/>
      <c r="L137" s="229"/>
      <c r="M137" s="229"/>
      <c r="N137" s="229"/>
      <c r="O137" s="229"/>
      <c r="P137" s="229"/>
      <c r="Q137" s="229"/>
      <c r="R137" s="229"/>
      <c r="S137" s="229"/>
    </row>
    <row r="138" spans="5:19" s="185" customFormat="1" x14ac:dyDescent="0.3">
      <c r="E138" s="227"/>
      <c r="F138" s="228"/>
      <c r="G138" s="228"/>
      <c r="H138" s="228"/>
      <c r="I138" s="229"/>
      <c r="J138" s="228"/>
      <c r="K138" s="228"/>
      <c r="L138" s="229"/>
      <c r="M138" s="229"/>
      <c r="N138" s="229"/>
      <c r="O138" s="229"/>
      <c r="P138" s="229"/>
      <c r="Q138" s="229"/>
      <c r="R138" s="229"/>
      <c r="S138" s="229"/>
    </row>
    <row r="139" spans="5:19" s="185" customFormat="1" x14ac:dyDescent="0.3">
      <c r="E139" s="227"/>
      <c r="F139" s="228"/>
      <c r="G139" s="228"/>
      <c r="H139" s="228"/>
      <c r="I139" s="229"/>
      <c r="J139" s="228"/>
      <c r="K139" s="228"/>
      <c r="L139" s="229"/>
      <c r="M139" s="229"/>
      <c r="N139" s="229"/>
      <c r="O139" s="229"/>
      <c r="P139" s="229"/>
      <c r="Q139" s="229"/>
      <c r="R139" s="229"/>
      <c r="S139" s="229"/>
    </row>
    <row r="140" spans="5:19" s="185" customFormat="1" x14ac:dyDescent="0.3">
      <c r="E140" s="227"/>
      <c r="F140" s="228"/>
      <c r="G140" s="228"/>
      <c r="H140" s="228"/>
      <c r="I140" s="229"/>
      <c r="J140" s="228"/>
      <c r="K140" s="228"/>
      <c r="L140" s="229"/>
      <c r="M140" s="229"/>
      <c r="N140" s="229"/>
      <c r="O140" s="229"/>
      <c r="P140" s="229"/>
      <c r="Q140" s="229"/>
      <c r="R140" s="229"/>
      <c r="S140" s="229"/>
    </row>
    <row r="141" spans="5:19" s="185" customFormat="1" x14ac:dyDescent="0.3">
      <c r="E141" s="227"/>
      <c r="F141" s="228"/>
      <c r="G141" s="228"/>
      <c r="H141" s="228"/>
      <c r="I141" s="229"/>
      <c r="J141" s="228"/>
      <c r="K141" s="228"/>
      <c r="L141" s="229"/>
      <c r="M141" s="229"/>
      <c r="N141" s="229"/>
      <c r="O141" s="229"/>
      <c r="P141" s="229"/>
      <c r="Q141" s="229"/>
      <c r="R141" s="229"/>
      <c r="S141" s="229"/>
    </row>
    <row r="142" spans="5:19" s="185" customFormat="1" x14ac:dyDescent="0.3">
      <c r="E142" s="227"/>
      <c r="F142" s="228"/>
      <c r="G142" s="228"/>
      <c r="H142" s="228"/>
      <c r="I142" s="229"/>
      <c r="J142" s="228"/>
      <c r="K142" s="228"/>
      <c r="L142" s="229"/>
      <c r="M142" s="229"/>
      <c r="N142" s="229"/>
      <c r="O142" s="229"/>
      <c r="P142" s="229"/>
      <c r="Q142" s="229"/>
      <c r="R142" s="229"/>
      <c r="S142" s="229"/>
    </row>
    <row r="143" spans="5:19" s="185" customFormat="1" x14ac:dyDescent="0.3">
      <c r="E143" s="227"/>
      <c r="F143" s="228"/>
      <c r="G143" s="228"/>
      <c r="H143" s="228"/>
      <c r="I143" s="229"/>
      <c r="J143" s="228"/>
      <c r="K143" s="228"/>
      <c r="L143" s="229"/>
      <c r="M143" s="229"/>
      <c r="N143" s="229"/>
      <c r="O143" s="229"/>
      <c r="P143" s="229"/>
      <c r="Q143" s="229"/>
      <c r="R143" s="229"/>
      <c r="S143" s="229"/>
    </row>
    <row r="144" spans="5:19" s="185" customFormat="1" x14ac:dyDescent="0.3">
      <c r="E144" s="227"/>
      <c r="F144" s="228"/>
      <c r="G144" s="228"/>
      <c r="H144" s="228"/>
      <c r="I144" s="229"/>
      <c r="J144" s="228"/>
      <c r="K144" s="228"/>
      <c r="L144" s="229"/>
      <c r="M144" s="229"/>
      <c r="N144" s="229"/>
      <c r="O144" s="229"/>
      <c r="P144" s="229"/>
      <c r="Q144" s="229"/>
      <c r="R144" s="229"/>
      <c r="S144" s="229"/>
    </row>
    <row r="145" spans="5:19" s="185" customFormat="1" x14ac:dyDescent="0.3">
      <c r="E145" s="227"/>
      <c r="F145" s="228"/>
      <c r="G145" s="228"/>
      <c r="H145" s="228"/>
      <c r="I145" s="229"/>
      <c r="J145" s="228"/>
      <c r="K145" s="228"/>
      <c r="L145" s="229"/>
      <c r="M145" s="229"/>
      <c r="N145" s="229"/>
      <c r="O145" s="229"/>
      <c r="P145" s="229"/>
      <c r="Q145" s="229"/>
      <c r="R145" s="229"/>
      <c r="S145" s="229"/>
    </row>
    <row r="146" spans="5:19" s="185" customFormat="1" x14ac:dyDescent="0.3">
      <c r="E146" s="227"/>
      <c r="F146" s="228"/>
      <c r="G146" s="228"/>
      <c r="H146" s="228"/>
      <c r="I146" s="229"/>
      <c r="J146" s="228"/>
      <c r="K146" s="228"/>
      <c r="L146" s="229"/>
      <c r="M146" s="229"/>
      <c r="N146" s="229"/>
      <c r="O146" s="229"/>
      <c r="P146" s="229"/>
      <c r="Q146" s="229"/>
      <c r="R146" s="229"/>
      <c r="S146" s="229"/>
    </row>
    <row r="147" spans="5:19" s="185" customFormat="1" x14ac:dyDescent="0.3">
      <c r="E147" s="227"/>
      <c r="F147" s="228"/>
      <c r="G147" s="228"/>
      <c r="H147" s="228"/>
      <c r="I147" s="229"/>
      <c r="J147" s="228"/>
      <c r="K147" s="228"/>
      <c r="L147" s="229"/>
      <c r="M147" s="229"/>
      <c r="N147" s="229"/>
      <c r="O147" s="229"/>
      <c r="P147" s="229"/>
      <c r="Q147" s="229"/>
      <c r="R147" s="229"/>
      <c r="S147" s="229"/>
    </row>
    <row r="148" spans="5:19" s="185" customFormat="1" x14ac:dyDescent="0.3">
      <c r="E148" s="227"/>
      <c r="F148" s="228"/>
      <c r="G148" s="228"/>
      <c r="H148" s="228"/>
      <c r="I148" s="229"/>
      <c r="J148" s="228"/>
      <c r="K148" s="228"/>
      <c r="L148" s="229"/>
      <c r="M148" s="229"/>
      <c r="N148" s="229"/>
      <c r="O148" s="229"/>
      <c r="P148" s="229"/>
      <c r="Q148" s="229"/>
      <c r="R148" s="229"/>
      <c r="S148" s="229"/>
    </row>
    <row r="149" spans="5:19" s="185" customFormat="1" x14ac:dyDescent="0.3">
      <c r="E149" s="227"/>
      <c r="F149" s="228"/>
      <c r="G149" s="228"/>
      <c r="H149" s="228"/>
      <c r="I149" s="229"/>
      <c r="J149" s="228"/>
      <c r="K149" s="228"/>
      <c r="L149" s="229"/>
      <c r="M149" s="229"/>
      <c r="N149" s="229"/>
      <c r="O149" s="229"/>
      <c r="P149" s="229"/>
      <c r="Q149" s="229"/>
      <c r="R149" s="229"/>
      <c r="S149" s="229"/>
    </row>
    <row r="150" spans="5:19" s="185" customFormat="1" x14ac:dyDescent="0.3">
      <c r="E150" s="227"/>
      <c r="F150" s="228"/>
      <c r="G150" s="228"/>
      <c r="H150" s="228"/>
      <c r="I150" s="229"/>
      <c r="J150" s="228"/>
      <c r="K150" s="228"/>
      <c r="L150" s="229"/>
      <c r="M150" s="229"/>
      <c r="N150" s="229"/>
      <c r="O150" s="229"/>
      <c r="P150" s="229"/>
      <c r="Q150" s="229"/>
      <c r="R150" s="229"/>
      <c r="S150" s="229"/>
    </row>
    <row r="151" spans="5:19" s="185" customFormat="1" x14ac:dyDescent="0.3">
      <c r="E151" s="227"/>
      <c r="F151" s="228"/>
      <c r="G151" s="228"/>
      <c r="H151" s="228"/>
      <c r="I151" s="229"/>
      <c r="J151" s="228"/>
      <c r="K151" s="228"/>
      <c r="L151" s="229"/>
      <c r="M151" s="229"/>
      <c r="N151" s="229"/>
      <c r="O151" s="229"/>
      <c r="P151" s="229"/>
      <c r="Q151" s="229"/>
      <c r="R151" s="229"/>
      <c r="S151" s="229"/>
    </row>
    <row r="152" spans="5:19" s="185" customFormat="1" x14ac:dyDescent="0.3">
      <c r="E152" s="227"/>
      <c r="F152" s="228"/>
      <c r="G152" s="228"/>
      <c r="H152" s="228"/>
      <c r="I152" s="229"/>
      <c r="J152" s="228"/>
      <c r="K152" s="228"/>
      <c r="L152" s="229"/>
      <c r="M152" s="229"/>
      <c r="N152" s="229"/>
      <c r="O152" s="229"/>
      <c r="P152" s="229"/>
      <c r="Q152" s="229"/>
      <c r="R152" s="229"/>
      <c r="S152" s="229"/>
    </row>
    <row r="153" spans="5:19" s="185" customFormat="1" x14ac:dyDescent="0.3">
      <c r="E153" s="227"/>
      <c r="F153" s="228"/>
      <c r="G153" s="228"/>
      <c r="H153" s="228"/>
      <c r="I153" s="229"/>
      <c r="J153" s="228"/>
      <c r="K153" s="228"/>
      <c r="L153" s="229"/>
      <c r="M153" s="229"/>
      <c r="N153" s="229"/>
      <c r="O153" s="229"/>
      <c r="P153" s="229"/>
      <c r="Q153" s="229"/>
      <c r="R153" s="229"/>
      <c r="S153" s="229"/>
    </row>
    <row r="154" spans="5:19" s="185" customFormat="1" x14ac:dyDescent="0.3">
      <c r="E154" s="227"/>
      <c r="F154" s="228"/>
      <c r="G154" s="228"/>
      <c r="H154" s="228"/>
      <c r="I154" s="229"/>
      <c r="J154" s="228"/>
      <c r="K154" s="228"/>
      <c r="L154" s="229"/>
      <c r="M154" s="229"/>
      <c r="N154" s="229"/>
      <c r="O154" s="229"/>
      <c r="P154" s="229"/>
      <c r="Q154" s="229"/>
      <c r="R154" s="229"/>
      <c r="S154" s="229"/>
    </row>
    <row r="155" spans="5:19" s="185" customFormat="1" x14ac:dyDescent="0.3">
      <c r="E155" s="227"/>
      <c r="F155" s="228"/>
      <c r="G155" s="228"/>
      <c r="H155" s="228"/>
      <c r="I155" s="229"/>
      <c r="J155" s="228"/>
      <c r="K155" s="228"/>
      <c r="L155" s="229"/>
      <c r="M155" s="229"/>
      <c r="N155" s="229"/>
      <c r="O155" s="229"/>
      <c r="P155" s="229"/>
      <c r="Q155" s="229"/>
      <c r="R155" s="229"/>
      <c r="S155" s="229"/>
    </row>
    <row r="156" spans="5:19" s="185" customFormat="1" x14ac:dyDescent="0.3">
      <c r="E156" s="227"/>
      <c r="F156" s="228"/>
      <c r="G156" s="228"/>
      <c r="H156" s="228"/>
      <c r="I156" s="229"/>
      <c r="J156" s="228"/>
      <c r="K156" s="228"/>
      <c r="L156" s="229"/>
      <c r="M156" s="229"/>
      <c r="N156" s="229"/>
      <c r="O156" s="229"/>
      <c r="P156" s="229"/>
      <c r="Q156" s="229"/>
      <c r="R156" s="229"/>
      <c r="S156" s="229"/>
    </row>
    <row r="157" spans="5:19" s="185" customFormat="1" x14ac:dyDescent="0.3">
      <c r="E157" s="227"/>
      <c r="F157" s="228"/>
      <c r="G157" s="228"/>
      <c r="H157" s="228"/>
      <c r="I157" s="229"/>
      <c r="J157" s="228"/>
      <c r="K157" s="228"/>
      <c r="L157" s="229"/>
      <c r="M157" s="229"/>
      <c r="N157" s="229"/>
      <c r="O157" s="229"/>
      <c r="P157" s="229"/>
      <c r="Q157" s="229"/>
      <c r="R157" s="229"/>
      <c r="S157" s="229"/>
    </row>
    <row r="158" spans="5:19" s="185" customFormat="1" x14ac:dyDescent="0.3">
      <c r="E158" s="227"/>
      <c r="F158" s="228"/>
      <c r="G158" s="228"/>
      <c r="H158" s="228"/>
      <c r="I158" s="229"/>
      <c r="J158" s="228"/>
      <c r="K158" s="228"/>
      <c r="L158" s="229"/>
      <c r="M158" s="229"/>
      <c r="N158" s="229"/>
      <c r="O158" s="229"/>
      <c r="P158" s="229"/>
      <c r="Q158" s="229"/>
      <c r="R158" s="229"/>
      <c r="S158" s="229"/>
    </row>
    <row r="159" spans="5:19" s="185" customFormat="1" x14ac:dyDescent="0.3">
      <c r="E159" s="227"/>
      <c r="F159" s="228"/>
      <c r="G159" s="228"/>
      <c r="H159" s="228"/>
      <c r="I159" s="229"/>
      <c r="J159" s="228"/>
      <c r="K159" s="228"/>
      <c r="L159" s="229"/>
      <c r="M159" s="229"/>
      <c r="N159" s="229"/>
      <c r="O159" s="229"/>
      <c r="P159" s="229"/>
      <c r="Q159" s="229"/>
      <c r="R159" s="229"/>
      <c r="S159" s="229"/>
    </row>
    <row r="160" spans="5:19" s="185" customFormat="1" x14ac:dyDescent="0.3">
      <c r="E160" s="227"/>
      <c r="F160" s="228"/>
      <c r="G160" s="228"/>
      <c r="H160" s="228"/>
      <c r="I160" s="229"/>
      <c r="J160" s="228"/>
      <c r="K160" s="228"/>
      <c r="L160" s="229"/>
      <c r="M160" s="229"/>
      <c r="N160" s="229"/>
      <c r="O160" s="229"/>
      <c r="P160" s="229"/>
      <c r="Q160" s="229"/>
      <c r="R160" s="229"/>
      <c r="S160" s="229"/>
    </row>
    <row r="161" spans="9:19" s="185" customFormat="1" x14ac:dyDescent="0.3">
      <c r="I161" s="231"/>
      <c r="N161" s="231"/>
      <c r="O161" s="231"/>
      <c r="P161" s="231"/>
      <c r="Q161" s="231"/>
      <c r="R161" s="231"/>
      <c r="S161" s="231"/>
    </row>
  </sheetData>
  <mergeCells count="2">
    <mergeCell ref="A8:B8"/>
    <mergeCell ref="A10:D10"/>
  </mergeCells>
  <phoneticPr fontId="2" type="noConversion"/>
  <pageMargins left="0.5" right="0.32" top="0.91" bottom="1" header="0.42" footer="0.5"/>
  <pageSetup scale="70" orientation="landscape" r:id="rId1"/>
  <headerFooter alignWithMargins="0">
    <oddHeader>&amp;L&amp;"Arial,Bold"&amp;12State Library&amp;R&amp;"Arial,Bold"&amp;12Education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Blind</vt:lpstr>
      <vt:lpstr>BOEE</vt:lpstr>
      <vt:lpstr>DE</vt:lpstr>
      <vt:lpstr>ICSAC</vt:lpstr>
      <vt:lpstr>Regents</vt:lpstr>
      <vt:lpstr>Library</vt:lpstr>
      <vt:lpstr>Regents!Print_Area</vt:lpstr>
      <vt:lpstr>Blind!Print_Titles</vt:lpstr>
      <vt:lpstr>Regents!Print_Titles</vt:lpstr>
    </vt:vector>
  </TitlesOfParts>
  <Company>Iowa Legislature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Lerdal</dc:creator>
  <cp:lastModifiedBy>Acton, Jennifer [LEGIS]</cp:lastModifiedBy>
  <cp:lastPrinted>2014-11-20T19:55:54Z</cp:lastPrinted>
  <dcterms:created xsi:type="dcterms:W3CDTF">2010-05-18T18:26:11Z</dcterms:created>
  <dcterms:modified xsi:type="dcterms:W3CDTF">2015-01-16T15:31:09Z</dcterms:modified>
</cp:coreProperties>
</file>