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AAE8EB8A-CDDC-4E1D-8311-8EB04188C1A1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9"/>
  </sheets>
  <definedNames>
    <definedName hidden="1" localSheetId="0" name="_xlnm._FilterDatabase">Data!$A$1:$B$183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<sst xmlns="http://schemas.openxmlformats.org/spreadsheetml/2006/main" count="359" uniqueCount="241">
  <si>
    <t>Country</t>
  </si>
  <si>
    <t>Canada</t>
  </si>
  <si>
    <t>Japan</t>
  </si>
  <si>
    <t>Total All Exports</t>
  </si>
  <si>
    <t>Other</t>
  </si>
  <si>
    <t>Mexico</t>
  </si>
  <si>
    <t>Germany</t>
  </si>
  <si>
    <t>China</t>
  </si>
  <si>
    <t>Brazil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</si>
  <si>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</si>
  <si>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</si>
  <si>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</si>
  <si>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</si>
  <si>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</si>
  <si>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</si>
  <si>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</si>
  <si>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</si>
  <si>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CalendarYear</t>
  </si>
  <si>
    <t>DollarValueExportsMillions</t>
  </si>
  <si>
    <t>Value of</t>
  </si>
  <si>
    <t>Update the Data tab and the Factbook uppdates</t>
  </si>
  <si>
    <t>IEDA</t>
  </si>
  <si>
    <t>Before 2015, thye used Global Trade Information Services</t>
  </si>
  <si>
    <t>https://www.census.gov/foreign-trade/statistics/state/data/ia.html</t>
  </si>
  <si>
    <t>US Census</t>
  </si>
  <si>
    <t xml:space="preserve"> Exports (in Millions)</t>
  </si>
  <si>
    <t>million</t>
  </si>
  <si>
    <t>Select Top Countries</t>
  </si>
  <si>
    <t>Results</t>
  </si>
  <si>
    <t>Type in top five, make sure countries stay the same and update year on title</t>
  </si>
  <si>
    <t>South Korea</t>
  </si>
  <si>
    <t xml:space="preserve">https://usatrade.census.gov/ </t>
  </si>
  <si>
    <t>Log in or sign-up</t>
  </si>
  <si>
    <t>Select State Export Data (Origin of Movement) HS</t>
  </si>
  <si>
    <t>Select Iowa, All Commodities, the relevant year, and the green checkmark for world total</t>
  </si>
  <si>
    <t>Then select report</t>
  </si>
  <si>
    <t>Click Download Report (green arrow) and set the following criteria</t>
  </si>
  <si>
    <t>Then click OK</t>
  </si>
  <si>
    <t>Do the same thing for historical data, except select Iowa, All Commodities, world total, and the most recent year</t>
  </si>
  <si>
    <t>DollarValue</t>
  </si>
  <si>
    <t>Total Value of Iowa's Exports By Calendar Year</t>
  </si>
  <si>
    <t>Calendar</t>
  </si>
  <si>
    <t>Year</t>
  </si>
  <si>
    <t>Last Updated</t>
  </si>
  <si>
    <t>User</t>
  </si>
  <si>
    <t>8ZXZHMN</t>
  </si>
  <si>
    <t>Pass</t>
  </si>
  <si>
    <t>World Total</t>
  </si>
  <si>
    <t>Exports (in Millions)</t>
  </si>
  <si>
    <t>(in Millions)</t>
  </si>
  <si>
    <t>Iowa!Legis!12</t>
  </si>
  <si>
    <t>Distribution of Iowa's Exports — Calendar Year 2025</t>
  </si>
  <si>
    <t>In the top right corner, select "Harmonized System.  State-Level Data.  Exports</t>
  </si>
  <si>
    <t>Select</t>
  </si>
  <si>
    <t>All Commodities</t>
  </si>
  <si>
    <t>All Geographic Regions.  Unselsect continents</t>
  </si>
  <si>
    <t>Iowa</t>
  </si>
  <si>
    <t>Click the Right Arrow to more to the next screen</t>
  </si>
  <si>
    <t>The relevent year</t>
  </si>
  <si>
    <t>Generate report</t>
  </si>
  <si>
    <t>Drag "Country" to the year.  This will reformat the table.</t>
  </si>
  <si>
    <t>Select "Suppress" and "rows"</t>
  </si>
  <si>
    <t>Export to Excel</t>
  </si>
  <si>
    <t>Total Export Value</t>
  </si>
  <si>
    <t>In Millions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</si>
  <si>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</si>
  <si>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</si>
  <si>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</si>
  <si>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</si>
  <si>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</si>
  <si>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</si>
  <si>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</si>
  <si>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</si>
  <si>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</si>
  <si>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</si>
  <si>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</si>
  <si>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</si>
  <si>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</si>
  <si>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</si>
  <si>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</si>
  <si>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Belgium</t>
  </si>
  <si>
    <t>Belize</t>
  </si>
  <si>
    <t>Benin</t>
  </si>
  <si>
    <t>Bermuda</t>
  </si>
  <si>
    <t>Bolivia</t>
  </si>
  <si>
    <t>Bosnia and Herzegovina</t>
  </si>
  <si>
    <t>Botswana</t>
  </si>
  <si>
    <t>British Virgin Islands</t>
  </si>
  <si>
    <t>Brunei</t>
  </si>
  <si>
    <t>Bulgaria</t>
  </si>
  <si>
    <t>Burkina Faso</t>
  </si>
  <si>
    <t>Burma</t>
  </si>
  <si>
    <t>Cambodia</t>
  </si>
  <si>
    <t>Cameroon</t>
  </si>
  <si>
    <t>Cayman Islands</t>
  </si>
  <si>
    <t>Chad</t>
  </si>
  <si>
    <t>Chile</t>
  </si>
  <si>
    <t>Colombia</t>
  </si>
  <si>
    <t>Congo (Brazzaville)</t>
  </si>
  <si>
    <t>Costa Rica</t>
  </si>
  <si>
    <t>Cote d'Ivoire</t>
  </si>
  <si>
    <t>Croatia</t>
  </si>
  <si>
    <t>Cuba</t>
  </si>
  <si>
    <t>Curacao</t>
  </si>
  <si>
    <t>Cyprus</t>
  </si>
  <si>
    <t>Czech Republic</t>
  </si>
  <si>
    <t>Democratic Republic of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</si>
  <si>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</si>
  <si>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</si>
  <si>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</si>
  <si>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</si>
  <si>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</si>
  <si>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</si>
  <si>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</si>
  <si>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</si>
  <si>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</si>
  <si>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</si>
  <si>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Faroe Islands</t>
  </si>
  <si>
    <t>Fiji</t>
  </si>
  <si>
    <t>Finland</t>
  </si>
  <si>
    <t>France</t>
  </si>
  <si>
    <t>French Guiana</t>
  </si>
  <si>
    <t>French Polynesia</t>
  </si>
  <si>
    <t>Gabon</t>
  </si>
  <si>
    <t>Georgia</t>
  </si>
  <si>
    <t>Ghana</t>
  </si>
  <si>
    <t>Gibraltar</t>
  </si>
  <si>
    <t>Greece</t>
  </si>
  <si>
    <t>Grenada</t>
  </si>
  <si>
    <t>Guadeloupe</t>
  </si>
  <si>
    <t>Guatemala</t>
  </si>
  <si>
    <t>Guinea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</si>
  <si>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</si>
  <si>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</si>
  <si>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</si>
  <si>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</si>
  <si>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</si>
  <si>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</si>
  <si>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</si>
  <si>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</si>
  <si>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</si>
  <si>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</si>
  <si>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</si>
  <si>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</si>
  <si>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</si>
  <si>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</si>
  <si>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Jordan</t>
  </si>
  <si>
    <t>Kazakhstan</t>
  </si>
  <si>
    <t>Kenya</t>
  </si>
  <si>
    <t>Korea, North</t>
  </si>
  <si>
    <t>Korea, South</t>
  </si>
  <si>
    <t>Kuwait</t>
  </si>
  <si>
    <t>Kyrgyzstan</t>
  </si>
  <si>
    <t>Laos</t>
  </si>
  <si>
    <t>Latvia</t>
  </si>
  <si>
    <t>Lebanon</t>
  </si>
  <si>
    <t>Liberia</t>
  </si>
  <si>
    <t>Libya</t>
  </si>
  <si>
    <t>Liechtenstein</t>
  </si>
  <si>
    <t>Lithuania</t>
  </si>
  <si>
    <t>Luxembourg</t>
  </si>
  <si>
    <t>Macau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</si>
  <si>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</si>
  <si>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</si>
  <si>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</si>
  <si>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</si>
  <si>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</si>
  <si>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</si>
  <si>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</si>
  <si>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</si>
  <si>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Mayotte</t>
  </si>
  <si>
    <t>Micronesia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</si>
  <si>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</si>
  <si>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</si>
  <si>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</si>
  <si>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</si>
  <si>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</si>
  <si>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</si>
  <si>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</si>
  <si>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</si>
  <si>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Caledonia</t>
  </si>
  <si>
    <t>New Zealand</t>
  </si>
  <si>
    <t>Nicaragua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</si>
  <si>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</si>
  <si>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</si>
  <si>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</si>
  <si>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</si>
  <si>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</si>
  <si>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</si>
  <si>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</si>
  <si>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</si>
  <si>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</si>
  <si>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</si>
  <si>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</si>
  <si>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</si>
  <si>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</si>
  <si>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</si>
  <si>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Rwanda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</si>
  <si>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</si>
  <si>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</si>
  <si>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</si>
  <si>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</si>
  <si>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</si>
  <si>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</si>
  <si>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</si>
  <si>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</si>
  <si>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</si>
  <si>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South Africa</t>
  </si>
  <si>
    <t>Spain</t>
  </si>
  <si>
    <t>Sri Lanka</t>
  </si>
  <si>
    <t>St Kitts and Nevis</t>
  </si>
  <si>
    <t>St Lucia</t>
  </si>
  <si>
    <t>St Vincent and the Grenadines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</si>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</sst>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&quot;$&quot;* #,##0.0;\(&quot;$&quot;#,##0\)"/>
    <numFmt numFmtId="165" formatCode="0.0;\ "/>
    <numFmt numFmtId="166" formatCode="0.0%"/>
    <numFmt numFmtId="167" formatCode="_(&quot;$&quot;* #,##0_);_(&quot;$&quot;* \(#,##0\);_(&quot;$&quot;* &quot;-&quot;??_);_(@_)"/>
    <numFmt numFmtId="168" formatCode="_(* #,##0_);_(* \(#,##0\);_(* &quot;-&quot;??_);_(@_)"/>
    <numFmt numFmtId="169" formatCode="_(&quot;$&quot;* #,##0;_(&quot;$&quot;* \-#,###;_(&quot;$&quot;* 0;@"/>
    <numFmt numFmtId="170" formatCode="#,##0;\-#,###;0;@"/>
    <numFmt numFmtId="173" formatCode="0.000"/>
    <numFmt numFmtId="174" formatCode="0.0"/>
  </numFmts>
  <fonts count="9" x14ac:knownFonts="1">
    <font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  <font>
      <sz val="9"/>
      <color theme="0" tint="-0.3499862666707357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borderId="0" fillId="0" fontId="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4"/>
    <xf applyAlignment="0" applyBorder="0" applyFill="0" applyNumberFormat="0" applyProtection="0" borderId="0" fillId="0" fontId="6" numFmtId="0"/>
  </cellStyleXfs>
  <cellXfs count="42">
    <xf borderId="0" fillId="0" fontId="0" numFmtId="0" xfId="0"/>
    <xf applyFont="1" borderId="0" fillId="0" fontId="2" numFmtId="0" xfId="0"/>
    <xf applyFont="1" borderId="0" fillId="0" fontId="3" numFmtId="0" xfId="0"/>
    <xf applyAlignment="1" applyFont="1" borderId="0" fillId="0" fontId="3" numFmtId="0" xfId="0">
      <alignment horizontal="center"/>
    </xf>
    <xf applyAlignment="1" applyFont="1" borderId="0" fillId="0" fontId="1" numFmtId="0" xfId="0">
      <alignment horizontal="centerContinuous" vertical="center"/>
    </xf>
    <xf applyAlignment="1" applyFont="1" borderId="0" fillId="0" fontId="1" numFmtId="0" xfId="0">
      <alignment vertical="center"/>
    </xf>
    <xf applyBorder="1" applyFont="1" borderId="2" fillId="0" fontId="4" numFmtId="0" xfId="0"/>
    <xf applyAlignment="1" applyBorder="1" borderId="1" fillId="0" fontId="0" numFmtId="0" xfId="0">
      <alignment horizontal="center"/>
    </xf>
    <xf applyAlignment="1" applyFont="1" borderId="0" fillId="0" fontId="2" numFmtId="0" xfId="0">
      <alignment horizontal="center"/>
    </xf>
    <xf applyAlignment="1" applyFont="1" borderId="0" fillId="0" fontId="2" numFmtId="0" xfId="0">
      <alignment horizontal="left"/>
    </xf>
    <xf applyFont="1" applyNumberFormat="1" borderId="0" fillId="0" fontId="2" numFmtId="164" xfId="0"/>
    <xf applyBorder="1" applyFont="1" applyNumberFormat="1" borderId="2" fillId="0" fontId="2" numFmtId="165" xfId="0"/>
    <xf applyFont="1" applyNumberFormat="1" borderId="0" fillId="0" fontId="2" numFmtId="166" xfId="0"/>
    <xf applyNumberFormat="1" borderId="0" fillId="0" fontId="0" numFmtId="166" xfId="0"/>
    <xf applyFont="1" borderId="0" fillId="0" fontId="5" numFmtId="0" xfId="0"/>
    <xf applyAlignment="1" applyFont="1" borderId="0" fillId="0" fontId="5" numFmtId="0" xfId="0">
      <alignment wrapText="1"/>
    </xf>
    <xf applyAlignment="1" applyFont="1" applyNumberFormat="1" borderId="0" fillId="0" fontId="5" numFmtId="1" xfId="0">
      <alignment horizontal="left" vertical="top" wrapText="1"/>
    </xf>
    <xf applyNumberFormat="1" borderId="0" fillId="0" fontId="0" numFmtId="3" xfId="0"/>
    <xf applyAlignment="1" applyBorder="1" applyFont="1" borderId="1" fillId="0" fontId="2" numFmtId="0" xfId="0">
      <alignment horizontal="left"/>
    </xf>
    <xf applyAlignment="1" applyFont="1" applyNumberFormat="1" borderId="0" fillId="0" fontId="4" numFmtId="167" xfId="2">
      <alignment horizontal="right"/>
    </xf>
    <xf applyAlignment="1" borderId="0" fillId="0" fontId="0" numFmtId="0" xfId="0">
      <alignment horizontal="center"/>
    </xf>
    <xf applyAlignment="1" applyBorder="1" applyFont="1" applyNumberFormat="1" borderId="3" fillId="0" fontId="4" numFmtId="167" xfId="2">
      <alignment horizontal="right"/>
    </xf>
    <xf applyAlignment="1" applyFont="1" applyNumberFormat="1" borderId="0" fillId="0" fontId="4" numFmtId="168" xfId="1">
      <alignment horizontal="right"/>
    </xf>
    <xf applyAlignment="1" applyBorder="1" applyFont="1" applyNumberFormat="1" borderId="2" fillId="0" fontId="4" numFmtId="168" xfId="1">
      <alignment horizontal="right"/>
    </xf>
    <xf applyFont="1" applyNumberFormat="1" borderId="0" fillId="0" fontId="4" numFmtId="168" xfId="1"/>
    <xf applyAlignment="1" borderId="0" fillId="0" fontId="6" numFmtId="0" xfId="3">
      <alignment wrapText="1"/>
    </xf>
    <xf applyFont="1" borderId="0" fillId="0" fontId="7" numFmtId="0" xfId="0"/>
    <xf applyAlignment="1" applyFont="1" borderId="0" fillId="0" fontId="2" numFmtId="0" xfId="0">
      <alignment wrapText="1"/>
    </xf>
    <xf applyFill="1" applyNumberFormat="1" borderId="0" fillId="2" fontId="0" numFmtId="3" xfId="0"/>
    <xf borderId="0" fillId="0" fontId="6" numFmtId="0" xfId="3"/>
    <xf applyNumberFormat="1" borderId="0" fillId="0" fontId="0" numFmtId="1" xfId="0"/>
    <xf applyFont="1" applyNumberFormat="1" borderId="0" fillId="0" fontId="2" numFmtId="1" xfId="0"/>
    <xf applyFont="1" applyNumberFormat="1" borderId="0" fillId="0" fontId="2" numFmtId="169" xfId="0"/>
    <xf applyFont="1" applyNumberFormat="1" borderId="0" fillId="0" fontId="2" numFmtId="170" xfId="0"/>
    <xf applyNumberFormat="1" borderId="0" fillId="0" fontId="0" numFmtId="14" xfId="0"/>
    <xf applyAlignment="1" applyBorder="1" applyFont="1" borderId="2" fillId="0" fontId="4" numFmtId="0" xfId="0">
      <alignment horizontal="center"/>
    </xf>
    <xf applyBorder="1" applyFont="1" applyNumberFormat="1" borderId="2" fillId="0" fontId="4" numFmtId="170" xfId="0"/>
    <xf applyAlignment="1" borderId="0" fillId="0" fontId="0" numFmtId="0" xfId="0">
      <alignment horizontal="left" vertical="center"/>
    </xf>
    <xf applyAlignment="1" applyFont="1" borderId="0" fillId="0" fontId="1" numFmtId="0" xfId="0">
      <alignment horizontal="left" vertical="center"/>
    </xf>
    <xf applyAlignment="1" applyFont="1" borderId="0" fillId="0" fontId="8" numFmtId="0" xfId="0">
      <alignment horizontal="left" vertical="center"/>
    </xf>
    <xf applyNumberFormat="1" borderId="0" fillId="0" fontId="0" numFmtId="173" xfId="0"/>
    <xf applyNumberFormat="1" borderId="0" fillId="0" fontId="0" numFmtId="174" xfId="0"/>
  </cellXfs>
  <cellStyles count="4">
    <cellStyle builtinId="3" name="Comma" xfId="1"/>
    <cellStyle builtinId="4" name="Currency" xfId="2"/>
    <cellStyle builtinId="8" name="Hyperlink" xfId="3"/>
    <cellStyle builtinId="0" name="Normal" xfId="0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charts/_rels/chart2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97986833038094E-2"/>
          <c:y val="4.6323400751376663E-2"/>
          <c:w val="0.90332076533713701"/>
          <c:h val="0.878171735885955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062-4DC0-8D68-93CB07295D0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62-4DC0-8D68-93CB07295D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62-4DC0-8D68-93CB07295D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62-4DC0-8D68-93CB07295D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62-4DC0-8D68-93CB07295D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62-4DC0-8D68-93CB07295D04}"/>
              </c:ext>
            </c:extLst>
          </c:dPt>
          <c:cat>
            <c:strRef>
              <c:f>(Factbook!$B$32:$B$36,Factbook!$B$43)</c:f>
              <c:strCache>
                <c:ptCount val="5"/>
                <c:pt idx="0">
                  <c:v>Canada</c:v>
                </c:pt>
                <c:pt idx="1">
                  <c:v>Mexico</c:v>
                </c:pt>
                <c:pt idx="2">
                  <c:v>Japan</c:v>
                </c:pt>
                <c:pt idx="3">
                  <c:v>China</c:v>
                </c:pt>
                <c:pt idx="4">
                  <c:v>Brazil</c:v>
                </c:pt>
              </c:strCache>
            </c:strRef>
          </c:cat>
          <c:val>
            <c:numRef>
              <c:f>Factbook!$D$32:$D$36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4957.867389</c:v>
                </c:pt>
                <c:pt idx="1">
                  <c:v>3232.218899</c:v>
                </c:pt>
                <c:pt idx="2">
                  <c:v>826.43659100000002</c:v>
                </c:pt>
                <c:pt idx="3">
                  <c:v>755.83405000000005</c:v>
                </c:pt>
                <c:pt idx="4">
                  <c:v>697.80099099999995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2-4DC0-8D68-93CB0729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2"/>
        <c:axId val="78572544"/>
        <c:axId val="78574336"/>
      </c:barChart>
      <c:catAx>
        <c:axId val="7857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8574336"/>
        <c:crosses val="autoZero"/>
        <c:auto val="1"/>
        <c:lblAlgn val="ctr"/>
        <c:lblOffset val="100"/>
        <c:noMultiLvlLbl val="0"/>
      </c:catAx>
      <c:valAx>
        <c:axId val="78574336"/>
        <c:scaling>
          <c:orientation val="minMax"/>
        </c:scaling>
        <c:delete val="0"/>
        <c:axPos val="l"/>
        <c:numFmt formatCode="[=6000]&quot;$&quot;#,###;##,##0" sourceLinked="0"/>
        <c:majorTickMark val="none"/>
        <c:minorTickMark val="none"/>
        <c:tickLblPos val="nextTo"/>
        <c:crossAx val="78572544"/>
        <c:crosses val="autoZero"/>
        <c:crossBetween val="between"/>
      </c:valAx>
    </c:plotArea>
    <c:plotVisOnly val="0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Data!$J$1</c:f>
              <c:strCache>
                <c:ptCount val="1"/>
                <c:pt idx="0">
                  <c:v>World Total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Data!$I$2:$I$25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Data!$K$2:$K$25</c:f>
              <c:numCache>
                <c:formatCode>0.0</c:formatCode>
                <c:ptCount val="24"/>
                <c:pt idx="0">
                  <c:v>4754.0356069999998</c:v>
                </c:pt>
                <c:pt idx="1">
                  <c:v>5238.3751949999996</c:v>
                </c:pt>
                <c:pt idx="2">
                  <c:v>6414.6620039999998</c:v>
                </c:pt>
                <c:pt idx="3">
                  <c:v>7372.8046720000002</c:v>
                </c:pt>
                <c:pt idx="4">
                  <c:v>8428.2035199999991</c:v>
                </c:pt>
                <c:pt idx="5">
                  <c:v>9655.7336159999995</c:v>
                </c:pt>
                <c:pt idx="6">
                  <c:v>12124.631240000001</c:v>
                </c:pt>
                <c:pt idx="7">
                  <c:v>9042.1255639999999</c:v>
                </c:pt>
                <c:pt idx="8">
                  <c:v>10879.762927</c:v>
                </c:pt>
                <c:pt idx="9">
                  <c:v>13316.520712</c:v>
                </c:pt>
                <c:pt idx="10">
                  <c:v>14622.23861</c:v>
                </c:pt>
                <c:pt idx="11">
                  <c:v>13903.372889</c:v>
                </c:pt>
                <c:pt idx="12">
                  <c:v>15111.534141</c:v>
                </c:pt>
                <c:pt idx="13">
                  <c:v>13238.360274999999</c:v>
                </c:pt>
                <c:pt idx="14">
                  <c:v>12330.347368000001</c:v>
                </c:pt>
                <c:pt idx="15">
                  <c:v>13422.351583</c:v>
                </c:pt>
                <c:pt idx="16">
                  <c:v>14370.379303</c:v>
                </c:pt>
                <c:pt idx="17">
                  <c:v>13225.411168000001</c:v>
                </c:pt>
                <c:pt idx="18">
                  <c:v>12640.232575</c:v>
                </c:pt>
                <c:pt idx="19">
                  <c:v>15750.581746</c:v>
                </c:pt>
                <c:pt idx="20">
                  <c:v>18040.900978999998</c:v>
                </c:pt>
                <c:pt idx="21">
                  <c:v>18384.900404</c:v>
                </c:pt>
                <c:pt idx="22">
                  <c:v>17059.674446000001</c:v>
                </c:pt>
                <c:pt idx="23">
                  <c:v>16309.659507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A-464D-BB01-103742E8F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584560"/>
        <c:axId val="673582592"/>
      </c:lineChart>
      <c:catAx>
        <c:axId val="67358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35825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7358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200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358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97986833038094E-2"/>
          <c:y val="4.6323400751376663E-2"/>
          <c:w val="0.90332076533713701"/>
          <c:h val="0.878171735885955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9B-432C-B7CA-680FDAE66D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9B-432C-B7CA-680FDAE66D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9B-432C-B7CA-680FDAE66D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9B-432C-B7CA-680FDAE66D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9B-432C-B7CA-680FDAE66D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9B-432C-B7CA-680FDAE66DC7}"/>
              </c:ext>
            </c:extLst>
          </c:dPt>
          <c:cat>
            <c:strRef>
              <c:f>(Factbook_Old!$B$32:$B$36,Factbook_Old!$B$43)</c:f>
              <c:strCache>
                <c:ptCount val="5"/>
                <c:pt idx="0">
                  <c:v>Canada</c:v>
                </c:pt>
                <c:pt idx="1">
                  <c:v>Mexico</c:v>
                </c:pt>
                <c:pt idx="2">
                  <c:v>China</c:v>
                </c:pt>
                <c:pt idx="3">
                  <c:v>Japan</c:v>
                </c:pt>
                <c:pt idx="4">
                  <c:v>Brazil</c:v>
                </c:pt>
              </c:strCache>
            </c:strRef>
          </c:cat>
          <c:val>
            <c:numRef>
              <c:f>Factbook_Old!$D$32:$D$36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5254.3421269999999</c:v>
                </c:pt>
                <c:pt idx="1">
                  <c:v>3125.5167780000002</c:v>
                </c:pt>
                <c:pt idx="2">
                  <c:v>927.36320799999999</c:v>
                </c:pt>
                <c:pt idx="3">
                  <c:v>921.355458</c:v>
                </c:pt>
                <c:pt idx="4">
                  <c:v>767.97612400000003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9B-432C-B7CA-680FDAE66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2"/>
        <c:axId val="78572544"/>
        <c:axId val="78574336"/>
      </c:barChart>
      <c:catAx>
        <c:axId val="7857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8574336"/>
        <c:crosses val="autoZero"/>
        <c:auto val="1"/>
        <c:lblAlgn val="ctr"/>
        <c:lblOffset val="100"/>
        <c:noMultiLvlLbl val="0"/>
      </c:catAx>
      <c:valAx>
        <c:axId val="78574336"/>
        <c:scaling>
          <c:orientation val="minMax"/>
        </c:scaling>
        <c:delete val="0"/>
        <c:axPos val="l"/>
        <c:numFmt formatCode="[=6000]&quot;$&quot;#,###;##,##0" sourceLinked="0"/>
        <c:majorTickMark val="none"/>
        <c:minorTickMark val="none"/>
        <c:tickLblPos val="nextTo"/>
        <c:crossAx val="78572544"/>
        <c:crosses val="autoZero"/>
        <c:crossBetween val="between"/>
      </c:valAx>
    </c:plotArea>
    <c:plotVisOnly val="0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Data_Old!$K$2:$K$24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Data_Old!$L$2:$L$24</c:f>
              <c:numCache>
                <c:formatCode>0</c:formatCode>
                <c:ptCount val="23"/>
                <c:pt idx="0">
                  <c:v>4754.0356069999998</c:v>
                </c:pt>
                <c:pt idx="1">
                  <c:v>5238.3751949999996</c:v>
                </c:pt>
                <c:pt idx="2">
                  <c:v>6414.6620039999998</c:v>
                </c:pt>
                <c:pt idx="3">
                  <c:v>7372.8046720000002</c:v>
                </c:pt>
                <c:pt idx="4">
                  <c:v>8428.2035199999991</c:v>
                </c:pt>
                <c:pt idx="5">
                  <c:v>9655.7336159999995</c:v>
                </c:pt>
                <c:pt idx="6">
                  <c:v>12124.631240000001</c:v>
                </c:pt>
                <c:pt idx="7">
                  <c:v>9042.1255639999999</c:v>
                </c:pt>
                <c:pt idx="8">
                  <c:v>10879.762927</c:v>
                </c:pt>
                <c:pt idx="9">
                  <c:v>13316.520712</c:v>
                </c:pt>
                <c:pt idx="10">
                  <c:v>14622.23861</c:v>
                </c:pt>
                <c:pt idx="11">
                  <c:v>13903.372889</c:v>
                </c:pt>
                <c:pt idx="12">
                  <c:v>15111.534141</c:v>
                </c:pt>
                <c:pt idx="13">
                  <c:v>13238.360274999999</c:v>
                </c:pt>
                <c:pt idx="14">
                  <c:v>12330.347368000001</c:v>
                </c:pt>
                <c:pt idx="15">
                  <c:v>13422.351583</c:v>
                </c:pt>
                <c:pt idx="16">
                  <c:v>14370.379303</c:v>
                </c:pt>
                <c:pt idx="17">
                  <c:v>13225.411168000001</c:v>
                </c:pt>
                <c:pt idx="18">
                  <c:v>12640.232575</c:v>
                </c:pt>
                <c:pt idx="19">
                  <c:v>15749.371145999999</c:v>
                </c:pt>
                <c:pt idx="20">
                  <c:v>18040.900978999998</c:v>
                </c:pt>
                <c:pt idx="21">
                  <c:v>18384.450433999998</c:v>
                </c:pt>
                <c:pt idx="22">
                  <c:v>17052.869383000001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1-417E-A5D5-759D45AE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584560"/>
        <c:axId val="673582592"/>
      </c:lineChart>
      <c:catAx>
        <c:axId val="67358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35825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7358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200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358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theme/_rels/theme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Angles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Angl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微软雅黑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ＭＳ Ｐゴシック"/>
        <a:font script="Hang" typeface="맑은 고딕"/>
        <a:font script="Hans" typeface="隶书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gle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20400000"/>
            </a:lightRig>
          </a:scene3d>
          <a:sp3d contourW="6350">
            <a:bevelT h="19050" prst="angle" w="41275"/>
            <a:contourClr>
              <a:schemeClr val="phClr">
                <a:shade val="25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0000"/>
                <a:shade val="85000"/>
              </a:schemeClr>
              <a:schemeClr val="phClr">
                <a:tint val="95000"/>
                <a:shade val="99000"/>
              </a:schemeClr>
            </a:duotone>
          </a:blip>
          <a:tile algn="tl" flip="none" sx="100000" sy="100000" tx="0" ty="0"/>
        </a:blipFill>
        <a:blipFill rotWithShape="1">
          <a:blip xmlns:r="http://schemas.openxmlformats.org/officeDocument/2006/relationships" r:embed="rId2">
            <a:duotone>
              <a:schemeClr val="phClr">
                <a:tint val="93000"/>
                <a:shade val="85000"/>
              </a:schemeClr>
              <a:schemeClr val="phClr">
                <a:tint val="96000"/>
                <a:shade val="99000"/>
              </a:schemeClr>
            </a:duotone>
          </a:blip>
          <a:tile algn="tl" flip="none" sx="90000" sy="90000" tx="0" ty="0"/>
        </a:blip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859C-2EAD-4765-B2C3-3272077BF1E4}">
  <dimension ref="A1:L183"/>
  <sheetViews>
    <sheetView workbookViewId="0">
      <pane activePane="bottomLeft" state="frozen" topLeftCell="A2" ySplit="1"/>
      <selection activeCell="K25" pane="bottomLeft" sqref="K25"/>
    </sheetView>
  </sheetViews>
  <sheetFormatPr defaultRowHeight="12" x14ac:dyDescent="0.2"/>
  <cols>
    <col min="1" max="1" bestFit="true" customWidth="true" width="25.5703125" collapsed="false"/>
    <col min="2" max="2" bestFit="true" customWidth="true" width="13.5703125" collapsed="false"/>
    <col min="3" max="3" bestFit="true" customWidth="true" width="8.85546875" collapsed="false"/>
    <col min="5" max="5" customWidth="true" width="13.140625" collapsed="false"/>
    <col min="10" max="10" customWidth="true" width="14.7109375" collapsed="false"/>
    <col min="12" max="12" customWidth="true" width="13.7109375" collapsed="false"/>
    <col min="13" max="13" customWidth="true" width="15.5703125" collapsed="false"/>
  </cols>
  <sheetData>
    <row r="1" spans="1:11" x14ac:dyDescent="0.2">
      <c r="A1" t="s">
        <v>0</v>
      </c>
      <c r="B1" s="20">
        <v>2025</v>
      </c>
      <c r="C1" t="s">
        <v>64</v>
      </c>
      <c r="J1" t="s">
        <v>47</v>
      </c>
      <c r="K1" t="s">
        <v>64</v>
      </c>
    </row>
    <row r="2" spans="1:11" x14ac:dyDescent="0.2">
      <c r="A2" t="s">
        <v>1</v>
      </c>
      <c r="B2">
        <v>4957867389</v>
      </c>
      <c r="C2" s="40">
        <f>B2/1000000</f>
        <v>4957.867389</v>
      </c>
      <c r="I2">
        <v>2002</v>
      </c>
      <c r="J2">
        <v>4754035607</v>
      </c>
      <c r="K2" s="41">
        <f>J2/1000000</f>
        <v>4754.0356069999998</v>
      </c>
    </row>
    <row r="3" spans="1:11" x14ac:dyDescent="0.2">
      <c r="A3" t="s">
        <v>5</v>
      </c>
      <c r="B3">
        <v>3232218899</v>
      </c>
      <c r="C3" s="40">
        <f ref="C3:C66" si="0" t="shared">B3/1000000</f>
        <v>3232.218899</v>
      </c>
      <c r="I3">
        <v>2003</v>
      </c>
      <c r="J3">
        <v>5238375195</v>
      </c>
      <c r="K3" s="41">
        <f ref="K3:K25" si="1" t="shared">J3/1000000</f>
        <v>5238.3751949999996</v>
      </c>
    </row>
    <row r="4" spans="1:11" x14ac:dyDescent="0.2">
      <c r="A4" t="s">
        <v>2</v>
      </c>
      <c r="B4">
        <v>826436591</v>
      </c>
      <c r="C4" s="40">
        <f si="0" t="shared"/>
        <v>826.43659100000002</v>
      </c>
      <c r="I4">
        <v>2004</v>
      </c>
      <c r="J4">
        <v>6414662004</v>
      </c>
      <c r="K4" s="41">
        <f si="1" t="shared"/>
        <v>6414.6620039999998</v>
      </c>
    </row>
    <row r="5" spans="1:11" x14ac:dyDescent="0.2">
      <c r="A5" t="s">
        <v>7</v>
      </c>
      <c r="B5">
        <v>755834050</v>
      </c>
      <c r="C5" s="40">
        <f si="0" t="shared"/>
        <v>755.83405000000005</v>
      </c>
      <c r="I5">
        <v>2005</v>
      </c>
      <c r="J5">
        <v>7372804672</v>
      </c>
      <c r="K5" s="41">
        <f si="1" t="shared"/>
        <v>7372.8046720000002</v>
      </c>
    </row>
    <row r="6" spans="1:11" x14ac:dyDescent="0.2">
      <c r="A6" t="s">
        <v>8</v>
      </c>
      <c r="B6">
        <v>697800991</v>
      </c>
      <c r="C6" s="40">
        <f si="0" t="shared"/>
        <v>697.80099099999995</v>
      </c>
      <c r="I6">
        <v>2006</v>
      </c>
      <c r="J6">
        <v>8428203520</v>
      </c>
      <c r="K6" s="41">
        <f si="1" t="shared"/>
        <v>8428.2035199999991</v>
      </c>
    </row>
    <row r="7" spans="1:11" x14ac:dyDescent="0.2">
      <c r="A7" t="s">
        <v>73</v>
      </c>
      <c r="B7">
        <v>631316498</v>
      </c>
      <c r="C7" s="40">
        <f si="0" t="shared"/>
        <v>631.31649800000002</v>
      </c>
      <c r="I7">
        <v>2007</v>
      </c>
      <c r="J7">
        <v>9655733616</v>
      </c>
      <c r="K7" s="41">
        <f si="1" t="shared"/>
        <v>9655.7336159999995</v>
      </c>
    </row>
    <row r="8" spans="1:11" x14ac:dyDescent="0.2">
      <c r="A8" t="s">
        <v>179</v>
      </c>
      <c r="B8">
        <v>508736377</v>
      </c>
      <c r="C8" s="40">
        <f si="0" t="shared"/>
        <v>508.736377</v>
      </c>
      <c r="I8">
        <v>2008</v>
      </c>
      <c r="J8">
        <v>12124631240</v>
      </c>
      <c r="K8" s="41">
        <f si="1" t="shared"/>
        <v>12124.631240000001</v>
      </c>
    </row>
    <row r="9" spans="1:11" x14ac:dyDescent="0.2">
      <c r="A9" t="s">
        <v>6</v>
      </c>
      <c r="B9">
        <v>476827344</v>
      </c>
      <c r="C9" s="40">
        <f si="0" t="shared"/>
        <v>476.82734399999998</v>
      </c>
      <c r="I9">
        <v>2009</v>
      </c>
      <c r="J9">
        <v>9042125564</v>
      </c>
      <c r="K9" s="41">
        <f si="1" t="shared"/>
        <v>9042.1255639999999</v>
      </c>
    </row>
    <row r="10" spans="1:11" x14ac:dyDescent="0.2">
      <c r="A10" t="s">
        <v>232</v>
      </c>
      <c r="B10">
        <v>456013387</v>
      </c>
      <c r="C10" s="40">
        <f si="0" t="shared"/>
        <v>456.01338700000002</v>
      </c>
      <c r="I10">
        <v>2010</v>
      </c>
      <c r="J10">
        <v>10879762927</v>
      </c>
      <c r="K10" s="41">
        <f si="1" t="shared"/>
        <v>10879.762927</v>
      </c>
    </row>
    <row r="11" spans="1:11" x14ac:dyDescent="0.2">
      <c r="A11" t="s">
        <v>150</v>
      </c>
      <c r="B11">
        <v>417955477</v>
      </c>
      <c r="C11" s="40">
        <f si="0" t="shared"/>
        <v>417.95547699999997</v>
      </c>
      <c r="I11">
        <v>2011</v>
      </c>
      <c r="J11">
        <v>13316520712</v>
      </c>
      <c r="K11" s="41">
        <f si="1" t="shared"/>
        <v>13316.520712</v>
      </c>
    </row>
    <row r="12" spans="1:11" x14ac:dyDescent="0.2">
      <c r="A12" t="s">
        <v>97</v>
      </c>
      <c r="B12">
        <v>286657955</v>
      </c>
      <c r="C12" s="40">
        <f si="0" t="shared"/>
        <v>286.65795500000002</v>
      </c>
      <c r="I12">
        <v>2012</v>
      </c>
      <c r="J12">
        <v>14622238610</v>
      </c>
      <c r="K12" s="41">
        <f si="1" t="shared"/>
        <v>14622.23861</v>
      </c>
    </row>
    <row r="13" spans="1:11" x14ac:dyDescent="0.2">
      <c r="A13" t="s">
        <v>120</v>
      </c>
      <c r="B13">
        <v>197023476</v>
      </c>
      <c r="C13" s="40">
        <f si="0" t="shared"/>
        <v>197.02347599999999</v>
      </c>
      <c r="I13">
        <v>2013</v>
      </c>
      <c r="J13">
        <v>13903372889</v>
      </c>
      <c r="K13" s="41">
        <f si="1" t="shared"/>
        <v>13903.372889</v>
      </c>
    </row>
    <row r="14" spans="1:11" x14ac:dyDescent="0.2">
      <c r="A14" t="s">
        <v>144</v>
      </c>
      <c r="B14">
        <v>165542858</v>
      </c>
      <c r="C14" s="40">
        <f si="0" t="shared"/>
        <v>165.542858</v>
      </c>
      <c r="I14">
        <v>2014</v>
      </c>
      <c r="J14">
        <v>15111534141</v>
      </c>
      <c r="K14" s="41">
        <f si="1" t="shared"/>
        <v>15111.534141</v>
      </c>
    </row>
    <row r="15" spans="1:11" x14ac:dyDescent="0.2">
      <c r="A15" t="s">
        <v>80</v>
      </c>
      <c r="B15">
        <v>157968787</v>
      </c>
      <c r="C15" s="40">
        <f si="0" t="shared"/>
        <v>157.96878699999999</v>
      </c>
      <c r="I15">
        <v>2015</v>
      </c>
      <c r="J15">
        <v>13238360275</v>
      </c>
      <c r="K15" s="41">
        <f si="1" t="shared"/>
        <v>13238.360274999999</v>
      </c>
    </row>
    <row r="16" spans="1:11" x14ac:dyDescent="0.2">
      <c r="A16" t="s">
        <v>207</v>
      </c>
      <c r="B16">
        <v>142064538</v>
      </c>
      <c r="C16" s="40">
        <f si="0" t="shared"/>
        <v>142.064538</v>
      </c>
      <c r="I16">
        <v>2016</v>
      </c>
      <c r="J16">
        <v>12330347368</v>
      </c>
      <c r="K16" s="41">
        <f si="1" t="shared"/>
        <v>12330.347368000001</v>
      </c>
    </row>
    <row r="17" spans="1:11" x14ac:dyDescent="0.2">
      <c r="A17" t="s">
        <v>208</v>
      </c>
      <c r="B17">
        <v>119888339</v>
      </c>
      <c r="C17" s="40">
        <f si="0" t="shared"/>
        <v>119.888339</v>
      </c>
      <c r="I17">
        <v>2017</v>
      </c>
      <c r="J17">
        <v>13422351583</v>
      </c>
      <c r="K17" s="41">
        <f si="1" t="shared"/>
        <v>13422.351583</v>
      </c>
    </row>
    <row r="18" spans="1:11" x14ac:dyDescent="0.2">
      <c r="A18" t="s">
        <v>138</v>
      </c>
      <c r="B18">
        <v>116538446</v>
      </c>
      <c r="C18" s="40">
        <f si="0" t="shared"/>
        <v>116.53844599999999</v>
      </c>
      <c r="I18">
        <v>2018</v>
      </c>
      <c r="J18">
        <v>14370379303</v>
      </c>
      <c r="K18" s="41">
        <f si="1" t="shared"/>
        <v>14370.379303</v>
      </c>
    </row>
    <row r="19" spans="1:11" x14ac:dyDescent="0.2">
      <c r="A19" t="s">
        <v>221</v>
      </c>
      <c r="B19">
        <v>102557242</v>
      </c>
      <c r="C19" s="40">
        <f si="0" t="shared"/>
        <v>102.557242</v>
      </c>
      <c r="I19">
        <v>2019</v>
      </c>
      <c r="J19">
        <v>13225411168</v>
      </c>
      <c r="K19" s="41">
        <f si="1" t="shared"/>
        <v>13225.411168000001</v>
      </c>
    </row>
    <row r="20" spans="1:11" x14ac:dyDescent="0.2">
      <c r="A20" t="s">
        <v>135</v>
      </c>
      <c r="B20">
        <v>102087282</v>
      </c>
      <c r="C20" s="40">
        <f si="0" t="shared"/>
        <v>102.087282</v>
      </c>
      <c r="I20">
        <v>2020</v>
      </c>
      <c r="J20">
        <v>12640232575</v>
      </c>
      <c r="K20" s="41">
        <f si="1" t="shared"/>
        <v>12640.232575</v>
      </c>
    </row>
    <row r="21" spans="1:11" x14ac:dyDescent="0.2">
      <c r="A21" t="s">
        <v>203</v>
      </c>
      <c r="B21">
        <v>94575624</v>
      </c>
      <c r="C21" s="40">
        <f si="0" t="shared"/>
        <v>94.575624000000005</v>
      </c>
      <c r="I21">
        <v>2021</v>
      </c>
      <c r="J21">
        <v>15750581746</v>
      </c>
      <c r="K21" s="41">
        <f si="1" t="shared"/>
        <v>15750.581746</v>
      </c>
    </row>
    <row r="22" spans="1:11" x14ac:dyDescent="0.2">
      <c r="A22" t="s">
        <v>218</v>
      </c>
      <c r="B22">
        <v>89772575</v>
      </c>
      <c r="C22" s="40">
        <f si="0" t="shared"/>
        <v>89.772575000000003</v>
      </c>
      <c r="I22">
        <v>2022</v>
      </c>
      <c r="J22">
        <v>18040900979</v>
      </c>
      <c r="K22" s="41">
        <f si="1" t="shared"/>
        <v>18040.900978999998</v>
      </c>
    </row>
    <row r="23" spans="1:11" x14ac:dyDescent="0.2">
      <c r="A23" t="s">
        <v>230</v>
      </c>
      <c r="B23">
        <v>82927114</v>
      </c>
      <c r="C23" s="40">
        <f si="0" t="shared"/>
        <v>82.927114000000003</v>
      </c>
      <c r="I23">
        <v>2023</v>
      </c>
      <c r="J23">
        <v>18384900404</v>
      </c>
      <c r="K23" s="41">
        <f si="1" t="shared"/>
        <v>18384.900404</v>
      </c>
    </row>
    <row r="24" spans="1:11" x14ac:dyDescent="0.2">
      <c r="A24" t="s">
        <v>70</v>
      </c>
      <c r="B24">
        <v>80068505</v>
      </c>
      <c r="C24" s="40">
        <f si="0" t="shared"/>
        <v>80.068505000000002</v>
      </c>
      <c r="I24">
        <v>2024</v>
      </c>
      <c r="J24">
        <v>17059674446</v>
      </c>
      <c r="K24" s="41">
        <f si="1" t="shared"/>
        <v>17059.674446000001</v>
      </c>
    </row>
    <row r="25" spans="1:11" x14ac:dyDescent="0.2">
      <c r="A25" t="s">
        <v>215</v>
      </c>
      <c r="B25">
        <v>75857276</v>
      </c>
      <c r="C25" s="40">
        <f si="0" t="shared"/>
        <v>75.857275999999999</v>
      </c>
      <c r="I25">
        <v>2025</v>
      </c>
      <c r="J25">
        <v>16309659507</v>
      </c>
      <c r="K25" s="41">
        <f si="1" t="shared"/>
        <v>16309.659507</v>
      </c>
    </row>
    <row r="26" spans="1:11" x14ac:dyDescent="0.2">
      <c r="A26" t="s">
        <v>96</v>
      </c>
      <c r="B26">
        <v>73436471</v>
      </c>
      <c r="C26" s="40">
        <f si="0" t="shared"/>
        <v>73.436470999999997</v>
      </c>
    </row>
    <row r="27" spans="1:11" x14ac:dyDescent="0.2">
      <c r="A27" t="s">
        <v>163</v>
      </c>
      <c r="B27">
        <v>67965928</v>
      </c>
      <c r="C27" s="40">
        <f si="0" t="shared"/>
        <v>67.965928000000005</v>
      </c>
    </row>
    <row r="28" spans="1:11" x14ac:dyDescent="0.2">
      <c r="A28" t="s">
        <v>130</v>
      </c>
      <c r="B28">
        <v>66885010</v>
      </c>
      <c r="C28" s="40">
        <f si="0" t="shared"/>
        <v>66.885009999999994</v>
      </c>
    </row>
    <row r="29" spans="1:11" x14ac:dyDescent="0.2">
      <c r="A29" t="s">
        <v>99</v>
      </c>
      <c r="B29">
        <v>64884090</v>
      </c>
      <c r="C29" s="40">
        <f si="0" t="shared"/>
        <v>64.88409</v>
      </c>
    </row>
    <row r="30" spans="1:11" x14ac:dyDescent="0.2">
      <c r="A30" t="s">
        <v>193</v>
      </c>
      <c r="B30">
        <v>64514729</v>
      </c>
      <c r="C30" s="40">
        <f si="0" t="shared"/>
        <v>64.514729000000003</v>
      </c>
    </row>
    <row r="31" spans="1:11" x14ac:dyDescent="0.2">
      <c r="A31" t="s">
        <v>181</v>
      </c>
      <c r="B31">
        <v>58416989</v>
      </c>
      <c r="C31" s="40">
        <f si="0" t="shared"/>
        <v>58.416989000000001</v>
      </c>
    </row>
    <row r="32" spans="1:11" x14ac:dyDescent="0.2">
      <c r="A32" t="s">
        <v>196</v>
      </c>
      <c r="B32">
        <v>55774727</v>
      </c>
      <c r="C32" s="40">
        <f si="0" t="shared"/>
        <v>55.774726999999999</v>
      </c>
    </row>
    <row r="33" spans="1:3" x14ac:dyDescent="0.2">
      <c r="A33" t="s">
        <v>216</v>
      </c>
      <c r="B33">
        <v>50468818</v>
      </c>
      <c r="C33" s="40">
        <f si="0" t="shared"/>
        <v>50.468817999999999</v>
      </c>
    </row>
    <row r="34" spans="1:3" x14ac:dyDescent="0.2">
      <c r="A34" t="s">
        <v>192</v>
      </c>
      <c r="B34">
        <v>49883185</v>
      </c>
      <c r="C34" s="40">
        <f si="0" t="shared"/>
        <v>49.883184999999997</v>
      </c>
    </row>
    <row r="35" spans="1:3" x14ac:dyDescent="0.2">
      <c r="A35" t="s">
        <v>237</v>
      </c>
      <c r="B35">
        <v>48906990</v>
      </c>
      <c r="C35" s="40">
        <f si="0" t="shared"/>
        <v>48.90699</v>
      </c>
    </row>
    <row r="36" spans="1:3" x14ac:dyDescent="0.2">
      <c r="A36" t="s">
        <v>134</v>
      </c>
      <c r="B36">
        <v>48342552</v>
      </c>
      <c r="C36" s="40">
        <f si="0" t="shared"/>
        <v>48.342551999999998</v>
      </c>
    </row>
    <row r="37" spans="1:3" x14ac:dyDescent="0.2">
      <c r="A37" t="s">
        <v>198</v>
      </c>
      <c r="B37">
        <v>47972727</v>
      </c>
      <c r="C37" s="40">
        <f si="0" t="shared"/>
        <v>47.972726999999999</v>
      </c>
    </row>
    <row r="38" spans="1:3" x14ac:dyDescent="0.2">
      <c r="A38" t="s">
        <v>110</v>
      </c>
      <c r="B38">
        <v>47182198</v>
      </c>
      <c r="C38" s="40">
        <f si="0" t="shared"/>
        <v>47.182198</v>
      </c>
    </row>
    <row r="39" spans="1:3" x14ac:dyDescent="0.2">
      <c r="A39" t="s">
        <v>142</v>
      </c>
      <c r="B39">
        <v>47153078</v>
      </c>
      <c r="C39" s="40">
        <f si="0" t="shared"/>
        <v>47.153078000000001</v>
      </c>
    </row>
    <row r="40" spans="1:3" x14ac:dyDescent="0.2">
      <c r="A40" t="s">
        <v>105</v>
      </c>
      <c r="B40">
        <v>42831432</v>
      </c>
      <c r="C40" s="40">
        <f si="0" t="shared"/>
        <v>42.831432</v>
      </c>
    </row>
    <row r="41" spans="1:3" x14ac:dyDescent="0.2">
      <c r="A41" t="s">
        <v>107</v>
      </c>
      <c r="B41">
        <v>42759123</v>
      </c>
      <c r="C41" s="40">
        <f si="0" t="shared"/>
        <v>42.759123000000002</v>
      </c>
    </row>
    <row r="42" spans="1:3" x14ac:dyDescent="0.2">
      <c r="A42" t="s">
        <v>231</v>
      </c>
      <c r="B42">
        <v>38649078</v>
      </c>
      <c r="C42" s="40">
        <f si="0" t="shared"/>
        <v>38.649078000000003</v>
      </c>
    </row>
    <row r="43" spans="1:3" x14ac:dyDescent="0.2">
      <c r="A43" t="s">
        <v>187</v>
      </c>
      <c r="B43">
        <v>33348978</v>
      </c>
      <c r="C43" s="40">
        <f si="0" t="shared"/>
        <v>33.348978000000002</v>
      </c>
    </row>
    <row r="44" spans="1:3" x14ac:dyDescent="0.2">
      <c r="A44" t="s">
        <v>139</v>
      </c>
      <c r="B44">
        <v>31200562</v>
      </c>
      <c r="C44" s="40">
        <f si="0" t="shared"/>
        <v>31.200562000000001</v>
      </c>
    </row>
    <row r="45" spans="1:3" x14ac:dyDescent="0.2">
      <c r="A45" t="s">
        <v>112</v>
      </c>
      <c r="B45">
        <v>30411250</v>
      </c>
      <c r="C45" s="40">
        <f si="0" t="shared"/>
        <v>30.411249999999999</v>
      </c>
    </row>
    <row r="46" spans="1:3" x14ac:dyDescent="0.2">
      <c r="A46" t="s">
        <v>226</v>
      </c>
      <c r="B46">
        <v>29343786</v>
      </c>
      <c r="C46" s="40">
        <f si="0" t="shared"/>
        <v>29.343786000000001</v>
      </c>
    </row>
    <row r="47" spans="1:3" x14ac:dyDescent="0.2">
      <c r="A47" t="s">
        <v>74</v>
      </c>
      <c r="B47">
        <v>29226701</v>
      </c>
      <c r="C47" s="40">
        <f si="0" t="shared"/>
        <v>29.226700999999998</v>
      </c>
    </row>
    <row r="48" spans="1:3" x14ac:dyDescent="0.2">
      <c r="A48" t="s">
        <v>194</v>
      </c>
      <c r="B48">
        <v>28996983</v>
      </c>
      <c r="C48" s="40">
        <f si="0" t="shared"/>
        <v>28.996983</v>
      </c>
    </row>
    <row r="49" spans="1:3" x14ac:dyDescent="0.2">
      <c r="A49" t="s">
        <v>136</v>
      </c>
      <c r="B49">
        <v>27262667</v>
      </c>
      <c r="C49" s="40">
        <f si="0" t="shared"/>
        <v>27.262667</v>
      </c>
    </row>
    <row r="50" spans="1:3" x14ac:dyDescent="0.2">
      <c r="A50" t="s">
        <v>143</v>
      </c>
      <c r="B50">
        <v>25508120</v>
      </c>
      <c r="C50" s="40">
        <f si="0" t="shared"/>
        <v>25.508120000000002</v>
      </c>
    </row>
    <row r="51" spans="1:3" x14ac:dyDescent="0.2">
      <c r="A51" t="s">
        <v>188</v>
      </c>
      <c r="B51">
        <v>25239289</v>
      </c>
      <c r="C51" s="40">
        <f si="0" t="shared"/>
        <v>25.239288999999999</v>
      </c>
    </row>
    <row r="52" spans="1:3" x14ac:dyDescent="0.2">
      <c r="A52" t="s">
        <v>175</v>
      </c>
      <c r="B52">
        <v>23373434</v>
      </c>
      <c r="C52" s="40">
        <f si="0" t="shared"/>
        <v>23.373434</v>
      </c>
    </row>
    <row r="53" spans="1:3" x14ac:dyDescent="0.2">
      <c r="A53" t="s">
        <v>191</v>
      </c>
      <c r="B53">
        <v>21544978</v>
      </c>
      <c r="C53" s="40">
        <f si="0" t="shared"/>
        <v>21.544978</v>
      </c>
    </row>
    <row r="54" spans="1:3" x14ac:dyDescent="0.2">
      <c r="A54" t="s">
        <v>151</v>
      </c>
      <c r="B54">
        <v>19256881</v>
      </c>
      <c r="C54" s="40">
        <f si="0" t="shared"/>
        <v>19.256881</v>
      </c>
    </row>
    <row r="55" spans="1:3" x14ac:dyDescent="0.2">
      <c r="A55" t="s">
        <v>113</v>
      </c>
      <c r="B55">
        <v>17707896</v>
      </c>
      <c r="C55" s="40">
        <f si="0" t="shared"/>
        <v>17.707896000000002</v>
      </c>
    </row>
    <row r="56" spans="1:3" x14ac:dyDescent="0.2">
      <c r="A56" t="s">
        <v>127</v>
      </c>
      <c r="B56">
        <v>16814309</v>
      </c>
      <c r="C56" s="40">
        <f si="0" t="shared"/>
        <v>16.814309000000002</v>
      </c>
    </row>
    <row r="57" spans="1:3" x14ac:dyDescent="0.2">
      <c r="A57" t="s">
        <v>159</v>
      </c>
      <c r="B57">
        <v>15352631</v>
      </c>
      <c r="C57" s="40">
        <f si="0" t="shared"/>
        <v>15.352631000000001</v>
      </c>
    </row>
    <row r="58" spans="1:3" x14ac:dyDescent="0.2">
      <c r="A58" t="s">
        <v>119</v>
      </c>
      <c r="B58">
        <v>15322312</v>
      </c>
      <c r="C58" s="40">
        <f si="0" t="shared"/>
        <v>15.322312</v>
      </c>
    </row>
    <row r="59" spans="1:3" x14ac:dyDescent="0.2">
      <c r="A59" t="s">
        <v>111</v>
      </c>
      <c r="B59">
        <v>14437631</v>
      </c>
      <c r="C59" s="40">
        <f si="0" t="shared"/>
        <v>14.437631</v>
      </c>
    </row>
    <row r="60" spans="1:3" x14ac:dyDescent="0.2">
      <c r="A60" t="s">
        <v>131</v>
      </c>
      <c r="B60">
        <v>13879373</v>
      </c>
      <c r="C60" s="40">
        <f si="0" t="shared"/>
        <v>13.879372999999999</v>
      </c>
    </row>
    <row r="61" spans="1:3" x14ac:dyDescent="0.2">
      <c r="A61" t="s">
        <v>182</v>
      </c>
      <c r="B61">
        <v>12765476</v>
      </c>
      <c r="C61" s="40">
        <f si="0" t="shared"/>
        <v>12.765476</v>
      </c>
    </row>
    <row r="62" spans="1:3" x14ac:dyDescent="0.2">
      <c r="A62" t="s">
        <v>205</v>
      </c>
      <c r="B62">
        <v>12297180</v>
      </c>
      <c r="C62" s="40">
        <f si="0" t="shared"/>
        <v>12.297180000000001</v>
      </c>
    </row>
    <row r="63" spans="1:3" x14ac:dyDescent="0.2">
      <c r="A63" t="s">
        <v>195</v>
      </c>
      <c r="B63">
        <v>12161139</v>
      </c>
      <c r="C63" s="40">
        <f si="0" t="shared"/>
        <v>12.161139</v>
      </c>
    </row>
    <row r="64" spans="1:3" x14ac:dyDescent="0.2">
      <c r="A64" t="s">
        <v>236</v>
      </c>
      <c r="B64">
        <v>11578995</v>
      </c>
      <c r="C64" s="40">
        <f si="0" t="shared"/>
        <v>11.578995000000001</v>
      </c>
    </row>
    <row r="65" spans="1:3" x14ac:dyDescent="0.2">
      <c r="A65" t="s">
        <v>190</v>
      </c>
      <c r="B65">
        <v>9991384</v>
      </c>
      <c r="C65" s="40">
        <f si="0" t="shared"/>
        <v>9.991384</v>
      </c>
    </row>
    <row r="66" spans="1:3" x14ac:dyDescent="0.2">
      <c r="A66" t="s">
        <v>157</v>
      </c>
      <c r="B66">
        <v>8889597</v>
      </c>
      <c r="C66" s="40">
        <f si="0" t="shared"/>
        <v>8.8895970000000002</v>
      </c>
    </row>
    <row r="67" spans="1:3" x14ac:dyDescent="0.2">
      <c r="A67" t="s">
        <v>185</v>
      </c>
      <c r="B67">
        <v>8839426</v>
      </c>
      <c r="C67" s="40">
        <f ref="C67:C130" si="2" t="shared">B67/1000000</f>
        <v>8.8394259999999996</v>
      </c>
    </row>
    <row r="68" spans="1:3" x14ac:dyDescent="0.2">
      <c r="A68" t="s">
        <v>89</v>
      </c>
      <c r="B68">
        <v>8002277</v>
      </c>
      <c r="C68" s="40">
        <f si="2" t="shared"/>
        <v>8.0022769999999994</v>
      </c>
    </row>
    <row r="69" spans="1:3" x14ac:dyDescent="0.2">
      <c r="A69" t="s">
        <v>224</v>
      </c>
      <c r="B69">
        <v>7439091</v>
      </c>
      <c r="C69" s="40">
        <f si="2" t="shared"/>
        <v>7.4390910000000003</v>
      </c>
    </row>
    <row r="70" spans="1:3" x14ac:dyDescent="0.2">
      <c r="A70" t="s">
        <v>233</v>
      </c>
      <c r="B70">
        <v>6072291</v>
      </c>
      <c r="C70" s="40">
        <f si="2" t="shared"/>
        <v>6.0722909999999999</v>
      </c>
    </row>
    <row r="71" spans="1:3" x14ac:dyDescent="0.2">
      <c r="A71" t="s">
        <v>77</v>
      </c>
      <c r="B71">
        <v>5894420</v>
      </c>
      <c r="C71" s="40">
        <f si="2" t="shared"/>
        <v>5.8944200000000002</v>
      </c>
    </row>
    <row r="72" spans="1:3" x14ac:dyDescent="0.2">
      <c r="A72" t="s">
        <v>183</v>
      </c>
      <c r="B72">
        <v>5080279</v>
      </c>
      <c r="C72" s="40">
        <f si="2" t="shared"/>
        <v>5.080279</v>
      </c>
    </row>
    <row r="73" spans="1:3" x14ac:dyDescent="0.2">
      <c r="A73" t="s">
        <v>145</v>
      </c>
      <c r="B73">
        <v>4801466</v>
      </c>
      <c r="C73" s="40">
        <f si="2" t="shared"/>
        <v>4.8014659999999996</v>
      </c>
    </row>
    <row r="74" spans="1:3" x14ac:dyDescent="0.2">
      <c r="A74" t="s">
        <v>78</v>
      </c>
      <c r="B74">
        <v>4732653</v>
      </c>
      <c r="C74" s="40">
        <f si="2" t="shared"/>
        <v>4.732653</v>
      </c>
    </row>
    <row r="75" spans="1:3" x14ac:dyDescent="0.2">
      <c r="A75" t="s">
        <v>115</v>
      </c>
      <c r="B75">
        <v>4378707</v>
      </c>
      <c r="C75" s="40">
        <f si="2" t="shared"/>
        <v>4.3787070000000003</v>
      </c>
    </row>
    <row r="76" spans="1:3" x14ac:dyDescent="0.2">
      <c r="A76" t="s">
        <v>101</v>
      </c>
      <c r="B76">
        <v>3848211</v>
      </c>
      <c r="C76" s="40">
        <f si="2" t="shared"/>
        <v>3.848211</v>
      </c>
    </row>
    <row r="77" spans="1:3" x14ac:dyDescent="0.2">
      <c r="A77" t="s">
        <v>141</v>
      </c>
      <c r="B77">
        <v>3584234</v>
      </c>
      <c r="C77" s="40">
        <f si="2" t="shared"/>
        <v>3.5842339999999999</v>
      </c>
    </row>
    <row r="78" spans="1:3" x14ac:dyDescent="0.2">
      <c r="A78" t="s">
        <v>220</v>
      </c>
      <c r="B78">
        <v>3149781</v>
      </c>
      <c r="C78" s="40">
        <f si="2" t="shared"/>
        <v>3.1497809999999999</v>
      </c>
    </row>
    <row r="79" spans="1:3" x14ac:dyDescent="0.2">
      <c r="A79" t="s">
        <v>100</v>
      </c>
      <c r="B79">
        <v>3116732</v>
      </c>
      <c r="C79" s="40">
        <f si="2" t="shared"/>
        <v>3.1167319999999998</v>
      </c>
    </row>
    <row r="80" spans="1:3" x14ac:dyDescent="0.2">
      <c r="A80" t="s">
        <v>92</v>
      </c>
      <c r="B80">
        <v>3099939</v>
      </c>
      <c r="C80" s="40">
        <f si="2" t="shared"/>
        <v>3.099939</v>
      </c>
    </row>
    <row r="81" spans="1:3" x14ac:dyDescent="0.2">
      <c r="A81" t="s">
        <v>206</v>
      </c>
      <c r="B81">
        <v>2981812</v>
      </c>
      <c r="C81" s="40">
        <f si="2" t="shared"/>
        <v>2.9818120000000001</v>
      </c>
    </row>
    <row r="82" spans="1:3" x14ac:dyDescent="0.2">
      <c r="A82" t="s">
        <v>146</v>
      </c>
      <c r="B82">
        <v>2886911</v>
      </c>
      <c r="C82" s="40">
        <f si="2" t="shared"/>
        <v>2.886911</v>
      </c>
    </row>
    <row r="83" spans="1:3" x14ac:dyDescent="0.2">
      <c r="A83" t="s">
        <v>147</v>
      </c>
      <c r="B83">
        <v>2845622</v>
      </c>
      <c r="C83" s="40">
        <f si="2" t="shared"/>
        <v>2.8456220000000001</v>
      </c>
    </row>
    <row r="84" spans="1:3" x14ac:dyDescent="0.2">
      <c r="A84" t="s">
        <v>200</v>
      </c>
      <c r="B84">
        <v>2605550</v>
      </c>
      <c r="C84" s="40">
        <f si="2" t="shared"/>
        <v>2.60555</v>
      </c>
    </row>
    <row r="85" spans="1:3" x14ac:dyDescent="0.2">
      <c r="A85" t="s">
        <v>186</v>
      </c>
      <c r="B85">
        <v>2476463</v>
      </c>
      <c r="C85" s="40">
        <f si="2" t="shared"/>
        <v>2.4764629999999999</v>
      </c>
    </row>
    <row r="86" spans="1:3" x14ac:dyDescent="0.2">
      <c r="A86" t="s">
        <v>116</v>
      </c>
      <c r="B86">
        <v>2276339</v>
      </c>
      <c r="C86" s="40">
        <f si="2" t="shared"/>
        <v>2.2763390000000001</v>
      </c>
    </row>
    <row r="87" spans="1:3" x14ac:dyDescent="0.2">
      <c r="A87" t="s">
        <v>125</v>
      </c>
      <c r="B87">
        <v>2245626</v>
      </c>
      <c r="C87" s="40">
        <f si="2" t="shared"/>
        <v>2.2456260000000001</v>
      </c>
    </row>
    <row r="88" spans="1:3" x14ac:dyDescent="0.2">
      <c r="A88" t="s">
        <v>148</v>
      </c>
      <c r="B88">
        <v>2167921</v>
      </c>
      <c r="C88" s="40">
        <f si="2" t="shared"/>
        <v>2.1679210000000002</v>
      </c>
    </row>
    <row r="89" spans="1:3" x14ac:dyDescent="0.2">
      <c r="A89" t="s">
        <v>155</v>
      </c>
      <c r="B89">
        <v>2017610</v>
      </c>
      <c r="C89" s="40">
        <f si="2" t="shared"/>
        <v>2.0176099999999999</v>
      </c>
    </row>
    <row r="90" spans="1:3" x14ac:dyDescent="0.2">
      <c r="A90" t="s">
        <v>239</v>
      </c>
      <c r="B90">
        <v>1915730</v>
      </c>
      <c r="C90" s="40">
        <f si="2" t="shared"/>
        <v>1.9157299999999999</v>
      </c>
    </row>
    <row r="91" spans="1:3" x14ac:dyDescent="0.2">
      <c r="A91" t="s">
        <v>79</v>
      </c>
      <c r="B91">
        <v>1890474</v>
      </c>
      <c r="C91" s="40">
        <f si="2" t="shared"/>
        <v>1.890474</v>
      </c>
    </row>
    <row r="92" spans="1:3" x14ac:dyDescent="0.2">
      <c r="A92" t="s">
        <v>213</v>
      </c>
      <c r="B92">
        <v>1879282</v>
      </c>
      <c r="C92" s="40">
        <f si="2" t="shared"/>
        <v>1.8792819999999999</v>
      </c>
    </row>
    <row r="93" spans="1:3" x14ac:dyDescent="0.2">
      <c r="A93" t="s">
        <v>84</v>
      </c>
      <c r="B93">
        <v>1630271</v>
      </c>
      <c r="C93" s="40">
        <f si="2" t="shared"/>
        <v>1.630271</v>
      </c>
    </row>
    <row r="94" spans="1:3" x14ac:dyDescent="0.2">
      <c r="A94" t="s">
        <v>76</v>
      </c>
      <c r="B94">
        <v>1586097</v>
      </c>
      <c r="C94" s="40">
        <f si="2" t="shared"/>
        <v>1.5860970000000001</v>
      </c>
    </row>
    <row r="95" spans="1:3" x14ac:dyDescent="0.2">
      <c r="A95" t="s">
        <v>214</v>
      </c>
      <c r="B95">
        <v>1505741</v>
      </c>
      <c r="C95" s="40">
        <f si="2" t="shared"/>
        <v>1.505741</v>
      </c>
    </row>
    <row r="96" spans="1:3" x14ac:dyDescent="0.2">
      <c r="A96" t="s">
        <v>137</v>
      </c>
      <c r="B96">
        <v>1447539</v>
      </c>
      <c r="C96" s="40">
        <f si="2" t="shared"/>
        <v>1.4475389999999999</v>
      </c>
    </row>
    <row r="97" spans="1:3" x14ac:dyDescent="0.2">
      <c r="A97" t="s">
        <v>94</v>
      </c>
      <c r="B97">
        <v>1242987</v>
      </c>
      <c r="C97" s="40">
        <f si="2" t="shared"/>
        <v>1.2429870000000001</v>
      </c>
    </row>
    <row r="98" spans="1:3" x14ac:dyDescent="0.2">
      <c r="A98" t="s">
        <v>152</v>
      </c>
      <c r="B98">
        <v>1207979</v>
      </c>
      <c r="C98" s="40">
        <f si="2" t="shared"/>
        <v>1.2079789999999999</v>
      </c>
    </row>
    <row r="99" spans="1:3" x14ac:dyDescent="0.2">
      <c r="A99" t="s">
        <v>91</v>
      </c>
      <c r="B99">
        <v>1177010</v>
      </c>
      <c r="C99" s="40">
        <f si="2" t="shared"/>
        <v>1.1770099999999999</v>
      </c>
    </row>
    <row r="100" spans="1:3" x14ac:dyDescent="0.2">
      <c r="A100" t="s">
        <v>95</v>
      </c>
      <c r="B100">
        <v>1170718</v>
      </c>
      <c r="C100" s="40">
        <f si="2" t="shared"/>
        <v>1.1707179999999999</v>
      </c>
    </row>
    <row r="101" spans="1:3" x14ac:dyDescent="0.2">
      <c r="A101" t="s">
        <v>124</v>
      </c>
      <c r="B101">
        <v>1164028</v>
      </c>
      <c r="C101" s="40">
        <f si="2" t="shared"/>
        <v>1.1640280000000001</v>
      </c>
    </row>
    <row r="102" spans="1:3" x14ac:dyDescent="0.2">
      <c r="A102" t="s">
        <v>66</v>
      </c>
      <c r="B102">
        <v>1049426</v>
      </c>
      <c r="C102" s="40">
        <f si="2" t="shared"/>
        <v>1.049426</v>
      </c>
    </row>
    <row r="103" spans="1:3" x14ac:dyDescent="0.2">
      <c r="A103" t="s">
        <v>108</v>
      </c>
      <c r="B103">
        <v>969505</v>
      </c>
      <c r="C103" s="40">
        <f si="2" t="shared"/>
        <v>0.96950499999999995</v>
      </c>
    </row>
    <row r="104" spans="1:3" x14ac:dyDescent="0.2">
      <c r="A104" t="s">
        <v>154</v>
      </c>
      <c r="B104">
        <v>964892</v>
      </c>
      <c r="C104" s="40">
        <f si="2" t="shared"/>
        <v>0.96489199999999997</v>
      </c>
    </row>
    <row r="105" spans="1:3" x14ac:dyDescent="0.2">
      <c r="A105" t="s">
        <v>67</v>
      </c>
      <c r="B105">
        <v>932176</v>
      </c>
      <c r="C105" s="40">
        <f si="2" t="shared"/>
        <v>0.932176</v>
      </c>
    </row>
    <row r="106" spans="1:3" x14ac:dyDescent="0.2">
      <c r="A106" t="s">
        <v>75</v>
      </c>
      <c r="B106">
        <v>927752</v>
      </c>
      <c r="C106" s="40">
        <f si="2" t="shared"/>
        <v>0.92775200000000002</v>
      </c>
    </row>
    <row r="107" spans="1:3" x14ac:dyDescent="0.2">
      <c r="A107" t="s">
        <v>225</v>
      </c>
      <c r="B107">
        <v>874494</v>
      </c>
      <c r="C107" s="40">
        <f si="2" t="shared"/>
        <v>0.87449399999999999</v>
      </c>
    </row>
    <row r="108" spans="1:3" x14ac:dyDescent="0.2">
      <c r="A108" t="s">
        <v>164</v>
      </c>
      <c r="B108">
        <v>853981</v>
      </c>
      <c r="C108" s="40">
        <f si="2" t="shared"/>
        <v>0.85398099999999999</v>
      </c>
    </row>
    <row r="109" spans="1:3" x14ac:dyDescent="0.2">
      <c r="A109" t="s">
        <v>234</v>
      </c>
      <c r="B109">
        <v>774315</v>
      </c>
      <c r="C109" s="40">
        <f si="2" t="shared"/>
        <v>0.77431499999999998</v>
      </c>
    </row>
    <row r="110" spans="1:3" x14ac:dyDescent="0.2">
      <c r="A110" t="s">
        <v>81</v>
      </c>
      <c r="B110">
        <v>685698</v>
      </c>
      <c r="C110" s="40">
        <f si="2" t="shared"/>
        <v>0.68569800000000003</v>
      </c>
    </row>
    <row r="111" spans="1:3" x14ac:dyDescent="0.2">
      <c r="A111" t="s">
        <v>132</v>
      </c>
      <c r="B111">
        <v>629676</v>
      </c>
      <c r="C111" s="40">
        <f si="2" t="shared"/>
        <v>0.62967600000000001</v>
      </c>
    </row>
    <row r="112" spans="1:3" x14ac:dyDescent="0.2">
      <c r="A112" t="s">
        <v>156</v>
      </c>
      <c r="B112">
        <v>591646</v>
      </c>
      <c r="C112" s="40">
        <f si="2" t="shared"/>
        <v>0.59164600000000001</v>
      </c>
    </row>
    <row r="113" spans="1:3" x14ac:dyDescent="0.2">
      <c r="A113" t="s">
        <v>166</v>
      </c>
      <c r="B113">
        <v>575830</v>
      </c>
      <c r="C113" s="40">
        <f si="2" t="shared"/>
        <v>0.57582999999999995</v>
      </c>
    </row>
    <row r="114" spans="1:3" x14ac:dyDescent="0.2">
      <c r="A114" t="s">
        <v>121</v>
      </c>
      <c r="B114">
        <v>575593</v>
      </c>
      <c r="C114" s="40">
        <f si="2" t="shared"/>
        <v>0.57559300000000002</v>
      </c>
    </row>
    <row r="115" spans="1:3" x14ac:dyDescent="0.2">
      <c r="A115" t="s">
        <v>87</v>
      </c>
      <c r="B115">
        <v>557527</v>
      </c>
      <c r="C115" s="40">
        <f si="2" t="shared"/>
        <v>0.55752699999999999</v>
      </c>
    </row>
    <row r="116" spans="1:3" x14ac:dyDescent="0.2">
      <c r="A116" t="s">
        <v>133</v>
      </c>
      <c r="B116">
        <v>504596</v>
      </c>
      <c r="C116" s="40">
        <f si="2" t="shared"/>
        <v>0.50459600000000004</v>
      </c>
    </row>
    <row r="117" spans="1:3" x14ac:dyDescent="0.2">
      <c r="A117" t="s">
        <v>202</v>
      </c>
      <c r="B117">
        <v>490403</v>
      </c>
      <c r="C117" s="40">
        <f si="2" t="shared"/>
        <v>0.49040299999999998</v>
      </c>
    </row>
    <row r="118" spans="1:3" x14ac:dyDescent="0.2">
      <c r="A118" t="s">
        <v>83</v>
      </c>
      <c r="B118">
        <v>459164</v>
      </c>
      <c r="C118" s="40">
        <f si="2" t="shared"/>
        <v>0.45916400000000002</v>
      </c>
    </row>
    <row r="119" spans="1:3" x14ac:dyDescent="0.2">
      <c r="A119" t="s">
        <v>88</v>
      </c>
      <c r="B119">
        <v>450363</v>
      </c>
      <c r="C119" s="40">
        <f si="2" t="shared"/>
        <v>0.45036300000000001</v>
      </c>
    </row>
    <row r="120" spans="1:3" x14ac:dyDescent="0.2">
      <c r="A120" t="s">
        <v>223</v>
      </c>
      <c r="B120">
        <v>396822</v>
      </c>
      <c r="C120" s="40">
        <f si="2" t="shared"/>
        <v>0.39682200000000001</v>
      </c>
    </row>
    <row r="121" spans="1:3" x14ac:dyDescent="0.2">
      <c r="A121" t="s">
        <v>209</v>
      </c>
      <c r="B121">
        <v>377393</v>
      </c>
      <c r="C121" s="40">
        <f si="2" t="shared"/>
        <v>0.37739299999999998</v>
      </c>
    </row>
    <row r="122" spans="1:3" x14ac:dyDescent="0.2">
      <c r="A122" t="s">
        <v>153</v>
      </c>
      <c r="B122">
        <v>351073</v>
      </c>
      <c r="C122" s="40">
        <f si="2" t="shared"/>
        <v>0.35107300000000002</v>
      </c>
    </row>
    <row r="123" spans="1:3" x14ac:dyDescent="0.2">
      <c r="A123" t="s">
        <v>160</v>
      </c>
      <c r="B123">
        <v>317008</v>
      </c>
      <c r="C123" s="40">
        <f si="2" t="shared"/>
        <v>0.31700800000000001</v>
      </c>
    </row>
    <row r="124" spans="1:3" x14ac:dyDescent="0.2">
      <c r="A124" t="s">
        <v>106</v>
      </c>
      <c r="B124">
        <v>314675</v>
      </c>
      <c r="C124" s="40">
        <f si="2" t="shared"/>
        <v>0.31467499999999998</v>
      </c>
    </row>
    <row r="125" spans="1:3" x14ac:dyDescent="0.2">
      <c r="A125" t="s">
        <v>184</v>
      </c>
      <c r="B125">
        <v>293259</v>
      </c>
      <c r="C125" s="40">
        <f si="2" t="shared"/>
        <v>0.29325899999999999</v>
      </c>
    </row>
    <row r="126" spans="1:3" x14ac:dyDescent="0.2">
      <c r="A126" t="s">
        <v>228</v>
      </c>
      <c r="B126">
        <v>273813</v>
      </c>
      <c r="C126" s="40">
        <f si="2" t="shared"/>
        <v>0.27381299999999997</v>
      </c>
    </row>
    <row r="127" spans="1:3" x14ac:dyDescent="0.2">
      <c r="A127" t="s">
        <v>199</v>
      </c>
      <c r="B127">
        <v>268904</v>
      </c>
      <c r="C127" s="40">
        <f si="2" t="shared"/>
        <v>0.26890399999999998</v>
      </c>
    </row>
    <row r="128" spans="1:3" x14ac:dyDescent="0.2">
      <c r="A128" t="s">
        <v>118</v>
      </c>
      <c r="B128">
        <v>263228</v>
      </c>
      <c r="C128" s="40">
        <f si="2" t="shared"/>
        <v>0.26322800000000002</v>
      </c>
    </row>
    <row r="129" spans="1:3" x14ac:dyDescent="0.2">
      <c r="A129" t="s">
        <v>229</v>
      </c>
      <c r="B129">
        <v>250159</v>
      </c>
      <c r="C129" s="40">
        <f si="2" t="shared"/>
        <v>0.25015900000000002</v>
      </c>
    </row>
    <row r="130" spans="1:3" x14ac:dyDescent="0.2">
      <c r="A130" t="s">
        <v>117</v>
      </c>
      <c r="B130">
        <v>244505</v>
      </c>
      <c r="C130" s="40">
        <f si="2" t="shared"/>
        <v>0.244505</v>
      </c>
    </row>
    <row r="131" spans="1:3" x14ac:dyDescent="0.2">
      <c r="A131" t="s">
        <v>168</v>
      </c>
      <c r="B131">
        <v>233501</v>
      </c>
      <c r="C131" s="40">
        <f ref="C131:C183" si="3" t="shared">B131/1000000</f>
        <v>0.23350099999999999</v>
      </c>
    </row>
    <row r="132" spans="1:3" x14ac:dyDescent="0.2">
      <c r="A132" t="s">
        <v>71</v>
      </c>
      <c r="B132">
        <v>230364</v>
      </c>
      <c r="C132" s="40">
        <f si="3" t="shared"/>
        <v>0.23036400000000001</v>
      </c>
    </row>
    <row r="133" spans="1:3" x14ac:dyDescent="0.2">
      <c r="A133" t="s">
        <v>128</v>
      </c>
      <c r="B133">
        <v>223675</v>
      </c>
      <c r="C133" s="40">
        <f si="3" t="shared"/>
        <v>0.22367500000000001</v>
      </c>
    </row>
    <row r="134" spans="1:3" x14ac:dyDescent="0.2">
      <c r="A134" t="s">
        <v>227</v>
      </c>
      <c r="B134">
        <v>212370</v>
      </c>
      <c r="C134" s="40">
        <f si="3" t="shared"/>
        <v>0.21237</v>
      </c>
    </row>
    <row r="135" spans="1:3" x14ac:dyDescent="0.2">
      <c r="A135" t="s">
        <v>102</v>
      </c>
      <c r="B135">
        <v>201129</v>
      </c>
      <c r="C135" s="40">
        <f si="3" t="shared"/>
        <v>0.201129</v>
      </c>
    </row>
    <row r="136" spans="1:3" x14ac:dyDescent="0.2">
      <c r="A136" t="s">
        <v>174</v>
      </c>
      <c r="B136">
        <v>190495</v>
      </c>
      <c r="C136" s="40">
        <f si="3" t="shared"/>
        <v>0.190495</v>
      </c>
    </row>
    <row r="137" spans="1:3" x14ac:dyDescent="0.2">
      <c r="A137" t="s">
        <v>240</v>
      </c>
      <c r="B137">
        <v>188033</v>
      </c>
      <c r="C137" s="40">
        <f si="3" t="shared"/>
        <v>0.18803300000000001</v>
      </c>
    </row>
    <row r="138" spans="1:3" x14ac:dyDescent="0.2">
      <c r="A138" t="s">
        <v>82</v>
      </c>
      <c r="B138">
        <v>184396</v>
      </c>
      <c r="C138" s="40">
        <f si="3" t="shared"/>
        <v>0.184396</v>
      </c>
    </row>
    <row r="139" spans="1:3" x14ac:dyDescent="0.2">
      <c r="A139" t="s">
        <v>180</v>
      </c>
      <c r="B139">
        <v>183612</v>
      </c>
      <c r="C139" s="40">
        <f si="3" t="shared"/>
        <v>0.183612</v>
      </c>
    </row>
    <row r="140" spans="1:3" x14ac:dyDescent="0.2">
      <c r="A140" t="s">
        <v>210</v>
      </c>
      <c r="B140">
        <v>155546</v>
      </c>
      <c r="C140" s="40">
        <f si="3" t="shared"/>
        <v>0.15554599999999999</v>
      </c>
    </row>
    <row r="141" spans="1:3" x14ac:dyDescent="0.2">
      <c r="A141" t="s">
        <v>85</v>
      </c>
      <c r="B141">
        <v>150195</v>
      </c>
      <c r="C141" s="40">
        <f si="3" t="shared"/>
        <v>0.150195</v>
      </c>
    </row>
    <row r="142" spans="1:3" x14ac:dyDescent="0.2">
      <c r="A142" t="s">
        <v>176</v>
      </c>
      <c r="B142">
        <v>145550</v>
      </c>
      <c r="C142" s="40">
        <f si="3" t="shared"/>
        <v>0.14555000000000001</v>
      </c>
    </row>
    <row r="143" spans="1:3" x14ac:dyDescent="0.2">
      <c r="A143" t="s">
        <v>65</v>
      </c>
      <c r="B143">
        <v>145111</v>
      </c>
      <c r="C143" s="40">
        <f si="3" t="shared"/>
        <v>0.14511099999999999</v>
      </c>
    </row>
    <row r="144" spans="1:3" x14ac:dyDescent="0.2">
      <c r="A144" t="s">
        <v>140</v>
      </c>
      <c r="B144">
        <v>136343</v>
      </c>
      <c r="C144" s="40">
        <f si="3" t="shared"/>
        <v>0.13634299999999999</v>
      </c>
    </row>
    <row r="145" spans="1:3" x14ac:dyDescent="0.2">
      <c r="A145" t="s">
        <v>171</v>
      </c>
      <c r="B145">
        <v>133842</v>
      </c>
      <c r="C145" s="40">
        <f si="3" t="shared"/>
        <v>0.13384199999999999</v>
      </c>
    </row>
    <row r="146" spans="1:3" x14ac:dyDescent="0.2">
      <c r="A146" t="s">
        <v>104</v>
      </c>
      <c r="B146">
        <v>131217</v>
      </c>
      <c r="C146" s="40">
        <f si="3" t="shared"/>
        <v>0.131217</v>
      </c>
    </row>
    <row r="147" spans="1:3" x14ac:dyDescent="0.2">
      <c r="A147" t="s">
        <v>178</v>
      </c>
      <c r="B147">
        <v>127749</v>
      </c>
      <c r="C147" s="40">
        <f si="3" t="shared"/>
        <v>0.127749</v>
      </c>
    </row>
    <row r="148" spans="1:3" x14ac:dyDescent="0.2">
      <c r="A148" t="s">
        <v>122</v>
      </c>
      <c r="B148">
        <v>114036</v>
      </c>
      <c r="C148" s="40">
        <f si="3" t="shared"/>
        <v>0.114036</v>
      </c>
    </row>
    <row r="149" spans="1:3" x14ac:dyDescent="0.2">
      <c r="A149" t="s">
        <v>72</v>
      </c>
      <c r="B149">
        <v>109932</v>
      </c>
      <c r="C149" s="40">
        <f si="3" t="shared"/>
        <v>0.109932</v>
      </c>
    </row>
    <row r="150" spans="1:3" x14ac:dyDescent="0.2">
      <c r="A150" t="s">
        <v>211</v>
      </c>
      <c r="B150">
        <v>91390</v>
      </c>
      <c r="C150" s="40">
        <f si="3" t="shared"/>
        <v>9.1389999999999999E-2</v>
      </c>
    </row>
    <row r="151" spans="1:3" x14ac:dyDescent="0.2">
      <c r="A151" t="s">
        <v>165</v>
      </c>
      <c r="B151">
        <v>90189</v>
      </c>
      <c r="C151" s="40">
        <f si="3" t="shared"/>
        <v>9.0189000000000005E-2</v>
      </c>
    </row>
    <row r="152" spans="1:3" x14ac:dyDescent="0.2">
      <c r="A152" t="s">
        <v>222</v>
      </c>
      <c r="B152">
        <v>87806</v>
      </c>
      <c r="C152" s="40">
        <f si="3" t="shared"/>
        <v>8.7805999999999995E-2</v>
      </c>
    </row>
    <row r="153" spans="1:3" x14ac:dyDescent="0.2">
      <c r="A153" t="s">
        <v>103</v>
      </c>
      <c r="B153">
        <v>84928</v>
      </c>
      <c r="C153" s="40">
        <f si="3" t="shared"/>
        <v>8.4928000000000003E-2</v>
      </c>
    </row>
    <row r="154" spans="1:3" x14ac:dyDescent="0.2">
      <c r="A154" t="s">
        <v>90</v>
      </c>
      <c r="B154">
        <v>81789</v>
      </c>
      <c r="C154" s="40">
        <f si="3" t="shared"/>
        <v>8.1789000000000001E-2</v>
      </c>
    </row>
    <row r="155" spans="1:3" x14ac:dyDescent="0.2">
      <c r="A155" t="s">
        <v>93</v>
      </c>
      <c r="B155">
        <v>80117</v>
      </c>
      <c r="C155" s="40">
        <f si="3" t="shared"/>
        <v>8.0116999999999994E-2</v>
      </c>
    </row>
    <row r="156" spans="1:3" x14ac:dyDescent="0.2">
      <c r="A156" t="s">
        <v>197</v>
      </c>
      <c r="B156">
        <v>77400</v>
      </c>
      <c r="C156" s="40">
        <f si="3" t="shared"/>
        <v>7.7399999999999997E-2</v>
      </c>
    </row>
    <row r="157" spans="1:3" x14ac:dyDescent="0.2">
      <c r="A157" t="s">
        <v>69</v>
      </c>
      <c r="B157">
        <v>73339</v>
      </c>
      <c r="C157" s="40">
        <f si="3" t="shared"/>
        <v>7.3339000000000001E-2</v>
      </c>
    </row>
    <row r="158" spans="1:3" x14ac:dyDescent="0.2">
      <c r="A158" t="s">
        <v>189</v>
      </c>
      <c r="B158">
        <v>68247</v>
      </c>
      <c r="C158" s="40">
        <f si="3" t="shared"/>
        <v>6.8247000000000002E-2</v>
      </c>
    </row>
    <row r="159" spans="1:3" x14ac:dyDescent="0.2">
      <c r="A159" t="s">
        <v>170</v>
      </c>
      <c r="B159">
        <v>61511</v>
      </c>
      <c r="C159" s="40">
        <f si="3" t="shared"/>
        <v>6.1511000000000003E-2</v>
      </c>
    </row>
    <row r="160" spans="1:3" x14ac:dyDescent="0.2">
      <c r="A160" t="s">
        <v>173</v>
      </c>
      <c r="B160">
        <v>51645</v>
      </c>
      <c r="C160" s="40">
        <f si="3" t="shared"/>
        <v>5.1645000000000003E-2</v>
      </c>
    </row>
    <row r="161" spans="1:3" x14ac:dyDescent="0.2">
      <c r="A161" t="s">
        <v>235</v>
      </c>
      <c r="B161">
        <v>49729</v>
      </c>
      <c r="C161" s="40">
        <f si="3" t="shared"/>
        <v>4.9729000000000002E-2</v>
      </c>
    </row>
    <row r="162" spans="1:3" x14ac:dyDescent="0.2">
      <c r="A162" t="s">
        <v>201</v>
      </c>
      <c r="B162">
        <v>46452</v>
      </c>
      <c r="C162" s="40">
        <f si="3" t="shared"/>
        <v>4.6452E-2</v>
      </c>
    </row>
    <row r="163" spans="1:3" x14ac:dyDescent="0.2">
      <c r="A163" t="s">
        <v>167</v>
      </c>
      <c r="B163">
        <v>45650</v>
      </c>
      <c r="C163" s="40">
        <f si="3" t="shared"/>
        <v>4.5650000000000003E-2</v>
      </c>
    </row>
    <row r="164" spans="1:3" x14ac:dyDescent="0.2">
      <c r="A164" t="s">
        <v>114</v>
      </c>
      <c r="B164">
        <v>37440</v>
      </c>
      <c r="C164" s="40">
        <f si="3" t="shared"/>
        <v>3.7440000000000001E-2</v>
      </c>
    </row>
    <row r="165" spans="1:3" x14ac:dyDescent="0.2">
      <c r="A165" t="s">
        <v>204</v>
      </c>
      <c r="B165">
        <v>37132</v>
      </c>
      <c r="C165" s="40">
        <f si="3" t="shared"/>
        <v>3.7131999999999998E-2</v>
      </c>
    </row>
    <row r="166" spans="1:3" x14ac:dyDescent="0.2">
      <c r="A166" t="s">
        <v>217</v>
      </c>
      <c r="B166">
        <v>35785</v>
      </c>
      <c r="C166" s="40">
        <f si="3" t="shared"/>
        <v>3.5784999999999997E-2</v>
      </c>
    </row>
    <row r="167" spans="1:3" x14ac:dyDescent="0.2">
      <c r="A167" t="s">
        <v>158</v>
      </c>
      <c r="B167">
        <v>34335</v>
      </c>
      <c r="C167" s="40">
        <f si="3" t="shared"/>
        <v>3.4334999999999997E-2</v>
      </c>
    </row>
    <row r="168" spans="1:3" x14ac:dyDescent="0.2">
      <c r="A168" t="s">
        <v>98</v>
      </c>
      <c r="B168">
        <v>31708</v>
      </c>
      <c r="C168" s="40">
        <f si="3" t="shared"/>
        <v>3.1708E-2</v>
      </c>
    </row>
    <row r="169" spans="1:3" x14ac:dyDescent="0.2">
      <c r="A169" t="s">
        <v>123</v>
      </c>
      <c r="B169">
        <v>31251</v>
      </c>
      <c r="C169" s="40">
        <f si="3" t="shared"/>
        <v>3.1251000000000001E-2</v>
      </c>
    </row>
    <row r="170" spans="1:3" x14ac:dyDescent="0.2">
      <c r="A170" t="s">
        <v>172</v>
      </c>
      <c r="B170">
        <v>28500</v>
      </c>
      <c r="C170" s="40">
        <f si="3" t="shared"/>
        <v>2.8500000000000001E-2</v>
      </c>
    </row>
    <row r="171" spans="1:3" x14ac:dyDescent="0.2">
      <c r="A171" t="s">
        <v>109</v>
      </c>
      <c r="B171">
        <v>26747</v>
      </c>
      <c r="C171" s="40">
        <f si="3" t="shared"/>
        <v>2.6747E-2</v>
      </c>
    </row>
    <row r="172" spans="1:3" x14ac:dyDescent="0.2">
      <c r="A172" t="s">
        <v>219</v>
      </c>
      <c r="B172">
        <v>25533</v>
      </c>
      <c r="C172" s="40">
        <f si="3" t="shared"/>
        <v>2.5533E-2</v>
      </c>
    </row>
    <row r="173" spans="1:3" x14ac:dyDescent="0.2">
      <c r="A173" t="s">
        <v>162</v>
      </c>
      <c r="B173">
        <v>24998</v>
      </c>
      <c r="C173" s="40">
        <f si="3" t="shared"/>
        <v>2.4997999999999999E-2</v>
      </c>
    </row>
    <row r="174" spans="1:3" x14ac:dyDescent="0.2">
      <c r="A174" t="s">
        <v>169</v>
      </c>
      <c r="B174">
        <v>21074</v>
      </c>
      <c r="C174" s="40">
        <f si="3" t="shared"/>
        <v>2.1073999999999999E-2</v>
      </c>
    </row>
    <row r="175" spans="1:3" x14ac:dyDescent="0.2">
      <c r="A175" t="s">
        <v>126</v>
      </c>
      <c r="B175">
        <v>18454</v>
      </c>
      <c r="C175" s="40">
        <f si="3" t="shared"/>
        <v>1.8454000000000002E-2</v>
      </c>
    </row>
    <row r="176" spans="1:3" x14ac:dyDescent="0.2">
      <c r="A176" t="s">
        <v>161</v>
      </c>
      <c r="B176">
        <v>17478</v>
      </c>
      <c r="C176" s="40">
        <f si="3" t="shared"/>
        <v>1.7478E-2</v>
      </c>
    </row>
    <row r="177" spans="1:3" x14ac:dyDescent="0.2">
      <c r="A177" t="s">
        <v>177</v>
      </c>
      <c r="B177">
        <v>11150</v>
      </c>
      <c r="C177" s="40">
        <f si="3" t="shared"/>
        <v>1.115E-2</v>
      </c>
    </row>
    <row r="178" spans="1:3" x14ac:dyDescent="0.2">
      <c r="A178" t="s">
        <v>238</v>
      </c>
      <c r="B178">
        <v>11090</v>
      </c>
      <c r="C178" s="40">
        <f si="3" t="shared"/>
        <v>1.1089999999999999E-2</v>
      </c>
    </row>
    <row r="179" spans="1:3" x14ac:dyDescent="0.2">
      <c r="A179" t="s">
        <v>86</v>
      </c>
      <c r="B179">
        <v>7188</v>
      </c>
      <c r="C179" s="40">
        <f si="3" t="shared"/>
        <v>7.1879999999999999E-3</v>
      </c>
    </row>
    <row r="180" spans="1:3" x14ac:dyDescent="0.2">
      <c r="A180" t="s">
        <v>212</v>
      </c>
      <c r="B180">
        <v>7080</v>
      </c>
      <c r="C180" s="40">
        <f si="3" t="shared"/>
        <v>7.0800000000000004E-3</v>
      </c>
    </row>
    <row r="181" spans="1:3" x14ac:dyDescent="0.2">
      <c r="A181" t="s">
        <v>149</v>
      </c>
      <c r="B181">
        <v>3987</v>
      </c>
      <c r="C181" s="40">
        <f si="3" t="shared"/>
        <v>3.9870000000000001E-3</v>
      </c>
    </row>
    <row r="182" spans="1:3" x14ac:dyDescent="0.2">
      <c r="A182" t="s">
        <v>68</v>
      </c>
      <c r="B182">
        <v>3875</v>
      </c>
      <c r="C182" s="40">
        <f si="3" t="shared"/>
        <v>3.875E-3</v>
      </c>
    </row>
    <row r="183" spans="1:3" x14ac:dyDescent="0.2">
      <c r="A183" t="s">
        <v>129</v>
      </c>
      <c r="B183">
        <v>2624</v>
      </c>
      <c r="C183" s="40">
        <f si="3" t="shared"/>
        <v>2.624E-3</v>
      </c>
    </row>
  </sheetData>
  <autoFilter ref="A1:B183" xr:uid="{43EC859C-2EAD-4765-B2C3-3272077BF1E4}">
    <sortState xmlns:xlrd2="http://schemas.microsoft.com/office/spreadsheetml/2017/richdata2" ref="A2:B183">
      <sortCondition descending="1" ref="B1:B183"/>
    </sortState>
  </autoFilter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baseType="lpstr" size="9">
      <vt:lpstr>Factbook</vt:lpstr>
      <vt:lpstr>Data</vt:lpstr>
      <vt:lpstr>Notes</vt:lpstr>
      <vt:lpstr>Factbook_Old</vt:lpstr>
      <vt:lpstr>Data_Old</vt:lpstr>
      <vt:lpstr>Notes Old</vt:lpstr>
      <vt:lpstr>Notes_Old</vt:lpstr>
      <vt:lpstr>Factbook!Print_Area</vt:lpstr>
      <vt:lpstr>Factbook_Old!Print_Area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2007-01-16T15:04:36Z</dcterms:created>
  <dc:creator>Bierling, Catherine [IEDA]</dc:creator>
  <cp:lastModifiedBy>Johnson, Evan [LEGIS]</cp:lastModifiedBy>
  <cp:lastPrinted>2020-07-23T14:10:30Z</cp:lastPrinted>
  <dcterms:modified xsi:type="dcterms:W3CDTF">2026-08-12T21:03:25Z</dcterms:modified>
</cp:coreProperties>
</file>