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5B09CACE-C3CA-4760-A041-4D7217F59273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8"/>
  </sheets>
  <definedNames>
    <definedName hidden="1" localSheetId="0" name="_xlnm._FilterDatabase">Data!$A$1:$B$133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<sst xmlns="http://schemas.openxmlformats.org/spreadsheetml/2006/main" count="308" uniqueCount="190">
  <si>
    <t>Country</t>
  </si>
  <si>
    <t>Canada</t>
  </si>
  <si>
    <t>Japan</t>
  </si>
  <si>
    <t>Other</t>
  </si>
  <si>
    <t>Mexico</t>
  </si>
  <si>
    <t>Germany</t>
  </si>
  <si>
    <t>China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</si>
  <si>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</si>
  <si>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</si>
  <si>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</si>
  <si>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</si>
  <si>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</si>
  <si>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</si>
  <si>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</si>
  <si>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</si>
  <si>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CalendarYear</t>
  </si>
  <si>
    <t>Value of</t>
  </si>
  <si>
    <t>Update the Data tab and the Factbook uppdates</t>
  </si>
  <si>
    <t>IEDA</t>
  </si>
  <si>
    <t>Before 2015, thye used Global Trade Information Services</t>
  </si>
  <si>
    <t>https://www.census.gov/foreign-trade/statistics/state/data/ia.html</t>
  </si>
  <si>
    <t>US Census</t>
  </si>
  <si>
    <t>million</t>
  </si>
  <si>
    <t>Select Top Countries</t>
  </si>
  <si>
    <t>Results</t>
  </si>
  <si>
    <t>Type in top five, make sure countries stay the same and update year on title</t>
  </si>
  <si>
    <t>Year</t>
  </si>
  <si>
    <t>DollarValueImportsMillions</t>
  </si>
  <si>
    <t>Total All Imports</t>
  </si>
  <si>
    <t>Calendar</t>
  </si>
  <si>
    <t>Imports (in Millions)</t>
  </si>
  <si>
    <t>World Total</t>
  </si>
  <si>
    <t>Italy</t>
  </si>
  <si>
    <t>Dollar Value ImportsMillions</t>
  </si>
  <si>
    <t>Total Value of Iowa's Imports By Calendar Year</t>
  </si>
  <si>
    <t>Last Updated</t>
  </si>
  <si>
    <t>User</t>
  </si>
  <si>
    <t>8ZXZHMN</t>
  </si>
  <si>
    <t xml:space="preserve">https://usatrade.census.gov/ </t>
  </si>
  <si>
    <t>Pass</t>
  </si>
  <si>
    <t>Log in or sign-up</t>
  </si>
  <si>
    <t>Select Iowa, All Commodities, the relevant year, and the green checkmark for world total</t>
  </si>
  <si>
    <t>Then select report</t>
  </si>
  <si>
    <t>Click Download Report (green arrow) and set the following criteria</t>
  </si>
  <si>
    <t>Then click OK</t>
  </si>
  <si>
    <t>Do the same thing for historical data, except select Iowa, All Commodities, world total, and the most recent year</t>
  </si>
  <si>
    <t>Select State Import Data (Origin of Movement) HS</t>
  </si>
  <si>
    <t>(in Millions)</t>
  </si>
  <si>
    <t>Iowa!Legis!12</t>
  </si>
  <si>
    <t>Distribution of Iowa's Imports — Calendar Year 2024</t>
  </si>
  <si>
    <t>In the top right corner, select "Harmonized System.  State-Level Data.  Imports</t>
  </si>
  <si>
    <t>All Commodities</t>
  </si>
  <si>
    <t>Select</t>
  </si>
  <si>
    <t>Iowa</t>
  </si>
  <si>
    <t>Click the Right Arrow to more to the next screen</t>
  </si>
  <si>
    <t>The relevent year</t>
  </si>
  <si>
    <t>Customs Value</t>
  </si>
  <si>
    <t>Generate report</t>
  </si>
  <si>
    <t>Drag "Country" to the year.  This will reformat the table.</t>
  </si>
  <si>
    <t>Select "Suppress" and "rows"</t>
  </si>
  <si>
    <t>Export to Excel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</si>
  <si>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</si>
  <si>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</si>
  <si>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</si>
  <si>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</si>
  <si>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</si>
  <si>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</si>
  <si>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</si>
  <si>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</si>
  <si>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</si>
  <si>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</si>
  <si>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</si>
  <si>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</si>
  <si>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Belgium</t>
  </si>
  <si>
    <t>Belize</t>
  </si>
  <si>
    <t>Bolivia</t>
  </si>
  <si>
    <t>Bosnia and Herzegovina</t>
  </si>
  <si>
    <t>Brazil</t>
  </si>
  <si>
    <t>Bulgaria</t>
  </si>
  <si>
    <t>Burma</t>
  </si>
  <si>
    <t>Cabo Verde</t>
  </si>
  <si>
    <t>Cambodia</t>
  </si>
  <si>
    <t>Chile</t>
  </si>
  <si>
    <t>Colombia</t>
  </si>
  <si>
    <t>Costa Rica</t>
  </si>
  <si>
    <t>Croatia</t>
  </si>
  <si>
    <t>Curacao</t>
  </si>
  <si>
    <t>Czech Republic</t>
  </si>
  <si>
    <t>Democratic Republic of Congo</t>
  </si>
  <si>
    <t>Denmark</t>
  </si>
  <si>
    <t>Dominican Republic</t>
  </si>
  <si>
    <t>Ecuador</t>
  </si>
  <si>
    <t>Egypt</t>
  </si>
  <si>
    <t>El Salvador</t>
  </si>
  <si>
    <t>Estonia</t>
  </si>
  <si>
    <t>Eswatini</t>
  </si>
  <si>
    <t>Ethiopia</t>
  </si>
  <si>
    <t>Finland</t>
  </si>
  <si>
    <t>France</t>
  </si>
  <si>
    <t>Georgia</t>
  </si>
  <si>
    <t>Ghana</t>
  </si>
  <si>
    <t>Greece</t>
  </si>
  <si>
    <t>Guadeloupe</t>
  </si>
  <si>
    <t>Guatemala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</si>
  <si>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</si>
  <si>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</si>
  <si>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</si>
  <si>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</si>
  <si>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</si>
  <si>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</si>
  <si>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</si>
  <si>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</si>
  <si>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Israel</t>
  </si>
  <si>
    <t>Jamaica</t>
  </si>
  <si>
    <t>Jordan</t>
  </si>
  <si>
    <t>Kazakhstan</t>
  </si>
  <si>
    <t>Kenya</t>
  </si>
  <si>
    <t>Korea, South</t>
  </si>
  <si>
    <t>Kuwait</t>
  </si>
  <si>
    <t>Laos</t>
  </si>
  <si>
    <t>Latvia</t>
  </si>
  <si>
    <t>Lebanon</t>
  </si>
  <si>
    <t>Liechtenstein</t>
  </si>
  <si>
    <t>Lithuania</t>
  </si>
  <si>
    <t>Luxembourg</t>
  </si>
  <si>
    <t>Macau</t>
  </si>
  <si>
    <t>Madagascar</t>
  </si>
  <si>
    <t>Malaysia</t>
  </si>
  <si>
    <t>Maldives</t>
  </si>
  <si>
    <t>Mali</t>
  </si>
  <si>
    <t>Malta</t>
  </si>
  <si>
    <t>Martinique</t>
  </si>
  <si>
    <t>Mauritius</t>
  </si>
  <si>
    <t>Moldova</t>
  </si>
  <si>
    <t>Monaco</t>
  </si>
  <si>
    <t>Mongolia</t>
  </si>
  <si>
    <t>Morocco</t>
  </si>
  <si>
    <t>Namibia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</si>
  <si>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</si>
  <si>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</si>
  <si>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</si>
  <si>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</si>
  <si>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</si>
  <si>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</si>
  <si>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</si>
  <si>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Oman</t>
  </si>
  <si>
    <t>Pakistan</t>
  </si>
  <si>
    <t>Panama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</si>
  <si>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</si>
  <si>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</si>
  <si>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</si>
  <si>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</si>
  <si>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</si>
  <si>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</si>
  <si>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</si>
  <si>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</si>
  <si>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Saudi Arabia</t>
  </si>
  <si>
    <t>Senegal</t>
  </si>
  <si>
    <t>Serbia</t>
  </si>
  <si>
    <t>Sierra Leone</t>
  </si>
  <si>
    <t>Singapore</t>
  </si>
  <si>
    <t>Sint Maarten</t>
  </si>
  <si>
    <t>Slovakia</t>
  </si>
  <si>
    <t>Slovenia</t>
  </si>
  <si>
    <t>South Africa</t>
  </si>
  <si>
    <t>Spain</t>
  </si>
  <si>
    <t>Sri Lanka</t>
  </si>
  <si>
    <t>St Kitts and Nevis</t>
  </si>
  <si>
    <t>Suriname</t>
  </si>
  <si>
    <t>Sweden</t>
  </si>
  <si>
    <t>Switzerland</t>
  </si>
  <si>
    <t>Taiwan</t>
  </si>
  <si>
    <t>Tanzania</t>
  </si>
  <si>
    <t>Thailand</t>
  </si>
  <si>
    <t>Togo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</si>
  <si>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</si>
  <si>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</si>
  <si>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</si>
  <si>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</si>
  <si>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</si>
  <si>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</si>
  <si>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</si>
  <si>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Uruguay</t>
  </si>
  <si>
    <t>Uzbekistan</t>
  </si>
  <si>
    <t>Vietnam</t>
  </si>
  <si>
    <t>Zambia</t>
  </si>
  <si>
    <t>Zimbabwe</t>
  </si>
  <si>
    <t>All Geographic Regions.  Unselsect continents</t>
  </si>
  <si>
    <t>In Millions</t>
  </si>
  <si>
    <t>Distribution of Iowa's Imports — Calendar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</si>
</sst>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&quot;$&quot;* #,##0.0;\(&quot;$&quot;#,##0\)"/>
    <numFmt numFmtId="165" formatCode="0.0;\ "/>
    <numFmt numFmtId="166" formatCode="&quot;$&quot;* #,##0;\(&quot;$&quot;#,##0\)"/>
    <numFmt numFmtId="167" formatCode="0.0%"/>
    <numFmt numFmtId="168" formatCode="_(&quot;$&quot;* #,##0_);_(&quot;$&quot;* \(#,##0\);_(&quot;$&quot;* &quot;-&quot;??_);_(@_)"/>
    <numFmt numFmtId="169" formatCode="_(* #,##0_);_(* \(#,##0\);_(* &quot;-&quot;??_);_(@_)"/>
    <numFmt numFmtId="170" formatCode="_(&quot;$&quot;* #,##0;_(&quot;$&quot;* \-#,###;_(&quot;$&quot;* 0;@"/>
    <numFmt numFmtId="171" formatCode="#,##0;\-#,###;0;@"/>
    <numFmt numFmtId="172" formatCode="0.0"/>
  </numFmts>
  <fonts count="10" x14ac:knownFonts="1">
    <font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  <font>
      <sz val="9"/>
      <color theme="0" tint="-0.34998626667073579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borderId="0" fillId="0" fontId="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4"/>
    <xf applyAlignment="0" applyBorder="0" applyFill="0" applyNumberFormat="0" applyProtection="0" borderId="0" fillId="0" fontId="6" numFmtId="0"/>
  </cellStyleXfs>
  <cellXfs count="45">
    <xf borderId="0" fillId="0" fontId="0" numFmtId="0" xfId="0"/>
    <xf applyFont="1" borderId="0" fillId="0" fontId="2" numFmtId="0" xfId="0"/>
    <xf applyFont="1" borderId="0" fillId="0" fontId="3" numFmtId="0" xfId="0"/>
    <xf applyAlignment="1" applyFont="1" borderId="0" fillId="0" fontId="3" numFmtId="0" xfId="0">
      <alignment horizontal="center"/>
    </xf>
    <xf applyAlignment="1" applyFont="1" borderId="0" fillId="0" fontId="1" numFmtId="0" xfId="0">
      <alignment horizontal="centerContinuous" vertical="center"/>
    </xf>
    <xf applyAlignment="1" applyFont="1" borderId="0" fillId="0" fontId="1" numFmtId="0" xfId="0">
      <alignment vertical="center"/>
    </xf>
    <xf applyBorder="1" applyFont="1" borderId="2" fillId="0" fontId="4" numFmtId="0" xfId="0"/>
    <xf applyAlignment="1" applyBorder="1" borderId="1" fillId="0" fontId="0" numFmtId="0" xfId="0">
      <alignment horizontal="center"/>
    </xf>
    <xf applyAlignment="1" applyFont="1" borderId="0" fillId="0" fontId="2" numFmtId="0" xfId="0">
      <alignment horizontal="center"/>
    </xf>
    <xf applyAlignment="1" applyFont="1" borderId="0" fillId="0" fontId="2" numFmtId="0" xfId="0">
      <alignment horizontal="left"/>
    </xf>
    <xf applyFont="1" applyNumberFormat="1" borderId="0" fillId="0" fontId="2" numFmtId="164" xfId="0"/>
    <xf applyBorder="1" applyFont="1" applyNumberFormat="1" borderId="2" fillId="0" fontId="2" numFmtId="165" xfId="0"/>
    <xf applyFont="1" applyNumberFormat="1" borderId="0" fillId="0" fontId="2" numFmtId="166" xfId="0"/>
    <xf applyFont="1" applyNumberFormat="1" borderId="0" fillId="0" fontId="2" numFmtId="167" xfId="0"/>
    <xf applyNumberFormat="1" borderId="0" fillId="0" fontId="0" numFmtId="167" xfId="0"/>
    <xf applyFont="1" borderId="0" fillId="0" fontId="5" numFmtId="0" xfId="0"/>
    <xf applyAlignment="1" applyFont="1" borderId="0" fillId="0" fontId="5" numFmtId="0" xfId="0">
      <alignment wrapText="1"/>
    </xf>
    <xf applyAlignment="1" applyFont="1" applyNumberFormat="1" borderId="0" fillId="0" fontId="5" numFmtId="1" xfId="0">
      <alignment horizontal="left" vertical="top" wrapText="1"/>
    </xf>
    <xf applyNumberFormat="1" borderId="0" fillId="0" fontId="0" numFmtId="3" xfId="0"/>
    <xf applyAlignment="1" applyBorder="1" applyFont="1" borderId="1" fillId="0" fontId="2" numFmtId="0" xfId="0">
      <alignment horizontal="left"/>
    </xf>
    <xf applyAlignment="1" applyFont="1" applyNumberFormat="1" borderId="0" fillId="0" fontId="4" numFmtId="168" xfId="2">
      <alignment horizontal="right"/>
    </xf>
    <xf applyAlignment="1" borderId="0" fillId="0" fontId="0" numFmtId="0" xfId="0">
      <alignment horizontal="center"/>
    </xf>
    <xf applyAlignment="1" applyBorder="1" applyFont="1" applyNumberFormat="1" borderId="3" fillId="0" fontId="4" numFmtId="168" xfId="2">
      <alignment horizontal="right"/>
    </xf>
    <xf applyAlignment="1" applyFont="1" applyNumberFormat="1" borderId="0" fillId="0" fontId="4" numFmtId="169" xfId="1">
      <alignment horizontal="right"/>
    </xf>
    <xf applyAlignment="1" applyBorder="1" applyFont="1" applyNumberFormat="1" borderId="2" fillId="0" fontId="4" numFmtId="169" xfId="1">
      <alignment horizontal="right"/>
    </xf>
    <xf applyFont="1" applyNumberFormat="1" borderId="0" fillId="0" fontId="4" numFmtId="169" xfId="1"/>
    <xf applyAlignment="1" borderId="0" fillId="0" fontId="6" numFmtId="0" xfId="3">
      <alignment wrapText="1"/>
    </xf>
    <xf applyFont="1" borderId="0" fillId="0" fontId="7" numFmtId="0" xfId="0"/>
    <xf applyAlignment="1" applyFont="1" borderId="0" fillId="0" fontId="2" numFmtId="0" xfId="0">
      <alignment wrapText="1"/>
    </xf>
    <xf applyAlignment="1" borderId="0" fillId="0" fontId="0" numFmtId="0" xfId="0">
      <alignment horizontal="left"/>
    </xf>
    <xf applyNumberFormat="1" borderId="0" fillId="0" fontId="0" numFmtId="1" xfId="0"/>
    <xf applyFont="1" applyNumberFormat="1" borderId="0" fillId="0" fontId="2" numFmtId="170" xfId="0"/>
    <xf applyFont="1" applyNumberFormat="1" borderId="0" fillId="0" fontId="2" numFmtId="171" xfId="0"/>
    <xf applyAlignment="1" applyBorder="1" applyFont="1" applyNumberFormat="1" borderId="2" fillId="0" fontId="4" numFmtId="171" xfId="0">
      <alignment horizontal="right"/>
    </xf>
    <xf applyAlignment="1" applyFont="1" applyNumberFormat="1" borderId="0" fillId="0" fontId="2" numFmtId="171" xfId="0">
      <alignment horizontal="right"/>
    </xf>
    <xf applyAlignment="1" applyBorder="1" applyFont="1" borderId="2" fillId="0" fontId="4" numFmtId="0" xfId="0">
      <alignment horizontal="center"/>
    </xf>
    <xf applyFont="1" borderId="0" fillId="0" fontId="8" numFmtId="0" xfId="0"/>
    <xf applyNumberFormat="1" borderId="0" fillId="0" fontId="0" numFmtId="14" xfId="0"/>
    <xf borderId="0" fillId="0" fontId="6" numFmtId="0" xfId="3"/>
    <xf applyFont="1" applyNumberFormat="1" borderId="0" fillId="0" fontId="0" numFmtId="169" xfId="1"/>
    <xf applyFont="1" borderId="0" fillId="0" fontId="9" numFmtId="0" xfId="0"/>
    <xf applyNumberFormat="1" borderId="0" fillId="0" fontId="0" numFmtId="43" xfId="0"/>
    <xf applyNumberFormat="1" borderId="0" fillId="0" fontId="0" numFmtId="172" xfId="0"/>
    <xf applyAlignment="1" applyFont="1" borderId="0" fillId="0" fontId="1" numFmtId="0" xfId="0">
      <alignment horizontal="left" vertical="center"/>
    </xf>
    <xf applyAlignment="1" borderId="0" fillId="0" fontId="0" numFmtId="0" xfId="0">
      <alignment horizontal="left" vertical="center"/>
    </xf>
  </cellXfs>
  <cellStyles count="4">
    <cellStyle builtinId="3" name="Comma" xfId="1"/>
    <cellStyle builtinId="4" name="Currency" xfId="2"/>
    <cellStyle builtinId="8" name="Hyperlink" xfId="3"/>
    <cellStyle builtinId="0" name="Normal" xfId="0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charts/_rels/chart2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97986833038094E-2"/>
          <c:y val="4.6323400751376663E-2"/>
          <c:w val="0.90332076533713701"/>
          <c:h val="0.878171735885955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0D-4932-97C4-BF4DB27813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0D-4932-97C4-BF4DB27813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0D-4932-97C4-BF4DB27813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0D-4932-97C4-BF4DB27813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0D-4932-97C4-BF4DB27813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0D-4932-97C4-BF4DB278132C}"/>
              </c:ext>
            </c:extLst>
          </c:dPt>
          <c:cat>
            <c:strRef>
              <c:f>(Factbook!$B$32:$B$36,Factbook!$B$44)</c:f>
              <c:strCache>
                <c:ptCount val="5"/>
                <c:pt idx="0">
                  <c:v>Canada</c:v>
                </c:pt>
                <c:pt idx="1">
                  <c:v>Mexico</c:v>
                </c:pt>
                <c:pt idx="2">
                  <c:v>China</c:v>
                </c:pt>
                <c:pt idx="3">
                  <c:v>Germany</c:v>
                </c:pt>
                <c:pt idx="4">
                  <c:v>India</c:v>
                </c:pt>
              </c:strCache>
            </c:strRef>
          </c:cat>
          <c:val>
            <c:numRef>
              <c:f>Factbook!$D$32:$D$36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3180.0223120000001</c:v>
                </c:pt>
                <c:pt idx="1">
                  <c:v>2803.501608</c:v>
                </c:pt>
                <c:pt idx="2">
                  <c:v>1109.0786989999999</c:v>
                </c:pt>
                <c:pt idx="3">
                  <c:v>890.01281100000006</c:v>
                </c:pt>
                <c:pt idx="4">
                  <c:v>408.97073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0D-4932-97C4-BF4DB278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2"/>
        <c:axId val="78572544"/>
        <c:axId val="78574336"/>
      </c:barChart>
      <c:catAx>
        <c:axId val="7857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8574336"/>
        <c:crosses val="autoZero"/>
        <c:auto val="1"/>
        <c:lblAlgn val="ctr"/>
        <c:lblOffset val="100"/>
        <c:noMultiLvlLbl val="0"/>
      </c:catAx>
      <c:valAx>
        <c:axId val="78574336"/>
        <c:scaling>
          <c:orientation val="minMax"/>
        </c:scaling>
        <c:delete val="0"/>
        <c:axPos val="l"/>
        <c:numFmt formatCode="[=3500]&quot;$&quot;#,###;##,##0" sourceLinked="0"/>
        <c:majorTickMark val="none"/>
        <c:minorTickMark val="none"/>
        <c:tickLblPos val="nextTo"/>
        <c:crossAx val="78572544"/>
        <c:crosses val="autoZero"/>
        <c:crossBetween val="between"/>
      </c:valAx>
    </c:plotArea>
    <c:plotVisOnly val="0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Data!$J$1</c:f>
              <c:strCache>
                <c:ptCount val="1"/>
                <c:pt idx="0">
                  <c:v>World 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Data!$I$2:$I$19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Data!$K$2:$K$19</c:f>
              <c:numCache>
                <c:formatCode>0.0</c:formatCode>
                <c:ptCount val="18"/>
                <c:pt idx="0">
                  <c:v>9282.3015869999999</c:v>
                </c:pt>
                <c:pt idx="1">
                  <c:v>6106.3685379999997</c:v>
                </c:pt>
                <c:pt idx="2">
                  <c:v>7091.1857019999998</c:v>
                </c:pt>
                <c:pt idx="3">
                  <c:v>8240.7612300000001</c:v>
                </c:pt>
                <c:pt idx="4">
                  <c:v>9432.3933940000006</c:v>
                </c:pt>
                <c:pt idx="5">
                  <c:v>9570.1319669999993</c:v>
                </c:pt>
                <c:pt idx="6">
                  <c:v>10087.416109</c:v>
                </c:pt>
                <c:pt idx="7">
                  <c:v>9363.0609939999995</c:v>
                </c:pt>
                <c:pt idx="8">
                  <c:v>8225.6330529999996</c:v>
                </c:pt>
                <c:pt idx="9">
                  <c:v>9144.7716670000009</c:v>
                </c:pt>
                <c:pt idx="10">
                  <c:v>10702.282974</c:v>
                </c:pt>
                <c:pt idx="11">
                  <c:v>10019.091786000001</c:v>
                </c:pt>
                <c:pt idx="12">
                  <c:v>8940.6931920000006</c:v>
                </c:pt>
                <c:pt idx="13">
                  <c:v>11478.666671000001</c:v>
                </c:pt>
                <c:pt idx="14">
                  <c:v>13915.743458000001</c:v>
                </c:pt>
                <c:pt idx="15">
                  <c:v>13268.176502</c:v>
                </c:pt>
                <c:pt idx="16">
                  <c:v>12429.655051</c:v>
                </c:pt>
                <c:pt idx="17">
                  <c:v>11973.003377999999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2-4F5F-9C01-232D10274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063088"/>
        <c:axId val="590058824"/>
      </c:lineChart>
      <c:catAx>
        <c:axId val="59006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058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005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0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06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97986833038094E-2"/>
          <c:y val="4.6323400751376663E-2"/>
          <c:w val="0.90332076533713701"/>
          <c:h val="0.878171735885955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9B-432C-B7CA-680FDAE66D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9B-432C-B7CA-680FDAE66D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9B-432C-B7CA-680FDAE66D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9B-432C-B7CA-680FDAE66D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9B-432C-B7CA-680FDAE66D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9B-432C-B7CA-680FDAE66DC7}"/>
              </c:ext>
            </c:extLst>
          </c:dPt>
          <c:cat>
            <c:strRef>
              <c:f>(Factbook_Old!$B$32:$B$36,Factbook_Old!$B$44)</c:f>
              <c:strCache>
                <c:ptCount val="5"/>
                <c:pt idx="0">
                  <c:v>Canada</c:v>
                </c:pt>
                <c:pt idx="1">
                  <c:v>Mexico</c:v>
                </c:pt>
                <c:pt idx="2">
                  <c:v>China</c:v>
                </c:pt>
                <c:pt idx="3">
                  <c:v>Germany</c:v>
                </c:pt>
                <c:pt idx="4">
                  <c:v>Italy</c:v>
                </c:pt>
              </c:strCache>
            </c:strRef>
          </c:cat>
          <c:val>
            <c:numRef>
              <c:f>Factbook_Old!$D$32:$D$36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3604.3877809999999</c:v>
                </c:pt>
                <c:pt idx="1">
                  <c:v>2405.545623</c:v>
                </c:pt>
                <c:pt idx="2">
                  <c:v>1281.923037</c:v>
                </c:pt>
                <c:pt idx="3">
                  <c:v>997.91505500000005</c:v>
                </c:pt>
                <c:pt idx="4">
                  <c:v>431.71096999999997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9B-432C-B7CA-680FDAE66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2"/>
        <c:axId val="78572544"/>
        <c:axId val="78574336"/>
      </c:barChart>
      <c:catAx>
        <c:axId val="7857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8574336"/>
        <c:crosses val="autoZero"/>
        <c:auto val="1"/>
        <c:lblAlgn val="ctr"/>
        <c:lblOffset val="100"/>
        <c:noMultiLvlLbl val="0"/>
      </c:catAx>
      <c:valAx>
        <c:axId val="78574336"/>
        <c:scaling>
          <c:orientation val="minMax"/>
        </c:scaling>
        <c:delete val="0"/>
        <c:axPos val="l"/>
        <c:numFmt formatCode="[=4000]&quot;$&quot;#,###;##,##0" sourceLinked="0"/>
        <c:majorTickMark val="none"/>
        <c:minorTickMark val="none"/>
        <c:tickLblPos val="nextTo"/>
        <c:crossAx val="78572544"/>
        <c:crosses val="autoZero"/>
        <c:crossBetween val="between"/>
      </c:valAx>
    </c:plotArea>
    <c:plotVisOnly val="0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Data_Old!$J$1</c:f>
              <c:strCache>
                <c:ptCount val="1"/>
                <c:pt idx="0">
                  <c:v>Dollar Value ImportsMillions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Data_Old!$I$2:$I$18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Data_Old!$J$2:$J$18</c:f>
              <c:numCache>
                <c:formatCode>0</c:formatCode>
                <c:ptCount val="17"/>
                <c:pt idx="0">
                  <c:v>9282.3015869999999</c:v>
                </c:pt>
                <c:pt idx="1">
                  <c:v>6106.3685379999997</c:v>
                </c:pt>
                <c:pt idx="2">
                  <c:v>7091.1857019999998</c:v>
                </c:pt>
                <c:pt idx="3">
                  <c:v>8240.7612300000001</c:v>
                </c:pt>
                <c:pt idx="4">
                  <c:v>9432.3933940000006</c:v>
                </c:pt>
                <c:pt idx="5">
                  <c:v>9570.1319669999993</c:v>
                </c:pt>
                <c:pt idx="6">
                  <c:v>10087.416109</c:v>
                </c:pt>
                <c:pt idx="7">
                  <c:v>9363.0609939999995</c:v>
                </c:pt>
                <c:pt idx="8">
                  <c:v>8225.6330529999996</c:v>
                </c:pt>
                <c:pt idx="9">
                  <c:v>9144.7716670000009</c:v>
                </c:pt>
                <c:pt idx="10">
                  <c:v>10702.282974</c:v>
                </c:pt>
                <c:pt idx="11">
                  <c:v>10019.091786000001</c:v>
                </c:pt>
                <c:pt idx="12">
                  <c:v>8940.6931920000006</c:v>
                </c:pt>
                <c:pt idx="13">
                  <c:v>11478.666671000001</c:v>
                </c:pt>
                <c:pt idx="14">
                  <c:v>13915.743458000001</c:v>
                </c:pt>
                <c:pt idx="15">
                  <c:v>13268.539301000001</c:v>
                </c:pt>
                <c:pt idx="16">
                  <c:v>12454.913313999999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E-4577-95A6-881656F2C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063088"/>
        <c:axId val="590058824"/>
      </c:lineChart>
      <c:catAx>
        <c:axId val="59006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058824"/>
        <c:crosses val="autoZero"/>
        <c:auto val="1"/>
        <c:lblAlgn val="ctr"/>
        <c:lblOffset val="100"/>
        <c:noMultiLvlLbl val="0"/>
      </c:catAx>
      <c:valAx>
        <c:axId val="59005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0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06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theme/_rels/theme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Angles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Angl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微软雅黑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ＭＳ Ｐゴシック"/>
        <a:font script="Hang" typeface="맑은 고딕"/>
        <a:font script="Hans" typeface="隶书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gle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20400000"/>
            </a:lightRig>
          </a:scene3d>
          <a:sp3d contourW="6350">
            <a:bevelT h="19050" prst="angle" w="41275"/>
            <a:contourClr>
              <a:schemeClr val="phClr">
                <a:shade val="25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0000"/>
                <a:shade val="85000"/>
              </a:schemeClr>
              <a:schemeClr val="phClr">
                <a:tint val="95000"/>
                <a:shade val="99000"/>
              </a:schemeClr>
            </a:duotone>
          </a:blip>
          <a:tile algn="tl" flip="none" sx="100000" sy="100000" tx="0" ty="0"/>
        </a:blipFill>
        <a:blipFill rotWithShape="1">
          <a:blip xmlns:r="http://schemas.openxmlformats.org/officeDocument/2006/relationships" r:embed="rId2">
            <a:duotone>
              <a:schemeClr val="phClr">
                <a:tint val="93000"/>
                <a:shade val="85000"/>
              </a:schemeClr>
              <a:schemeClr val="phClr">
                <a:tint val="96000"/>
                <a:shade val="99000"/>
              </a:schemeClr>
            </a:duotone>
          </a:blip>
          <a:tile algn="tl" flip="none" sx="90000" sy="90000" tx="0" ty="0"/>
        </a:blip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CD0C-BE76-4BEA-8EB8-B1426EACA381}">
  <dimension ref="A1:L133"/>
  <sheetViews>
    <sheetView workbookViewId="0">
      <selection activeCell="E4" sqref="E4"/>
    </sheetView>
  </sheetViews>
  <sheetFormatPr defaultRowHeight="12" x14ac:dyDescent="0.2"/>
  <cols>
    <col min="1" max="1" bestFit="true" customWidth="true" width="25.5703125" collapsed="false"/>
    <col min="2" max="2" customWidth="true" width="15.140625" collapsed="false"/>
    <col min="7" max="7" bestFit="true" customWidth="true" width="11.0" collapsed="false"/>
    <col min="10" max="10" bestFit="true" customWidth="true" width="12.0" collapsed="false"/>
  </cols>
  <sheetData>
    <row r="1" spans="1:11" x14ac:dyDescent="0.2">
      <c r="A1" s="40" t="s">
        <v>0</v>
      </c>
      <c r="B1" s="21">
        <v>2025</v>
      </c>
      <c r="C1" t="s">
        <v>188</v>
      </c>
      <c r="J1" t="s">
        <v>31</v>
      </c>
      <c r="K1" t="s">
        <v>188</v>
      </c>
    </row>
    <row r="2" spans="1:11" x14ac:dyDescent="0.2">
      <c r="A2" t="s">
        <v>1</v>
      </c>
      <c r="B2" s="39">
        <v>3180022312</v>
      </c>
      <c r="C2" s="41">
        <f>B2/1000000</f>
        <v>3180.0223120000001</v>
      </c>
      <c r="I2">
        <v>2008</v>
      </c>
      <c r="J2">
        <v>9282301587</v>
      </c>
      <c r="K2" s="42">
        <f>J2/1000000</f>
        <v>9282.3015869999999</v>
      </c>
    </row>
    <row r="3" spans="1:11" x14ac:dyDescent="0.2">
      <c r="A3" t="s">
        <v>4</v>
      </c>
      <c r="B3" s="39">
        <v>2803501608</v>
      </c>
      <c r="C3" s="41">
        <f ref="C3:C66" si="0" t="shared">B3/1000000</f>
        <v>2803.501608</v>
      </c>
      <c r="I3">
        <v>2009</v>
      </c>
      <c r="J3">
        <v>6106368538</v>
      </c>
      <c r="K3" s="42">
        <f>J3/1000000</f>
        <v>6106.3685379999997</v>
      </c>
    </row>
    <row r="4" spans="1:11" x14ac:dyDescent="0.2">
      <c r="A4" t="s">
        <v>6</v>
      </c>
      <c r="B4" s="39">
        <v>1109078699</v>
      </c>
      <c r="C4" s="41">
        <f si="0" t="shared"/>
        <v>1109.0786989999999</v>
      </c>
      <c r="I4">
        <v>2010</v>
      </c>
      <c r="J4">
        <v>7091185702</v>
      </c>
      <c r="K4" s="42">
        <f ref="K4:K19" si="1" t="shared">J4/1000000</f>
        <v>7091.1857019999998</v>
      </c>
    </row>
    <row r="5" spans="1:11" x14ac:dyDescent="0.2">
      <c r="A5" t="s">
        <v>5</v>
      </c>
      <c r="B5" s="39">
        <v>890012811</v>
      </c>
      <c r="C5" s="41">
        <f si="0" t="shared"/>
        <v>890.01281100000006</v>
      </c>
      <c r="I5">
        <v>2011</v>
      </c>
      <c r="J5">
        <v>8240761230</v>
      </c>
      <c r="K5" s="42">
        <f si="1" t="shared"/>
        <v>8240.7612300000001</v>
      </c>
    </row>
    <row r="6" spans="1:11" x14ac:dyDescent="0.2">
      <c r="A6" t="s">
        <v>108</v>
      </c>
      <c r="B6" s="39">
        <v>408970730</v>
      </c>
      <c r="C6" s="41">
        <f si="0" t="shared"/>
        <v>408.97073</v>
      </c>
      <c r="I6">
        <v>2012</v>
      </c>
      <c r="J6">
        <v>9432393394</v>
      </c>
      <c r="K6" s="42">
        <f si="1" t="shared"/>
        <v>9432.3933940000006</v>
      </c>
    </row>
    <row r="7" spans="1:11" x14ac:dyDescent="0.2">
      <c r="A7" t="s">
        <v>32</v>
      </c>
      <c r="B7" s="39">
        <v>366275801</v>
      </c>
      <c r="C7" s="41">
        <f si="0" t="shared"/>
        <v>366.275801</v>
      </c>
      <c r="I7">
        <v>2013</v>
      </c>
      <c r="J7">
        <v>9570131967</v>
      </c>
      <c r="K7" s="42">
        <f si="1" t="shared"/>
        <v>9570.1319669999993</v>
      </c>
    </row>
    <row r="8" spans="1:11" x14ac:dyDescent="0.2">
      <c r="A8" t="s">
        <v>184</v>
      </c>
      <c r="B8" s="39">
        <v>296407472</v>
      </c>
      <c r="C8" s="41">
        <f si="0" t="shared"/>
        <v>296.40747199999998</v>
      </c>
      <c r="I8">
        <v>2014</v>
      </c>
      <c r="J8">
        <v>10087416109</v>
      </c>
      <c r="K8" s="42">
        <f si="1" t="shared"/>
        <v>10087.416109</v>
      </c>
    </row>
    <row r="9" spans="1:11" x14ac:dyDescent="0.2">
      <c r="A9" t="s">
        <v>170</v>
      </c>
      <c r="B9" s="39">
        <v>284529518</v>
      </c>
      <c r="C9" s="41">
        <f si="0" t="shared"/>
        <v>284.529518</v>
      </c>
      <c r="I9">
        <v>2015</v>
      </c>
      <c r="J9">
        <v>9363060994</v>
      </c>
      <c r="K9" s="42">
        <f si="1" t="shared"/>
        <v>9363.0609939999995</v>
      </c>
    </row>
    <row r="10" spans="1:11" x14ac:dyDescent="0.2">
      <c r="A10" t="s">
        <v>2</v>
      </c>
      <c r="B10" s="39">
        <v>263071898</v>
      </c>
      <c r="C10" s="41">
        <f si="0" t="shared"/>
        <v>263.07189799999998</v>
      </c>
      <c r="I10">
        <v>2016</v>
      </c>
      <c r="J10">
        <v>8225633053</v>
      </c>
      <c r="K10" s="42">
        <f si="1" t="shared"/>
        <v>8225.6330529999996</v>
      </c>
    </row>
    <row r="11" spans="1:11" x14ac:dyDescent="0.2">
      <c r="A11" t="s">
        <v>181</v>
      </c>
      <c r="B11" s="39">
        <v>235090754</v>
      </c>
      <c r="C11" s="41">
        <f si="0" t="shared"/>
        <v>235.090754</v>
      </c>
      <c r="I11">
        <v>2017</v>
      </c>
      <c r="J11">
        <v>9144771667</v>
      </c>
      <c r="K11" s="42">
        <f si="1" t="shared"/>
        <v>9144.7716670000009</v>
      </c>
    </row>
    <row r="12" spans="1:11" x14ac:dyDescent="0.2">
      <c r="A12" t="s">
        <v>171</v>
      </c>
      <c r="B12" s="39">
        <v>194865416</v>
      </c>
      <c r="C12" s="41">
        <f si="0" t="shared"/>
        <v>194.86541600000001</v>
      </c>
      <c r="I12">
        <v>2018</v>
      </c>
      <c r="J12">
        <v>10702282974</v>
      </c>
      <c r="K12" s="42">
        <f si="1" t="shared"/>
        <v>10702.282974</v>
      </c>
    </row>
    <row r="13" spans="1:11" x14ac:dyDescent="0.2">
      <c r="A13" t="s">
        <v>139</v>
      </c>
      <c r="B13" s="39">
        <v>193285969</v>
      </c>
      <c r="C13" s="41">
        <f si="0" t="shared"/>
        <v>193.28596899999999</v>
      </c>
      <c r="I13">
        <v>2019</v>
      </c>
      <c r="J13">
        <v>10019091786</v>
      </c>
      <c r="K13" s="42">
        <f si="1" t="shared"/>
        <v>10019.091786000001</v>
      </c>
    </row>
    <row r="14" spans="1:11" x14ac:dyDescent="0.2">
      <c r="A14" t="s">
        <v>173</v>
      </c>
      <c r="B14" s="39">
        <v>144632330</v>
      </c>
      <c r="C14" s="41">
        <f si="0" t="shared"/>
        <v>144.63233</v>
      </c>
      <c r="I14">
        <v>2020</v>
      </c>
      <c r="J14">
        <v>8940693192</v>
      </c>
      <c r="K14" s="42">
        <f si="1" t="shared"/>
        <v>8940.6931920000006</v>
      </c>
    </row>
    <row r="15" spans="1:11" x14ac:dyDescent="0.2">
      <c r="A15" t="s">
        <v>77</v>
      </c>
      <c r="B15" s="39">
        <v>116664013</v>
      </c>
      <c r="C15" s="41">
        <f si="0" t="shared"/>
        <v>116.664013</v>
      </c>
      <c r="I15">
        <v>2021</v>
      </c>
      <c r="J15">
        <v>11478666671</v>
      </c>
      <c r="K15" s="42">
        <f si="1" t="shared"/>
        <v>11478.666671000001</v>
      </c>
    </row>
    <row r="16" spans="1:11" x14ac:dyDescent="0.2">
      <c r="A16" t="s">
        <v>165</v>
      </c>
      <c r="B16" s="39">
        <v>114331354</v>
      </c>
      <c r="C16" s="41">
        <f si="0" t="shared"/>
        <v>114.331354</v>
      </c>
      <c r="I16">
        <v>2022</v>
      </c>
      <c r="J16">
        <v>13915743458</v>
      </c>
      <c r="K16" s="42">
        <f si="1" t="shared"/>
        <v>13915.743458000001</v>
      </c>
    </row>
    <row r="17" spans="1:11" x14ac:dyDescent="0.2">
      <c r="A17" t="s">
        <v>150</v>
      </c>
      <c r="B17" s="39">
        <v>103963234</v>
      </c>
      <c r="C17" s="41">
        <f si="0" t="shared"/>
        <v>103.963234</v>
      </c>
      <c r="I17">
        <v>2023</v>
      </c>
      <c r="J17">
        <v>13268176502</v>
      </c>
      <c r="K17" s="42">
        <f si="1" t="shared"/>
        <v>13268.176502</v>
      </c>
    </row>
    <row r="18" spans="1:11" x14ac:dyDescent="0.2">
      <c r="A18" t="s">
        <v>98</v>
      </c>
      <c r="B18" s="39">
        <v>100810339</v>
      </c>
      <c r="C18" s="41">
        <f si="0" t="shared"/>
        <v>100.810339</v>
      </c>
      <c r="I18">
        <v>2024</v>
      </c>
      <c r="J18">
        <v>12429655051</v>
      </c>
      <c r="K18" s="42">
        <f si="1" t="shared"/>
        <v>12429.655051</v>
      </c>
    </row>
    <row r="19" spans="1:11" x14ac:dyDescent="0.2">
      <c r="A19" t="s">
        <v>136</v>
      </c>
      <c r="B19" s="39">
        <v>95201161</v>
      </c>
      <c r="C19" s="41">
        <f si="0" t="shared"/>
        <v>95.201160999999999</v>
      </c>
      <c r="I19">
        <v>2025</v>
      </c>
      <c r="J19">
        <v>11973003378</v>
      </c>
      <c r="K19" s="42">
        <f si="1" t="shared"/>
        <v>11973.003377999999</v>
      </c>
    </row>
    <row r="20" spans="1:11" x14ac:dyDescent="0.2">
      <c r="A20" t="s">
        <v>106</v>
      </c>
      <c r="B20" s="39">
        <v>93651357</v>
      </c>
      <c r="C20" s="41">
        <f si="0" t="shared"/>
        <v>93.651357000000004</v>
      </c>
    </row>
    <row r="21" spans="1:11" x14ac:dyDescent="0.2">
      <c r="A21" t="s">
        <v>117</v>
      </c>
      <c r="B21" s="39">
        <v>85055934</v>
      </c>
      <c r="C21" s="41">
        <f si="0" t="shared"/>
        <v>85.055933999999993</v>
      </c>
    </row>
    <row r="22" spans="1:11" x14ac:dyDescent="0.2">
      <c r="A22" t="s">
        <v>89</v>
      </c>
      <c r="B22" s="39">
        <v>67731153</v>
      </c>
      <c r="C22" s="41">
        <f si="0" t="shared"/>
        <v>67.731153000000006</v>
      </c>
    </row>
    <row r="23" spans="1:11" x14ac:dyDescent="0.2">
      <c r="A23" t="s">
        <v>177</v>
      </c>
      <c r="B23" s="39">
        <v>65247522</v>
      </c>
      <c r="C23" s="41">
        <f si="0" t="shared"/>
        <v>65.247522000000004</v>
      </c>
    </row>
    <row r="24" spans="1:11" x14ac:dyDescent="0.2">
      <c r="A24" t="s">
        <v>127</v>
      </c>
      <c r="B24" s="39">
        <v>55642646</v>
      </c>
      <c r="C24" s="41">
        <f si="0" t="shared"/>
        <v>55.642645999999999</v>
      </c>
    </row>
    <row r="25" spans="1:11" x14ac:dyDescent="0.2">
      <c r="A25" t="s">
        <v>73</v>
      </c>
      <c r="B25" s="39">
        <v>53648211</v>
      </c>
      <c r="C25" s="41">
        <f si="0" t="shared"/>
        <v>53.648211000000003</v>
      </c>
    </row>
    <row r="26" spans="1:11" x14ac:dyDescent="0.2">
      <c r="A26" t="s">
        <v>169</v>
      </c>
      <c r="B26" s="39">
        <v>53474549</v>
      </c>
      <c r="C26" s="41">
        <f si="0" t="shared"/>
        <v>53.474549000000003</v>
      </c>
    </row>
    <row r="27" spans="1:11" x14ac:dyDescent="0.2">
      <c r="A27" t="s">
        <v>109</v>
      </c>
      <c r="B27" s="39">
        <v>50488951</v>
      </c>
      <c r="C27" s="41">
        <f si="0" t="shared"/>
        <v>50.488951</v>
      </c>
    </row>
    <row r="28" spans="1:11" x14ac:dyDescent="0.2">
      <c r="A28" t="s">
        <v>112</v>
      </c>
      <c r="B28" s="39">
        <v>45283294</v>
      </c>
      <c r="C28" s="41">
        <f si="0" t="shared"/>
        <v>45.283293999999998</v>
      </c>
    </row>
    <row r="29" spans="1:11" x14ac:dyDescent="0.2">
      <c r="A29" t="s">
        <v>64</v>
      </c>
      <c r="B29" s="39">
        <v>44872577</v>
      </c>
      <c r="C29" s="41">
        <f si="0" t="shared"/>
        <v>44.872577</v>
      </c>
    </row>
    <row r="30" spans="1:11" x14ac:dyDescent="0.2">
      <c r="A30" t="s">
        <v>81</v>
      </c>
      <c r="B30" s="39">
        <v>43610104</v>
      </c>
      <c r="C30" s="41">
        <f si="0" t="shared"/>
        <v>43.610104</v>
      </c>
    </row>
    <row r="31" spans="1:11" x14ac:dyDescent="0.2">
      <c r="A31" t="s">
        <v>67</v>
      </c>
      <c r="B31" s="39">
        <v>43505881</v>
      </c>
      <c r="C31" s="41">
        <f si="0" t="shared"/>
        <v>43.505881000000002</v>
      </c>
    </row>
    <row r="32" spans="1:11" x14ac:dyDescent="0.2">
      <c r="A32" t="s">
        <v>162</v>
      </c>
      <c r="B32" s="39">
        <v>41173656</v>
      </c>
      <c r="C32" s="41">
        <f si="0" t="shared"/>
        <v>41.173656000000001</v>
      </c>
    </row>
    <row r="33" spans="1:3" x14ac:dyDescent="0.2">
      <c r="A33" t="s">
        <v>140</v>
      </c>
      <c r="B33" s="39">
        <v>39805199</v>
      </c>
      <c r="C33" s="41">
        <f si="0" t="shared"/>
        <v>39.805199000000002</v>
      </c>
    </row>
    <row r="34" spans="1:3" x14ac:dyDescent="0.2">
      <c r="A34" t="s">
        <v>160</v>
      </c>
      <c r="B34" s="39">
        <v>32865946</v>
      </c>
      <c r="C34" s="41">
        <f si="0" t="shared"/>
        <v>32.865946000000001</v>
      </c>
    </row>
    <row r="35" spans="1:3" x14ac:dyDescent="0.2">
      <c r="A35" t="s">
        <v>101</v>
      </c>
      <c r="B35" s="39">
        <v>31597999</v>
      </c>
      <c r="C35" s="41">
        <f si="0" t="shared"/>
        <v>31.597999000000002</v>
      </c>
    </row>
    <row r="36" spans="1:3" x14ac:dyDescent="0.2">
      <c r="A36" t="s">
        <v>97</v>
      </c>
      <c r="B36" s="39">
        <v>27113075</v>
      </c>
      <c r="C36" s="41">
        <f si="0" t="shared"/>
        <v>27.113074999999998</v>
      </c>
    </row>
    <row r="37" spans="1:3" x14ac:dyDescent="0.2">
      <c r="A37" t="s">
        <v>87</v>
      </c>
      <c r="B37" s="39">
        <v>20135877</v>
      </c>
      <c r="C37" s="41">
        <f si="0" t="shared"/>
        <v>20.135877000000001</v>
      </c>
    </row>
    <row r="38" spans="1:3" x14ac:dyDescent="0.2">
      <c r="A38" t="s">
        <v>111</v>
      </c>
      <c r="B38" s="39">
        <v>17171328</v>
      </c>
      <c r="C38" s="41">
        <f si="0" t="shared"/>
        <v>17.171327999999999</v>
      </c>
    </row>
    <row r="39" spans="1:3" x14ac:dyDescent="0.2">
      <c r="A39" t="s">
        <v>82</v>
      </c>
      <c r="B39" s="39">
        <v>13610841</v>
      </c>
      <c r="C39" s="41">
        <f si="0" t="shared"/>
        <v>13.610841000000001</v>
      </c>
    </row>
    <row r="40" spans="1:3" x14ac:dyDescent="0.2">
      <c r="A40" t="s">
        <v>151</v>
      </c>
      <c r="B40" s="39">
        <v>11782755</v>
      </c>
      <c r="C40" s="41">
        <f si="0" t="shared"/>
        <v>11.782755</v>
      </c>
    </row>
    <row r="41" spans="1:3" x14ac:dyDescent="0.2">
      <c r="A41" t="s">
        <v>158</v>
      </c>
      <c r="B41" s="39">
        <v>11398968</v>
      </c>
      <c r="C41" s="41">
        <f si="0" t="shared"/>
        <v>11.398968</v>
      </c>
    </row>
    <row r="42" spans="1:3" x14ac:dyDescent="0.2">
      <c r="A42" t="s">
        <v>163</v>
      </c>
      <c r="B42" s="39">
        <v>9887013</v>
      </c>
      <c r="C42" s="41">
        <f si="0" t="shared"/>
        <v>9.8870129999999996</v>
      </c>
    </row>
    <row r="43" spans="1:3" x14ac:dyDescent="0.2">
      <c r="A43" t="s">
        <v>66</v>
      </c>
      <c r="B43" s="39">
        <v>9002392</v>
      </c>
      <c r="C43" s="41">
        <f si="0" t="shared"/>
        <v>9.0023920000000004</v>
      </c>
    </row>
    <row r="44" spans="1:3" x14ac:dyDescent="0.2">
      <c r="A44" t="s">
        <v>149</v>
      </c>
      <c r="B44" s="39">
        <v>8810348</v>
      </c>
      <c r="C44" s="41">
        <f si="0" t="shared"/>
        <v>8.8103479999999994</v>
      </c>
    </row>
    <row r="45" spans="1:3" x14ac:dyDescent="0.2">
      <c r="A45" t="s">
        <v>78</v>
      </c>
      <c r="B45" s="39">
        <v>8389679</v>
      </c>
      <c r="C45" s="41">
        <f si="0" t="shared"/>
        <v>8.3896789999999992</v>
      </c>
    </row>
    <row r="46" spans="1:3" x14ac:dyDescent="0.2">
      <c r="A46" t="s">
        <v>166</v>
      </c>
      <c r="B46" s="39">
        <v>7497266</v>
      </c>
      <c r="C46" s="41">
        <f si="0" t="shared"/>
        <v>7.4972659999999998</v>
      </c>
    </row>
    <row r="47" spans="1:3" x14ac:dyDescent="0.2">
      <c r="A47" t="s">
        <v>164</v>
      </c>
      <c r="B47" s="39">
        <v>6673352</v>
      </c>
      <c r="C47" s="41">
        <f si="0" t="shared"/>
        <v>6.6733520000000004</v>
      </c>
    </row>
    <row r="48" spans="1:3" x14ac:dyDescent="0.2">
      <c r="A48" t="s">
        <v>103</v>
      </c>
      <c r="B48" s="39">
        <v>5920369</v>
      </c>
      <c r="C48" s="41">
        <f si="0" t="shared"/>
        <v>5.920369</v>
      </c>
    </row>
    <row r="49" spans="1:3" x14ac:dyDescent="0.2">
      <c r="A49" t="s">
        <v>120</v>
      </c>
      <c r="B49" s="39">
        <v>5273802</v>
      </c>
      <c r="C49" s="41">
        <f si="0" t="shared"/>
        <v>5.2738019999999999</v>
      </c>
    </row>
    <row r="50" spans="1:3" x14ac:dyDescent="0.2">
      <c r="A50" t="s">
        <v>153</v>
      </c>
      <c r="B50" s="39">
        <v>4798859</v>
      </c>
      <c r="C50" s="41">
        <f si="0" t="shared"/>
        <v>4.7988590000000002</v>
      </c>
    </row>
    <row r="51" spans="1:3" x14ac:dyDescent="0.2">
      <c r="A51" t="s">
        <v>148</v>
      </c>
      <c r="B51" s="39">
        <v>4756258</v>
      </c>
      <c r="C51" s="41">
        <f si="0" t="shared"/>
        <v>4.7562579999999999</v>
      </c>
    </row>
    <row r="52" spans="1:3" x14ac:dyDescent="0.2">
      <c r="A52" t="s">
        <v>180</v>
      </c>
      <c r="B52" s="39">
        <v>4711599</v>
      </c>
      <c r="C52" s="41">
        <f si="0" t="shared"/>
        <v>4.7115989999999996</v>
      </c>
    </row>
    <row r="53" spans="1:3" x14ac:dyDescent="0.2">
      <c r="A53" t="s">
        <v>123</v>
      </c>
      <c r="B53" s="39">
        <v>4572571</v>
      </c>
      <c r="C53" s="41">
        <f si="0" t="shared"/>
        <v>4.5725709999999999</v>
      </c>
    </row>
    <row r="54" spans="1:3" x14ac:dyDescent="0.2">
      <c r="A54" t="s">
        <v>144</v>
      </c>
      <c r="B54" s="39">
        <v>3936197</v>
      </c>
      <c r="C54" s="41">
        <f si="0" t="shared"/>
        <v>3.9361969999999999</v>
      </c>
    </row>
    <row r="55" spans="1:3" x14ac:dyDescent="0.2">
      <c r="A55" t="s">
        <v>83</v>
      </c>
      <c r="B55" s="39">
        <v>3620162</v>
      </c>
      <c r="C55" s="41">
        <f si="0" t="shared"/>
        <v>3.6201620000000001</v>
      </c>
    </row>
    <row r="56" spans="1:3" x14ac:dyDescent="0.2">
      <c r="A56" t="s">
        <v>146</v>
      </c>
      <c r="B56" s="39">
        <v>3393688</v>
      </c>
      <c r="C56" s="41">
        <f si="0" t="shared"/>
        <v>3.393688</v>
      </c>
    </row>
    <row r="57" spans="1:3" x14ac:dyDescent="0.2">
      <c r="A57" t="s">
        <v>76</v>
      </c>
      <c r="B57" s="39">
        <v>2727274</v>
      </c>
      <c r="C57" s="41">
        <f si="0" t="shared"/>
        <v>2.727274</v>
      </c>
    </row>
    <row r="58" spans="1:3" x14ac:dyDescent="0.2">
      <c r="A58" t="s">
        <v>84</v>
      </c>
      <c r="B58" s="39">
        <v>2453930</v>
      </c>
      <c r="C58" s="41">
        <f si="0" t="shared"/>
        <v>2.4539300000000002</v>
      </c>
    </row>
    <row r="59" spans="1:3" x14ac:dyDescent="0.2">
      <c r="A59" t="s">
        <v>154</v>
      </c>
      <c r="B59" s="39">
        <v>2404866</v>
      </c>
      <c r="C59" s="41">
        <f si="0" t="shared"/>
        <v>2.4048660000000002</v>
      </c>
    </row>
    <row r="60" spans="1:3" x14ac:dyDescent="0.2">
      <c r="A60" t="s">
        <v>105</v>
      </c>
      <c r="B60" s="39">
        <v>2398675</v>
      </c>
      <c r="C60" s="41">
        <f si="0" t="shared"/>
        <v>2.3986749999999999</v>
      </c>
    </row>
    <row r="61" spans="1:3" x14ac:dyDescent="0.2">
      <c r="A61" t="s">
        <v>71</v>
      </c>
      <c r="B61" s="39">
        <v>2335543</v>
      </c>
      <c r="C61" s="41">
        <f si="0" t="shared"/>
        <v>2.3355429999999999</v>
      </c>
    </row>
    <row r="62" spans="1:3" x14ac:dyDescent="0.2">
      <c r="A62" t="s">
        <v>183</v>
      </c>
      <c r="B62" s="39">
        <v>1802500</v>
      </c>
      <c r="C62" s="41">
        <f si="0" t="shared"/>
        <v>1.8025</v>
      </c>
    </row>
    <row r="63" spans="1:3" x14ac:dyDescent="0.2">
      <c r="A63" t="s">
        <v>182</v>
      </c>
      <c r="B63" s="39">
        <v>1603890</v>
      </c>
      <c r="C63" s="41">
        <f si="0" t="shared"/>
        <v>1.60389</v>
      </c>
    </row>
    <row r="64" spans="1:3" x14ac:dyDescent="0.2">
      <c r="A64" t="s">
        <v>92</v>
      </c>
      <c r="B64" s="39">
        <v>1415307</v>
      </c>
      <c r="C64" s="41">
        <f si="0" t="shared"/>
        <v>1.4153070000000001</v>
      </c>
    </row>
    <row r="65" spans="1:3" x14ac:dyDescent="0.2">
      <c r="A65" t="s">
        <v>85</v>
      </c>
      <c r="B65" s="39">
        <v>1296616</v>
      </c>
      <c r="C65" s="41">
        <f si="0" t="shared"/>
        <v>1.296616</v>
      </c>
    </row>
    <row r="66" spans="1:3" x14ac:dyDescent="0.2">
      <c r="A66" t="s">
        <v>70</v>
      </c>
      <c r="B66" s="39">
        <v>1275580</v>
      </c>
      <c r="C66" s="41">
        <f si="0" t="shared"/>
        <v>1.2755799999999999</v>
      </c>
    </row>
    <row r="67" spans="1:3" x14ac:dyDescent="0.2">
      <c r="A67" t="s">
        <v>79</v>
      </c>
      <c r="B67" s="39">
        <v>1126241</v>
      </c>
      <c r="C67" s="41">
        <f ref="C67:C130" si="2" t="shared">B67/1000000</f>
        <v>1.126241</v>
      </c>
    </row>
    <row r="68" spans="1:3" x14ac:dyDescent="0.2">
      <c r="A68" t="s">
        <v>114</v>
      </c>
      <c r="B68" s="39">
        <v>1020342</v>
      </c>
      <c r="C68" s="41">
        <f si="2" t="shared"/>
        <v>1.0203420000000001</v>
      </c>
    </row>
    <row r="69" spans="1:3" x14ac:dyDescent="0.2">
      <c r="A69" t="s">
        <v>179</v>
      </c>
      <c r="B69" s="39">
        <v>984676</v>
      </c>
      <c r="C69" s="41">
        <f si="2" t="shared"/>
        <v>0.984676</v>
      </c>
    </row>
    <row r="70" spans="1:3" x14ac:dyDescent="0.2">
      <c r="A70" t="s">
        <v>176</v>
      </c>
      <c r="B70" s="39">
        <v>933028</v>
      </c>
      <c r="C70" s="41">
        <f si="2" t="shared"/>
        <v>0.93302799999999997</v>
      </c>
    </row>
    <row r="71" spans="1:3" x14ac:dyDescent="0.2">
      <c r="A71" t="s">
        <v>93</v>
      </c>
      <c r="B71" s="39">
        <v>795364</v>
      </c>
      <c r="C71" s="41">
        <f si="2" t="shared"/>
        <v>0.79536399999999996</v>
      </c>
    </row>
    <row r="72" spans="1:3" x14ac:dyDescent="0.2">
      <c r="A72" t="s">
        <v>91</v>
      </c>
      <c r="B72" s="39">
        <v>735176</v>
      </c>
      <c r="C72" s="41">
        <f si="2" t="shared"/>
        <v>0.73517600000000005</v>
      </c>
    </row>
    <row r="73" spans="1:3" x14ac:dyDescent="0.2">
      <c r="A73" t="s">
        <v>119</v>
      </c>
      <c r="B73" s="39">
        <v>604623</v>
      </c>
      <c r="C73" s="41">
        <f si="2" t="shared"/>
        <v>0.60462300000000002</v>
      </c>
    </row>
    <row r="74" spans="1:3" x14ac:dyDescent="0.2">
      <c r="A74" t="s">
        <v>90</v>
      </c>
      <c r="B74" s="39">
        <v>549582</v>
      </c>
      <c r="C74" s="41">
        <f si="2" t="shared"/>
        <v>0.54958200000000001</v>
      </c>
    </row>
    <row r="75" spans="1:3" x14ac:dyDescent="0.2">
      <c r="A75" t="s">
        <v>104</v>
      </c>
      <c r="B75" s="39">
        <v>509881</v>
      </c>
      <c r="C75" s="41">
        <f si="2" t="shared"/>
        <v>0.50988100000000003</v>
      </c>
    </row>
    <row r="76" spans="1:3" x14ac:dyDescent="0.2">
      <c r="A76" t="s">
        <v>96</v>
      </c>
      <c r="B76" s="39">
        <v>460317</v>
      </c>
      <c r="C76" s="41">
        <f si="2" t="shared"/>
        <v>0.46031699999999998</v>
      </c>
    </row>
    <row r="77" spans="1:3" x14ac:dyDescent="0.2">
      <c r="A77" t="s">
        <v>94</v>
      </c>
      <c r="B77" s="39">
        <v>447836</v>
      </c>
      <c r="C77" s="41">
        <f si="2" t="shared"/>
        <v>0.44783600000000001</v>
      </c>
    </row>
    <row r="78" spans="1:3" x14ac:dyDescent="0.2">
      <c r="A78" t="s">
        <v>124</v>
      </c>
      <c r="B78" s="39">
        <v>433814</v>
      </c>
      <c r="C78" s="41">
        <f si="2" t="shared"/>
        <v>0.43381399999999998</v>
      </c>
    </row>
    <row r="79" spans="1:3" x14ac:dyDescent="0.2">
      <c r="A79" t="s">
        <v>156</v>
      </c>
      <c r="B79" s="39">
        <v>386458</v>
      </c>
      <c r="C79" s="41">
        <f si="2" t="shared"/>
        <v>0.38645800000000002</v>
      </c>
    </row>
    <row r="80" spans="1:3" x14ac:dyDescent="0.2">
      <c r="A80" t="s">
        <v>125</v>
      </c>
      <c r="B80" s="39">
        <v>351539</v>
      </c>
      <c r="C80" s="41">
        <f si="2" t="shared"/>
        <v>0.35153899999999999</v>
      </c>
    </row>
    <row r="81" spans="1:3" x14ac:dyDescent="0.2">
      <c r="A81" t="s">
        <v>116</v>
      </c>
      <c r="B81" s="39">
        <v>341436</v>
      </c>
      <c r="C81" s="41">
        <f si="2" t="shared"/>
        <v>0.34143600000000002</v>
      </c>
    </row>
    <row r="82" spans="1:3" x14ac:dyDescent="0.2">
      <c r="A82" t="s">
        <v>62</v>
      </c>
      <c r="B82" s="39">
        <v>295567</v>
      </c>
      <c r="C82" s="41">
        <f si="2" t="shared"/>
        <v>0.29556700000000002</v>
      </c>
    </row>
    <row r="83" spans="1:3" x14ac:dyDescent="0.2">
      <c r="A83" t="s">
        <v>75</v>
      </c>
      <c r="B83" s="39">
        <v>228194</v>
      </c>
      <c r="C83" s="41">
        <f si="2" t="shared"/>
        <v>0.22819400000000001</v>
      </c>
    </row>
    <row r="84" spans="1:3" x14ac:dyDescent="0.2">
      <c r="A84" t="s">
        <v>178</v>
      </c>
      <c r="B84" s="39">
        <v>196494</v>
      </c>
      <c r="C84" s="41">
        <f si="2" t="shared"/>
        <v>0.196494</v>
      </c>
    </row>
    <row r="85" spans="1:3" x14ac:dyDescent="0.2">
      <c r="A85" t="s">
        <v>142</v>
      </c>
      <c r="B85" s="39">
        <v>184073</v>
      </c>
      <c r="C85" s="41">
        <f si="2" t="shared"/>
        <v>0.18407299999999999</v>
      </c>
    </row>
    <row r="86" spans="1:3" x14ac:dyDescent="0.2">
      <c r="A86" t="s">
        <v>138</v>
      </c>
      <c r="B86" s="39">
        <v>153485</v>
      </c>
      <c r="C86" s="41">
        <f si="2" t="shared"/>
        <v>0.15348500000000001</v>
      </c>
    </row>
    <row r="87" spans="1:3" x14ac:dyDescent="0.2">
      <c r="A87" t="s">
        <v>175</v>
      </c>
      <c r="B87" s="39">
        <v>148367</v>
      </c>
      <c r="C87" s="41">
        <f si="2" t="shared"/>
        <v>0.148367</v>
      </c>
    </row>
    <row r="88" spans="1:3" x14ac:dyDescent="0.2">
      <c r="A88" t="s">
        <v>102</v>
      </c>
      <c r="B88" s="39">
        <v>139697</v>
      </c>
      <c r="C88" s="41">
        <f si="2" t="shared"/>
        <v>0.13969699999999999</v>
      </c>
    </row>
    <row r="89" spans="1:3" x14ac:dyDescent="0.2">
      <c r="A89" t="s">
        <v>147</v>
      </c>
      <c r="B89" s="39">
        <v>134380</v>
      </c>
      <c r="C89" s="41">
        <f si="2" t="shared"/>
        <v>0.13438</v>
      </c>
    </row>
    <row r="90" spans="1:3" x14ac:dyDescent="0.2">
      <c r="A90" t="s">
        <v>115</v>
      </c>
      <c r="B90" s="39">
        <v>132826</v>
      </c>
      <c r="C90" s="41">
        <f si="2" t="shared"/>
        <v>0.132826</v>
      </c>
    </row>
    <row r="91" spans="1:3" x14ac:dyDescent="0.2">
      <c r="A91" t="s">
        <v>145</v>
      </c>
      <c r="B91" s="39">
        <v>125699</v>
      </c>
      <c r="C91" s="41">
        <f si="2" t="shared"/>
        <v>0.12569900000000001</v>
      </c>
    </row>
    <row r="92" spans="1:3" x14ac:dyDescent="0.2">
      <c r="A92" t="s">
        <v>99</v>
      </c>
      <c r="B92" s="39">
        <v>119189</v>
      </c>
      <c r="C92" s="41">
        <f si="2" t="shared"/>
        <v>0.119189</v>
      </c>
    </row>
    <row r="93" spans="1:3" x14ac:dyDescent="0.2">
      <c r="A93" t="s">
        <v>186</v>
      </c>
      <c r="B93" s="39">
        <v>112379</v>
      </c>
      <c r="C93" s="41">
        <f si="2" t="shared"/>
        <v>0.11237900000000001</v>
      </c>
    </row>
    <row r="94" spans="1:3" x14ac:dyDescent="0.2">
      <c r="A94" t="s">
        <v>118</v>
      </c>
      <c r="B94" s="39">
        <v>99500</v>
      </c>
      <c r="C94" s="41">
        <f si="2" t="shared"/>
        <v>9.9500000000000005E-2</v>
      </c>
    </row>
    <row r="95" spans="1:3" x14ac:dyDescent="0.2">
      <c r="A95" t="s">
        <v>126</v>
      </c>
      <c r="B95" s="39">
        <v>90868</v>
      </c>
      <c r="C95" s="41">
        <f si="2" t="shared"/>
        <v>9.0868000000000004E-2</v>
      </c>
    </row>
    <row r="96" spans="1:3" x14ac:dyDescent="0.2">
      <c r="A96" t="s">
        <v>152</v>
      </c>
      <c r="B96" s="39">
        <v>77788</v>
      </c>
      <c r="C96" s="41">
        <f si="2" t="shared"/>
        <v>7.7787999999999996E-2</v>
      </c>
    </row>
    <row r="97" spans="1:3" x14ac:dyDescent="0.2">
      <c r="A97" t="s">
        <v>130</v>
      </c>
      <c r="B97" s="39">
        <v>67233</v>
      </c>
      <c r="C97" s="41">
        <f si="2" t="shared"/>
        <v>6.7233000000000001E-2</v>
      </c>
    </row>
    <row r="98" spans="1:3" x14ac:dyDescent="0.2">
      <c r="A98" t="s">
        <v>107</v>
      </c>
      <c r="B98" s="39">
        <v>61256</v>
      </c>
      <c r="C98" s="41">
        <f si="2" t="shared"/>
        <v>6.1255999999999998E-2</v>
      </c>
    </row>
    <row r="99" spans="1:3" x14ac:dyDescent="0.2">
      <c r="A99" t="s">
        <v>86</v>
      </c>
      <c r="B99" s="39">
        <v>51292</v>
      </c>
      <c r="C99" s="41">
        <f si="2" t="shared"/>
        <v>5.1291999999999997E-2</v>
      </c>
    </row>
    <row r="100" spans="1:3" x14ac:dyDescent="0.2">
      <c r="A100" t="s">
        <v>121</v>
      </c>
      <c r="B100" s="39">
        <v>42979</v>
      </c>
      <c r="C100" s="41">
        <f si="2" t="shared"/>
        <v>4.2979000000000003E-2</v>
      </c>
    </row>
    <row r="101" spans="1:3" x14ac:dyDescent="0.2">
      <c r="A101" t="s">
        <v>159</v>
      </c>
      <c r="B101" s="39">
        <v>30592</v>
      </c>
      <c r="C101" s="41">
        <f si="2" t="shared"/>
        <v>3.0592000000000001E-2</v>
      </c>
    </row>
    <row r="102" spans="1:3" x14ac:dyDescent="0.2">
      <c r="A102" t="s">
        <v>137</v>
      </c>
      <c r="B102" s="39">
        <v>29433</v>
      </c>
      <c r="C102" s="41">
        <f si="2" t="shared"/>
        <v>2.9433000000000001E-2</v>
      </c>
    </row>
    <row r="103" spans="1:3" x14ac:dyDescent="0.2">
      <c r="A103" t="s">
        <v>143</v>
      </c>
      <c r="B103" s="39">
        <v>25028</v>
      </c>
      <c r="C103" s="41">
        <f si="2" t="shared"/>
        <v>2.5028000000000002E-2</v>
      </c>
    </row>
    <row r="104" spans="1:3" x14ac:dyDescent="0.2">
      <c r="A104" t="s">
        <v>141</v>
      </c>
      <c r="B104" s="39">
        <v>20596</v>
      </c>
      <c r="C104" s="41">
        <f si="2" t="shared"/>
        <v>2.0596E-2</v>
      </c>
    </row>
    <row r="105" spans="1:3" x14ac:dyDescent="0.2">
      <c r="A105" t="s">
        <v>74</v>
      </c>
      <c r="B105" s="39">
        <v>19850</v>
      </c>
      <c r="C105" s="41">
        <f si="2" t="shared"/>
        <v>1.985E-2</v>
      </c>
    </row>
    <row r="106" spans="1:3" x14ac:dyDescent="0.2">
      <c r="A106" t="s">
        <v>172</v>
      </c>
      <c r="B106" s="39">
        <v>19322</v>
      </c>
      <c r="C106" s="41">
        <f si="2" t="shared"/>
        <v>1.9321999999999999E-2</v>
      </c>
    </row>
    <row r="107" spans="1:3" x14ac:dyDescent="0.2">
      <c r="A107" t="s">
        <v>128</v>
      </c>
      <c r="B107" s="39">
        <v>18200</v>
      </c>
      <c r="C107" s="41">
        <f si="2" t="shared"/>
        <v>1.8200000000000001E-2</v>
      </c>
    </row>
    <row r="108" spans="1:3" x14ac:dyDescent="0.2">
      <c r="A108" t="s">
        <v>174</v>
      </c>
      <c r="B108" s="39">
        <v>17573</v>
      </c>
      <c r="C108" s="41">
        <f si="2" t="shared"/>
        <v>1.7572999999999998E-2</v>
      </c>
    </row>
    <row r="109" spans="1:3" x14ac:dyDescent="0.2">
      <c r="A109" t="s">
        <v>61</v>
      </c>
      <c r="B109" s="39">
        <v>17140</v>
      </c>
      <c r="C109" s="41">
        <f si="2" t="shared"/>
        <v>1.7139999999999999E-2</v>
      </c>
    </row>
    <row r="110" spans="1:3" x14ac:dyDescent="0.2">
      <c r="A110" t="s">
        <v>68</v>
      </c>
      <c r="B110" s="39">
        <v>13510</v>
      </c>
      <c r="C110" s="41">
        <f si="2" t="shared"/>
        <v>1.3509999999999999E-2</v>
      </c>
    </row>
    <row r="111" spans="1:3" x14ac:dyDescent="0.2">
      <c r="A111" t="s">
        <v>122</v>
      </c>
      <c r="B111" s="39">
        <v>12439</v>
      </c>
      <c r="C111" s="41">
        <f si="2" t="shared"/>
        <v>1.2439E-2</v>
      </c>
    </row>
    <row r="112" spans="1:3" x14ac:dyDescent="0.2">
      <c r="A112" t="s">
        <v>133</v>
      </c>
      <c r="B112" s="39">
        <v>8874</v>
      </c>
      <c r="C112" s="41">
        <f si="2" t="shared"/>
        <v>8.8739999999999999E-3</v>
      </c>
    </row>
    <row r="113" spans="1:3" x14ac:dyDescent="0.2">
      <c r="A113" t="s">
        <v>161</v>
      </c>
      <c r="B113" s="39">
        <v>8500</v>
      </c>
      <c r="C113" s="41">
        <f si="2" t="shared"/>
        <v>8.5000000000000006E-3</v>
      </c>
    </row>
    <row r="114" spans="1:3" x14ac:dyDescent="0.2">
      <c r="A114" t="s">
        <v>100</v>
      </c>
      <c r="B114" s="39">
        <v>8014</v>
      </c>
      <c r="C114" s="41">
        <f si="2" t="shared"/>
        <v>8.0140000000000003E-3</v>
      </c>
    </row>
    <row r="115" spans="1:3" x14ac:dyDescent="0.2">
      <c r="A115" t="s">
        <v>65</v>
      </c>
      <c r="B115" s="39">
        <v>7909</v>
      </c>
      <c r="C115" s="41">
        <f si="2" t="shared"/>
        <v>7.9089999999999994E-3</v>
      </c>
    </row>
    <row r="116" spans="1:3" x14ac:dyDescent="0.2">
      <c r="A116" t="s">
        <v>168</v>
      </c>
      <c r="B116" s="39">
        <v>7135</v>
      </c>
      <c r="C116" s="41">
        <f si="2" t="shared"/>
        <v>7.1349999999999998E-3</v>
      </c>
    </row>
    <row r="117" spans="1:3" x14ac:dyDescent="0.2">
      <c r="A117" t="s">
        <v>131</v>
      </c>
      <c r="B117" s="39">
        <v>5877</v>
      </c>
      <c r="C117" s="41">
        <f si="2" t="shared"/>
        <v>5.8770000000000003E-3</v>
      </c>
    </row>
    <row r="118" spans="1:3" x14ac:dyDescent="0.2">
      <c r="A118" t="s">
        <v>135</v>
      </c>
      <c r="B118" s="39">
        <v>5791</v>
      </c>
      <c r="C118" s="41">
        <f si="2" t="shared"/>
        <v>5.7910000000000001E-3</v>
      </c>
    </row>
    <row r="119" spans="1:3" x14ac:dyDescent="0.2">
      <c r="A119" t="s">
        <v>157</v>
      </c>
      <c r="B119" s="39">
        <v>5557</v>
      </c>
      <c r="C119" s="41">
        <f si="2" t="shared"/>
        <v>5.5570000000000003E-3</v>
      </c>
    </row>
    <row r="120" spans="1:3" x14ac:dyDescent="0.2">
      <c r="A120" t="s">
        <v>129</v>
      </c>
      <c r="B120" s="39">
        <v>5033</v>
      </c>
      <c r="C120" s="41">
        <f si="2" t="shared"/>
        <v>5.0330000000000001E-3</v>
      </c>
    </row>
    <row r="121" spans="1:3" x14ac:dyDescent="0.2">
      <c r="A121" t="s">
        <v>69</v>
      </c>
      <c r="B121" s="39">
        <v>5000</v>
      </c>
      <c r="C121" s="41">
        <f si="2" t="shared"/>
        <v>5.0000000000000001E-3</v>
      </c>
    </row>
    <row r="122" spans="1:3" x14ac:dyDescent="0.2">
      <c r="A122" t="s">
        <v>72</v>
      </c>
      <c r="B122" s="39">
        <v>4008</v>
      </c>
      <c r="C122" s="41">
        <f si="2" t="shared"/>
        <v>4.0080000000000003E-3</v>
      </c>
    </row>
    <row r="123" spans="1:3" x14ac:dyDescent="0.2">
      <c r="A123" t="s">
        <v>63</v>
      </c>
      <c r="B123" s="39">
        <v>3977</v>
      </c>
      <c r="C123" s="41">
        <f si="2" t="shared"/>
        <v>3.9769999999999996E-3</v>
      </c>
    </row>
    <row r="124" spans="1:3" x14ac:dyDescent="0.2">
      <c r="A124" t="s">
        <v>80</v>
      </c>
      <c r="B124" s="39">
        <v>3285</v>
      </c>
      <c r="C124" s="41">
        <f si="2" t="shared"/>
        <v>3.2850000000000002E-3</v>
      </c>
    </row>
    <row r="125" spans="1:3" x14ac:dyDescent="0.2">
      <c r="A125" t="s">
        <v>95</v>
      </c>
      <c r="B125" s="39">
        <v>2904</v>
      </c>
      <c r="C125" s="41">
        <f si="2" t="shared"/>
        <v>2.9039999999999999E-3</v>
      </c>
    </row>
    <row r="126" spans="1:3" x14ac:dyDescent="0.2">
      <c r="A126" t="s">
        <v>113</v>
      </c>
      <c r="B126" s="39">
        <v>2779</v>
      </c>
      <c r="C126" s="41">
        <f si="2" t="shared"/>
        <v>2.7789999999999998E-3</v>
      </c>
    </row>
    <row r="127" spans="1:3" x14ac:dyDescent="0.2">
      <c r="A127" t="s">
        <v>134</v>
      </c>
      <c r="B127" s="39">
        <v>2688</v>
      </c>
      <c r="C127" s="41">
        <f si="2" t="shared"/>
        <v>2.6879999999999999E-3</v>
      </c>
    </row>
    <row r="128" spans="1:3" x14ac:dyDescent="0.2">
      <c r="A128" t="s">
        <v>88</v>
      </c>
      <c r="B128" s="39">
        <v>2600</v>
      </c>
      <c r="C128" s="41">
        <f si="2" t="shared"/>
        <v>2.5999999999999999E-3</v>
      </c>
    </row>
    <row r="129" spans="1:3" x14ac:dyDescent="0.2">
      <c r="A129" t="s">
        <v>167</v>
      </c>
      <c r="B129" s="39">
        <v>2250</v>
      </c>
      <c r="C129" s="41">
        <f si="2" t="shared"/>
        <v>2.2499999999999998E-3</v>
      </c>
    </row>
    <row r="130" spans="1:3" x14ac:dyDescent="0.2">
      <c r="A130" t="s">
        <v>185</v>
      </c>
      <c r="B130" s="39">
        <v>2100</v>
      </c>
      <c r="C130" s="41">
        <f si="2" t="shared"/>
        <v>2.0999999999999999E-3</v>
      </c>
    </row>
    <row r="131" spans="1:3" x14ac:dyDescent="0.2">
      <c r="A131" t="s">
        <v>110</v>
      </c>
      <c r="B131" s="39">
        <v>1323</v>
      </c>
      <c r="C131" s="41">
        <f ref="C131:C133" si="3" t="shared">B131/1000000</f>
        <v>1.323E-3</v>
      </c>
    </row>
    <row r="132" spans="1:3" x14ac:dyDescent="0.2">
      <c r="A132" t="s">
        <v>132</v>
      </c>
      <c r="B132" s="39">
        <v>1198</v>
      </c>
      <c r="C132" s="41">
        <f si="3" t="shared"/>
        <v>1.1980000000000001E-3</v>
      </c>
    </row>
    <row r="133" spans="1:3" x14ac:dyDescent="0.2">
      <c r="A133" t="s">
        <v>155</v>
      </c>
      <c r="B133" s="39">
        <v>336</v>
      </c>
      <c r="C133" s="41">
        <f si="3" t="shared"/>
        <v>3.3599999999999998E-4</v>
      </c>
    </row>
  </sheetData>
  <autoFilter ref="A1:B133" xr:uid="{6734CD0C-BE76-4BEA-8EB8-B1426EACA381}">
    <sortState xmlns:xlrd2="http://schemas.microsoft.com/office/spreadsheetml/2017/richdata2" ref="A2:B133">
      <sortCondition descending="1" ref="B1:B133"/>
    </sortState>
  </autoFilter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baseType="lpstr" size="9">
      <vt:lpstr>Factbook</vt:lpstr>
      <vt:lpstr>Data</vt:lpstr>
      <vt:lpstr>Notes</vt:lpstr>
      <vt:lpstr>Factbook_Old</vt:lpstr>
      <vt:lpstr>Data_Old</vt:lpstr>
      <vt:lpstr>Notes_Old(2)</vt:lpstr>
      <vt:lpstr>Notes_Old</vt:lpstr>
      <vt:lpstr>Factbook!Print_Area</vt:lpstr>
      <vt:lpstr>Factbook_Old!Print_Area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2007-01-16T15:04:36Z</dcterms:created>
  <dc:creator>Bierling, Catherine [IEDA]</dc:creator>
  <cp:lastModifiedBy>Johnson, Evan [LEGIS]</cp:lastModifiedBy>
  <cp:lastPrinted>2024-07-26T14:32:49Z</cp:lastPrinted>
  <dcterms:modified xsi:type="dcterms:W3CDTF">2026-08-12T21:10:17Z</dcterms:modified>
</cp:coreProperties>
</file>