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ml.chartshapes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430"/>
  <workbookPr/>
  <mc:AlternateContent>
    <mc:Choice Requires="x15">
      <x15ac:absPath xmlns:x15ac="http://schemas.microsoft.com/office/spreadsheetml/2010/11/ac" url="C:\Users\austin.brinks\AppData\Local\linc\"/>
    </mc:Choice>
  </mc:AlternateContent>
  <xr:revisionPtr documentId="13_ncr:1_{2FD527A8-DE4D-4F3A-AB4C-1116EF1AC600}" revIDLastSave="0" xr10:uidLastSave="{00000000-0000-0000-0000-000000000000}" xr6:coauthVersionLast="47" xr6:coauthVersionMax="47"/>
  <bookViews>
    <workbookView windowHeight="15720" windowWidth="29040" xWindow="28680" xr2:uid="{00000000-000D-0000-FFFF-FFFF00000000}" yWindow="-1830" activeTab="0"/>
  </bookViews>
  <sheets>
    <sheet name="Data" r:id="rId2" sheetId="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<sst xmlns="http://schemas.openxmlformats.org/spreadsheetml/2006/main" count="32" uniqueCount="29">
  <si>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Fiscal</t>
  </si>
  <si>
    <t xml:space="preserve">Solid </t>
  </si>
  <si>
    <t>Storage</t>
  </si>
  <si>
    <t>Household</t>
  </si>
  <si>
    <t>Agriculture</t>
  </si>
  <si>
    <t xml:space="preserve">   Year   </t>
  </si>
  <si>
    <t xml:space="preserve">      Waste      </t>
  </si>
  <si>
    <t xml:space="preserve">     Tank     </t>
  </si>
  <si>
    <t xml:space="preserve"> Haz. Waste </t>
  </si>
  <si>
    <t xml:space="preserve"> Management </t>
  </si>
  <si>
    <t xml:space="preserve">        Total        </t>
  </si>
  <si>
    <t xml:space="preserve"> </t>
  </si>
  <si>
    <t>Department/Source</t>
  </si>
  <si>
    <t>Annual</t>
  </si>
  <si>
    <t>Source if Website - URL</t>
  </si>
  <si>
    <t>Quarterly</t>
  </si>
  <si>
    <t>Frequency Released</t>
  </si>
  <si>
    <t>Monthly</t>
  </si>
  <si>
    <t>Notes</t>
  </si>
  <si>
    <t>Variable</t>
  </si>
  <si>
    <t>FiscalYear</t>
  </si>
  <si>
    <t>SolidWaste</t>
  </si>
  <si>
    <t>StorageTank</t>
  </si>
  <si>
    <t>AgricultureManagement</t>
  </si>
  <si>
    <t>Total</t>
  </si>
  <si>
    <t>HouseholdHazardousWaste</t>
  </si>
  <si>
    <t>B6 Detail Unit Report, Fund #0050</t>
  </si>
  <si>
    <r>
      <t xml:space="preserve">Note: The increase in the Household Hazardous Waste Account in 2019 was due to the larger than normal collection of fines associated with Iowa Code section </t>
    </r>
    <r>
      <rPr>
        <u/>
        <sz val="9"/>
        <color rgb="FF0070C0"/>
        <rFont val="Arial"/>
        <family val="2"/>
      </rPr>
      <t>29C.8A</t>
    </r>
    <r>
      <rPr>
        <sz val="9"/>
        <rFont val="Arial"/>
        <family val="2"/>
      </rPr>
      <t>.</t>
    </r>
  </si>
  <si>
    <t>Groundwater Protection Fund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</si>
</sst>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* #,##0;\(&quot;$&quot;#,##0\)"/>
    <numFmt numFmtId="165" formatCode="#,##0\ ;\(#,##0\)"/>
    <numFmt numFmtId="166" formatCode="#,##0;\(#,##0\)"/>
    <numFmt numFmtId="167" formatCode="0.0"/>
  </numFmts>
  <fonts count="9" x14ac:knownFonts="1">
    <font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u/>
      <sz val="9"/>
      <color theme="10"/>
      <name val="Arial"/>
      <family val="2"/>
    </font>
    <font>
      <u/>
      <sz val="9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theme="0" tint="-0.249977111117893"/>
      </bottom>
      <diagonal/>
    </border>
  </borders>
  <cellStyleXfs count="2">
    <xf borderId="0" fillId="0" fontId="0" numFmtId="0"/>
    <xf applyAlignment="0" applyBorder="0" applyFill="0" applyNumberFormat="0" applyProtection="0" borderId="0" fillId="0" fontId="7" numFmtId="0"/>
  </cellStyleXfs>
  <cellXfs count="44">
    <xf borderId="0" fillId="0" fontId="0" numFmtId="0" xfId="0"/>
    <xf applyNumberFormat="1" borderId="0" fillId="0" fontId="0" numFmtId="167" xfId="0"/>
    <xf applyFont="1" borderId="0" fillId="0" fontId="1" numFmtId="0" xfId="0"/>
    <xf applyAlignment="1" applyFont="1" applyNumberFormat="1" borderId="0" fillId="0" fontId="1" numFmtId="1" xfId="0">
      <alignment horizontal="center" vertical="top"/>
    </xf>
    <xf applyAlignment="1" applyFont="1" borderId="0" fillId="0" fontId="1" numFmtId="0" xfId="0">
      <alignment vertical="top"/>
    </xf>
    <xf applyAlignment="1" applyFont="1" borderId="0" fillId="0" fontId="4" numFmtId="0" xfId="0">
      <alignment vertical="top"/>
    </xf>
    <xf applyFont="1" borderId="0" fillId="0" fontId="4" numFmtId="0" xfId="0"/>
    <xf applyAlignment="1" applyFont="1" applyProtection="1" borderId="0" fillId="0" fontId="4" numFmtId="0" xfId="0">
      <alignment horizontal="center"/>
      <protection locked="0"/>
    </xf>
    <xf applyNumberFormat="1" borderId="0" fillId="0" fontId="0" numFmtId="4" xfId="0"/>
    <xf applyAlignment="1" applyFont="1" applyNumberFormat="1" borderId="0" fillId="0" fontId="1" numFmtId="1" xfId="0">
      <alignment horizontal="center"/>
    </xf>
    <xf applyFont="1" applyNumberFormat="1" applyProtection="1" borderId="0" fillId="0" fontId="4" numFmtId="166" xfId="0">
      <protection locked="0"/>
    </xf>
    <xf applyFont="1" applyNumberFormat="1" borderId="0" fillId="0" fontId="4" numFmtId="4" xfId="0"/>
    <xf applyFont="1" borderId="0" fillId="0" fontId="6" numFmtId="0" xfId="0"/>
    <xf applyAlignment="1" applyFont="1" borderId="0" fillId="0" fontId="6" numFmtId="0" xfId="0">
      <alignment wrapText="1"/>
    </xf>
    <xf applyAlignment="1" applyFont="1" applyNumberFormat="1" borderId="0" fillId="0" fontId="6" numFmtId="1" xfId="0">
      <alignment horizontal="left" vertical="top" wrapText="1"/>
    </xf>
    <xf applyFont="1" applyNumberFormat="1" applyProtection="1" borderId="0" fillId="0" fontId="4" numFmtId="165" xfId="0">
      <protection locked="0"/>
    </xf>
    <xf applyAlignment="1" applyFont="1" applyNumberFormat="1" applyProtection="1" borderId="0" fillId="0" fontId="4" numFmtId="165" xfId="0">
      <alignment horizontal="left"/>
      <protection locked="0"/>
    </xf>
    <xf applyNumberFormat="1" borderId="0" fillId="0" fontId="0" numFmtId="166" xfId="0"/>
    <xf applyAlignment="1" applyFont="1" applyNumberFormat="1" borderId="0" fillId="0" fontId="1" numFmtId="1" xfId="0">
      <alignment horizontal="left" vertical="top"/>
    </xf>
    <xf applyAlignment="1" applyFont="1" borderId="0" fillId="0" fontId="1" numFmtId="0" xfId="0">
      <alignment horizontal="left" vertical="top"/>
    </xf>
    <xf applyAlignment="1" applyFont="1" applyProtection="1" borderId="0" fillId="0" fontId="1" numFmtId="0" xfId="0">
      <alignment horizontal="right"/>
      <protection locked="0"/>
    </xf>
    <xf applyAlignment="1" borderId="0" fillId="0" fontId="0" numFmtId="0" xfId="0">
      <alignment horizontal="right"/>
    </xf>
    <xf applyAlignment="1" applyFont="1" applyNumberFormat="1" borderId="0" fillId="0" fontId="1" numFmtId="3" xfId="0">
      <alignment horizontal="left" vertical="top"/>
    </xf>
    <xf applyAlignment="1" applyNumberFormat="1" borderId="0" fillId="0" fontId="0" numFmtId="3" xfId="0">
      <alignment horizontal="left" vertical="top"/>
    </xf>
    <xf applyAlignment="1" applyFont="1" applyNumberFormat="1" applyProtection="1" borderId="0" fillId="0" fontId="4" numFmtId="3" xfId="0">
      <alignment horizontal="right"/>
      <protection locked="0"/>
    </xf>
    <xf applyAlignment="1" applyNumberFormat="1" borderId="0" fillId="0" fontId="0" numFmtId="3" xfId="0">
      <alignment horizontal="right"/>
    </xf>
    <xf applyAlignment="1" applyFont="1" applyNumberFormat="1" applyProtection="1" borderId="0" fillId="0" fontId="1" numFmtId="1" xfId="0">
      <alignment horizontal="center" vertical="top"/>
      <protection hidden="1"/>
    </xf>
    <xf applyAlignment="1" applyBorder="1" applyFont="1" applyNumberFormat="1" applyProtection="1" borderId="1" fillId="0" fontId="1" numFmtId="1" xfId="0">
      <alignment horizontal="center"/>
      <protection hidden="1"/>
    </xf>
    <xf applyAlignment="1" applyFont="1" applyNumberFormat="1" applyProtection="1" borderId="0" fillId="0" fontId="3" numFmtId="1" xfId="0">
      <alignment horizontal="center"/>
      <protection hidden="1"/>
    </xf>
    <xf applyAlignment="1" applyFont="1" applyProtection="1" borderId="0" fillId="0" fontId="4" numFmtId="0" xfId="0">
      <alignment horizontal="center"/>
      <protection hidden="1"/>
    </xf>
    <xf applyFont="1" applyNumberFormat="1" applyProtection="1" borderId="0" fillId="0" fontId="4" numFmtId="164" xfId="0">
      <protection hidden="1"/>
    </xf>
    <xf applyAlignment="1" applyFont="1" applyNumberFormat="1" applyProtection="1" borderId="0" fillId="0" fontId="4" numFmtId="164" xfId="0">
      <alignment horizontal="left"/>
      <protection hidden="1"/>
    </xf>
    <xf applyAlignment="1" applyBorder="1" applyFont="1" applyProtection="1" borderId="2" fillId="0" fontId="4" numFmtId="0" xfId="0">
      <alignment horizontal="center"/>
      <protection hidden="1"/>
    </xf>
    <xf applyBorder="1" applyFont="1" applyNumberFormat="1" applyProtection="1" borderId="2" fillId="0" fontId="4" numFmtId="3" xfId="0">
      <protection hidden="1"/>
    </xf>
    <xf applyFont="1" applyProtection="1" borderId="0" fillId="0" fontId="4" numFmtId="0" xfId="0">
      <protection hidden="1"/>
    </xf>
    <xf applyFont="1" applyNumberFormat="1" applyProtection="1" borderId="0" fillId="0" fontId="4" numFmtId="3" xfId="0">
      <protection hidden="1"/>
    </xf>
    <xf applyBorder="1" applyFont="1" applyProtection="1" borderId="2" fillId="0" fontId="4" numFmtId="0" xfId="0">
      <protection hidden="1"/>
    </xf>
    <xf applyAlignment="1" applyFont="1" borderId="0" fillId="0" fontId="5" numFmtId="0" xfId="0">
      <alignment horizontal="center"/>
    </xf>
    <xf applyAlignment="1" applyFont="1" borderId="0" fillId="0" fontId="1" numFmtId="0" xfId="0">
      <alignment horizontal="left"/>
    </xf>
    <xf applyAlignment="1" borderId="0" fillId="0" fontId="0" numFmtId="0" xfId="0">
      <alignment horizontal="left"/>
    </xf>
    <xf applyAlignment="1" applyFont="1" borderId="0" fillId="0" fontId="1" numFmtId="0" xfId="0">
      <alignment horizontal="left"/>
    </xf>
    <xf applyAlignment="1" applyBorder="1" applyFont="1" applyProtection="1" borderId="0" fillId="0" fontId="0" numFmtId="0" xfId="1">
      <alignment horizontal="left" vertical="top" wrapText="1"/>
      <protection locked="0"/>
    </xf>
    <xf applyAlignment="1" applyBorder="1" applyFont="1" applyProtection="1" borderId="0" fillId="0" fontId="1" numFmtId="0" xfId="1">
      <alignment horizontal="left" vertical="top" wrapText="1"/>
      <protection locked="0"/>
    </xf>
    <xf applyAlignment="1" applyFont="1" borderId="0" fillId="0" fontId="2" numFmtId="0" xfId="0">
      <alignment horizontal="center"/>
    </xf>
  </cellXfs>
  <cellStyles count="2">
    <cellStyle builtinId="8" name="Hyperlink" xfId="1"/>
    <cellStyle builtinId="0" name="Normal" xfId="0"/>
  </cellStyles>
  <dxfs count="0"/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worksheets/sheet2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charts/_rels/chart1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chartUserShapes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591276906882625E-2"/>
          <c:y val="4.5238248871324667E-2"/>
          <c:w val="0.87786710718730043"/>
          <c:h val="0.8977340282390972"/>
        </c:manualLayout>
      </c:layout>
      <c:areaChart>
        <c:grouping val="stacked"/>
        <c:varyColors val="0"/>
        <c:ser>
          <c:idx val="1"/>
          <c:order val="0"/>
          <c:tx>
            <c:v>Solid Waste</c:v>
          </c:tx>
          <c:spPr>
            <a:solidFill>
              <a:schemeClr val="accent1"/>
            </a:solidFill>
            <a:ln w="12700">
              <a:solidFill>
                <a:schemeClr val="bg1"/>
              </a:solidFill>
              <a:prstDash val="solid"/>
            </a:ln>
          </c:spPr>
          <c:cat>
            <c:numRef>
              <c:f>Factbook!$B$30:$B$39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Factbook!$D$30:$D$39</c:f>
              <c:numCache>
                <c:formatCode>#,##0</c:formatCode>
                <c:ptCount val="10"/>
                <c:pt idx="0" formatCode="&quot;$&quot;* #,##0;\(&quot;$&quot;#,##0\)">
                  <c:v>6806900</c:v>
                </c:pt>
                <c:pt idx="1">
                  <c:v>7164809</c:v>
                </c:pt>
                <c:pt idx="2">
                  <c:v>7088788</c:v>
                </c:pt>
                <c:pt idx="3">
                  <c:v>8213690</c:v>
                </c:pt>
                <c:pt idx="4">
                  <c:v>8852676</c:v>
                </c:pt>
                <c:pt idx="5">
                  <c:v>8898422</c:v>
                </c:pt>
                <c:pt idx="6">
                  <c:v>6059241</c:v>
                </c:pt>
                <c:pt idx="7">
                  <c:v>6302523</c:v>
                </c:pt>
                <c:pt idx="8">
                  <c:v>6203441</c:v>
                </c:pt>
                <c:pt idx="9">
                  <c:v>6305315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CC-463C-A91C-D8333FAA23F1}"/>
            </c:ext>
          </c:extLst>
        </c:ser>
        <c:ser>
          <c:idx val="0"/>
          <c:order val="1"/>
          <c:tx>
            <c:v>Agriculture Management</c:v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</c:spPr>
          <c:cat>
            <c:numRef>
              <c:f>Factbook!$B$30:$B$39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Factbook!$J$30:$J$39</c:f>
              <c:numCache>
                <c:formatCode>#,##0</c:formatCode>
                <c:ptCount val="10"/>
                <c:pt idx="0" formatCode="&quot;$&quot;* #,##0;\(&quot;$&quot;#,##0\)">
                  <c:v>5816042</c:v>
                </c:pt>
                <c:pt idx="1">
                  <c:v>5635729</c:v>
                </c:pt>
                <c:pt idx="2">
                  <c:v>5614384</c:v>
                </c:pt>
                <c:pt idx="3">
                  <c:v>5703043</c:v>
                </c:pt>
                <c:pt idx="4">
                  <c:v>6110329</c:v>
                </c:pt>
                <c:pt idx="5">
                  <c:v>6053571</c:v>
                </c:pt>
                <c:pt idx="6">
                  <c:v>6457108</c:v>
                </c:pt>
                <c:pt idx="7">
                  <c:v>6911564</c:v>
                </c:pt>
                <c:pt idx="8">
                  <c:v>6576317</c:v>
                </c:pt>
                <c:pt idx="9">
                  <c:v>6705801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CC-463C-A91C-D8333FAA23F1}"/>
            </c:ext>
          </c:extLst>
        </c:ser>
        <c:ser>
          <c:idx val="3"/>
          <c:order val="2"/>
          <c:tx>
            <c:v>Household Hazardous Waste</c:v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</c:spPr>
          <c:cat>
            <c:numRef>
              <c:f>Factbook!$B$30:$B$39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Factbook!$H$30:$H$39</c:f>
              <c:numCache>
                <c:formatCode>#,##0</c:formatCode>
                <c:ptCount val="10"/>
                <c:pt idx="0" formatCode="&quot;$&quot;* #,##0;\(&quot;$&quot;#,##0\)">
                  <c:v>222124</c:v>
                </c:pt>
                <c:pt idx="1">
                  <c:v>274101</c:v>
                </c:pt>
                <c:pt idx="2">
                  <c:v>1140522</c:v>
                </c:pt>
                <c:pt idx="3">
                  <c:v>276888</c:v>
                </c:pt>
                <c:pt idx="4">
                  <c:v>258832</c:v>
                </c:pt>
                <c:pt idx="5">
                  <c:v>178257</c:v>
                </c:pt>
                <c:pt idx="6">
                  <c:v>230736</c:v>
                </c:pt>
                <c:pt idx="7">
                  <c:v>244435</c:v>
                </c:pt>
                <c:pt idx="8">
                  <c:v>206258</c:v>
                </c:pt>
                <c:pt idx="9">
                  <c:v>406415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CC-463C-A91C-D8333FAA23F1}"/>
            </c:ext>
          </c:extLst>
        </c:ser>
        <c:ser>
          <c:idx val="2"/>
          <c:order val="3"/>
          <c:tx>
            <c:v>Storage Tank</c:v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</c:spPr>
          <c:cat>
            <c:numRef>
              <c:f>Factbook!$B$30:$B$39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Factbook!$F$30:$F$39</c:f>
              <c:numCache>
                <c:formatCode>#,##0</c:formatCode>
                <c:ptCount val="10"/>
                <c:pt idx="0" formatCode="&quot;$&quot;* #,##0;\(&quot;$&quot;#,##0\)">
                  <c:v>522403</c:v>
                </c:pt>
                <c:pt idx="1">
                  <c:v>520898</c:v>
                </c:pt>
                <c:pt idx="2">
                  <c:v>539917</c:v>
                </c:pt>
                <c:pt idx="3">
                  <c:v>523997</c:v>
                </c:pt>
                <c:pt idx="4">
                  <c:v>553783</c:v>
                </c:pt>
                <c:pt idx="5">
                  <c:v>560998</c:v>
                </c:pt>
                <c:pt idx="6">
                  <c:v>588377</c:v>
                </c:pt>
                <c:pt idx="7">
                  <c:v>642552</c:v>
                </c:pt>
                <c:pt idx="8">
                  <c:v>794228</c:v>
                </c:pt>
                <c:pt idx="9">
                  <c:v>806130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CC-463C-A91C-D8333FAA2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6779648"/>
        <c:axId val="266781440"/>
      </c:areaChart>
      <c:catAx>
        <c:axId val="266779648"/>
        <c:scaling>
          <c:orientation val="minMax"/>
        </c:scaling>
        <c:delete val="0"/>
        <c:axPos val="b"/>
        <c:numFmt formatCode="&quot;FY &quot;####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66781440"/>
        <c:crosses val="autoZero"/>
        <c:auto val="0"/>
        <c:lblAlgn val="ctr"/>
        <c:lblOffset val="100"/>
        <c:noMultiLvlLbl val="0"/>
      </c:catAx>
      <c:valAx>
        <c:axId val="2667814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Millions</a:t>
                </a:r>
              </a:p>
            </c:rich>
          </c:tx>
          <c:layout>
            <c:manualLayout>
              <c:xMode val="edge"/>
              <c:yMode val="edge"/>
              <c:x val="1.8451886705415628E-3"/>
              <c:y val="2.9654437058631883E-2"/>
            </c:manualLayout>
          </c:layout>
          <c:overlay val="0"/>
        </c:title>
        <c:numFmt formatCode="[=18]&quot;$&quot;* #,##0.0;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66779648"/>
        <c:crosses val="autoZero"/>
        <c:crossBetween val="midCat"/>
        <c:dispUnits>
          <c:builtInUnit val="millions"/>
        </c:dispUnits>
      </c:valAx>
      <c:spPr>
        <a:noFill/>
        <a:ln w="3175">
          <a:solidFill>
            <a:schemeClr val="bg1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1938457952271538"/>
          <c:y val="7.3887509044211916E-2"/>
          <c:w val="0.81505629270389646"/>
          <c:h val="5.3566857353208736E-2"/>
        </c:manualLayout>
      </c:layout>
      <c:overlay val="0"/>
    </c:legend>
    <c:plotVisOnly val="0"/>
    <c:dispBlanksAs val="gap"/>
    <c:showDLblsOverMax val="0"/>
  </c:chart>
  <c:spPr>
    <a:solidFill>
      <a:srgbClr val="FFFFFF"/>
    </a:solidFill>
    <a:ln w="6350" cmpd="dbl">
      <a:solidFill>
        <a:schemeClr val="bg1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&amp;f</c:oddHeader>
      <c:oddFooter>&amp;L&amp;8Source:  Department of Natural Resources
LSA Staff Contact:  Rodrigo Acevedo (515.281.6767) &amp;Udeb.kozel@legis.iowa.gov&amp;U
&amp;C&amp;G
&amp;R&amp;G</c:oddFooter>
    </c:headerFooter>
    <c:pageMargins b="1" l="0.75" r="0.75" t="1" header="0.5" footer="0.5"/>
    <c:pageSetup orientation="portrait" horizontalDpi="-4" verticalDpi="-4"/>
  </c:printSettings>
  <c:userShapes r:id="rId1"/>
</c:chartSpace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0.08923</cdr:x>
      <cdr:y>0.01837</cdr:y>
    </cdr:from>
    <cdr:to>
      <cdr:x>0.104</cdr:x>
      <cdr:y>0.06284</cdr:y>
    </cdr:to>
    <cdr:sp macro="" textlink="">
      <cdr:nvSpPr>
        <cdr:cNvPr id="2049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139" y="59565"/>
          <a:ext cx="66301" cy="146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18288" tIns="22860" rIns="18288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n-US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0.09472</cdr:x>
      <cdr:y>0.30479</cdr:y>
    </cdr:from>
    <cdr:to>
      <cdr:x>0.29108</cdr:x>
      <cdr:y>0.34509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B169367-D9BF-471B-86DC-98F51B99E858}"/>
            </a:ext>
          </a:extLst>
        </cdr:cNvPr>
        <cdr:cNvSpPr txBox="1"/>
      </cdr:nvSpPr>
      <cdr:spPr>
        <a:xfrm xmlns:a="http://schemas.openxmlformats.org/drawingml/2006/main">
          <a:off x="624840" y="1152524"/>
          <a:ext cx="1295400" cy="152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Cheerful and sleek 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6B7A8F"/>
      </a:accent1>
      <a:accent2>
        <a:srgbClr val="F7882F"/>
      </a:accent2>
      <a:accent3>
        <a:srgbClr val="F7C331"/>
      </a:accent3>
      <a:accent4>
        <a:srgbClr val="DCC7AA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xmlns:a14="http://schemas.microsoft.com/office/drawing/2010/main" xmlns:mc="http://schemas.openxmlformats.org/markup-compatibility/2006" a14:legacySpreadsheetColorIndex="9" mc:Ignorable="a14" val="FFFFFF"/>
        </a:solidFill>
        <a:ln algn="ctr" cap="flat" cmpd="sng" w="9525">
          <a:solidFill>
            <a:srgbClr xmlns:a14="http://schemas.microsoft.com/office/drawing/2010/main" xmlns:mc="http://schemas.openxmlformats.org/markup-compatibility/2006" a14:legacySpreadsheetColorIndex="64" mc:Ignorable="a14" val="000000"/>
          </a:solidFill>
          <a:prstDash val="solid"/>
          <a:round/>
          <a:headEnd len="med" type="none" w="med"/>
          <a:tailEnd len="med" type="none" w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algn="ctr" dir="2700000" dist="35921" rotWithShape="0">
                  <a:srgbClr val="808080"/>
                </a:outerShdw>
              </a:effectLst>
            </a14:hiddenEffects>
          </a:ext>
        </a:extLst>
      </a:spPr>
      <a:bodyPr bIns="0" lIns="18288" rIns="0" tIns="0" upright="1" vertOverflow="clip" wrap="square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xmlns:a14="http://schemas.microsoft.com/office/drawing/2010/main" xmlns:mc="http://schemas.openxmlformats.org/markup-compatibility/2006" a14:legacySpreadsheetColorIndex="9" mc:Ignorable="a14" val="090000"/>
        </a:solidFill>
        <a:ln algn="ctr" cap="flat" cmpd="sng" w="9525">
          <a:solidFill>
            <a:srgbClr xmlns:a14="http://schemas.microsoft.com/office/drawing/2010/main" xmlns:mc="http://schemas.openxmlformats.org/markup-compatibility/2006" a14:legacySpreadsheetColorIndex="64" mc:Ignorable="a14" val="400000"/>
          </a:solidFill>
          <a:prstDash val="solid"/>
          <a:round/>
          <a:headEnd len="med" type="none" w="med"/>
          <a:tailEnd len="med" type="none" w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algn="ctr" dir="2700000" dist="35921" rotWithShape="0">
                  <a:srgbClr val="808080"/>
                </a:outerShdw>
              </a:effectLst>
            </a14:hiddenEffects>
          </a:ext>
        </a:extLst>
      </a:spPr>
      <a:bodyPr bIns="0" lIns="18288" rIns="0" tIns="0" upright="1" vertOverflow="clip" wrap="square"/>
      <a:lstStyle/>
    </a:lnDef>
  </a:objectDefaults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>
      <pane activePane="bottomLeft" state="frozen" topLeftCell="A2" ySplit="1"/>
      <selection activeCell="B25" pane="bottomLeft" sqref="B25"/>
    </sheetView>
  </sheetViews>
  <sheetFormatPr customHeight="1" defaultColWidth="9" defaultRowHeight="12.75" x14ac:dyDescent="0.2"/>
  <cols>
    <col min="1" max="1" bestFit="true" customWidth="true" style="21" width="9.28515625" collapsed="false"/>
    <col min="2" max="2" bestFit="true" customWidth="true" style="25" width="10.0" collapsed="false"/>
    <col min="3" max="3" bestFit="true" customWidth="true" style="25" width="11.0" collapsed="false"/>
    <col min="4" max="4" bestFit="true" customWidth="true" style="25" width="23.7109375" collapsed="false"/>
    <col min="5" max="5" bestFit="true" customWidth="true" style="25" width="19.85546875" collapsed="false"/>
    <col min="6" max="6" bestFit="true" customWidth="true" style="25" width="9.85546875" collapsed="false"/>
    <col min="8" max="11" customWidth="true" width="8.7109375" collapsed="false"/>
  </cols>
  <sheetData>
    <row customFormat="1" customHeight="1" ht="12.75" r="1" s="19" spans="1:17" x14ac:dyDescent="0.2">
      <c r="A1" s="18" t="s">
        <v>20</v>
      </c>
      <c r="B1" s="22" t="s">
        <v>21</v>
      </c>
      <c r="C1" s="22" t="s">
        <v>22</v>
      </c>
      <c r="D1" s="23" t="s">
        <v>25</v>
      </c>
      <c r="E1" s="22" t="s">
        <v>23</v>
      </c>
      <c r="F1" s="22" t="s">
        <v>24</v>
      </c>
    </row>
    <row customFormat="1" customHeight="1" ht="12.75" r="2" s="6" spans="1:17" x14ac:dyDescent="0.2">
      <c r="A2" s="20">
        <v>2002</v>
      </c>
      <c r="B2" s="24">
        <v>7809112</v>
      </c>
      <c r="C2" s="24">
        <v>533679</v>
      </c>
      <c r="D2" s="24">
        <v>296440</v>
      </c>
      <c r="E2" s="24">
        <v>4141415</v>
      </c>
      <c r="F2" s="24">
        <f>SUM(B2:E2)</f>
        <v>12780646</v>
      </c>
    </row>
    <row customFormat="1" customHeight="1" ht="12.75" r="3" s="6" spans="1:17" x14ac:dyDescent="0.2">
      <c r="A3" s="20">
        <v>2003</v>
      </c>
      <c r="B3" s="24">
        <v>7048279</v>
      </c>
      <c r="C3" s="24">
        <v>531212</v>
      </c>
      <c r="D3" s="24">
        <v>326783</v>
      </c>
      <c r="E3" s="24">
        <v>3870841</v>
      </c>
      <c r="F3" s="24">
        <f>SUM(B3:E3)</f>
        <v>11777115</v>
      </c>
    </row>
    <row customFormat="1" customHeight="1" ht="12.75" r="4" s="6" spans="1:17" x14ac:dyDescent="0.2">
      <c r="A4" s="20">
        <v>2004</v>
      </c>
      <c r="B4" s="24">
        <v>7577796</v>
      </c>
      <c r="C4" s="24">
        <v>562051</v>
      </c>
      <c r="D4" s="24">
        <v>595083</v>
      </c>
      <c r="E4" s="24">
        <v>3942481</v>
      </c>
      <c r="F4" s="24">
        <f>SUM(B4:E4)</f>
        <v>12677411</v>
      </c>
    </row>
    <row customFormat="1" customHeight="1" ht="12.75" r="5" s="6" spans="1:17" x14ac:dyDescent="0.2">
      <c r="A5" s="20">
        <v>2006</v>
      </c>
      <c r="B5" s="24">
        <v>7496184</v>
      </c>
      <c r="C5" s="24">
        <v>531717</v>
      </c>
      <c r="D5" s="24">
        <v>714487</v>
      </c>
      <c r="E5" s="24">
        <v>4205556</v>
      </c>
      <c r="F5" s="24">
        <f ref="F5:F21" si="0" t="shared">SUM(B5:E5)</f>
        <v>12947944</v>
      </c>
    </row>
    <row customFormat="1" customHeight="1" ht="12.75" r="6" s="6" spans="1:17" x14ac:dyDescent="0.2">
      <c r="A6" s="20">
        <v>2007</v>
      </c>
      <c r="B6" s="24">
        <v>7297057</v>
      </c>
      <c r="C6" s="24">
        <v>550502</v>
      </c>
      <c r="D6" s="24">
        <v>962631</v>
      </c>
      <c r="E6" s="24">
        <v>3673938</v>
      </c>
      <c r="F6" s="24">
        <f si="0" t="shared"/>
        <v>12484128</v>
      </c>
    </row>
    <row customFormat="1" customHeight="1" ht="12.75" r="7" s="6" spans="1:17" x14ac:dyDescent="0.2">
      <c r="A7" s="20">
        <v>2008</v>
      </c>
      <c r="B7" s="24">
        <v>7806570</v>
      </c>
      <c r="C7" s="24">
        <v>514437</v>
      </c>
      <c r="D7" s="24">
        <v>514819</v>
      </c>
      <c r="E7" s="24">
        <v>5220148</v>
      </c>
      <c r="F7" s="24">
        <f si="0" t="shared"/>
        <v>14055974</v>
      </c>
    </row>
    <row customFormat="1" customHeight="1" ht="12.75" r="8" s="6" spans="1:17" x14ac:dyDescent="0.2">
      <c r="A8" s="20">
        <v>2009</v>
      </c>
      <c r="B8" s="24">
        <v>7385240</v>
      </c>
      <c r="C8" s="24">
        <v>515181</v>
      </c>
      <c r="D8" s="24">
        <v>801067</v>
      </c>
      <c r="E8" s="24">
        <v>4110622</v>
      </c>
      <c r="F8" s="24">
        <f si="0" t="shared"/>
        <v>12812110</v>
      </c>
      <c r="I8" s="10"/>
      <c r="J8" s="15"/>
      <c r="K8" s="10"/>
      <c r="L8" s="15"/>
      <c r="M8" s="10"/>
      <c r="N8" s="16"/>
      <c r="O8" s="10"/>
      <c r="P8" s="15"/>
      <c r="Q8" s="10"/>
    </row>
    <row customFormat="1" customHeight="1" ht="12.75" r="9" s="6" spans="1:17" x14ac:dyDescent="0.2">
      <c r="A9" s="20">
        <v>2010</v>
      </c>
      <c r="B9" s="24">
        <v>6388345</v>
      </c>
      <c r="C9" s="24">
        <v>504327</v>
      </c>
      <c r="D9" s="24">
        <v>1621209</v>
      </c>
      <c r="E9" s="24">
        <v>4811060</v>
      </c>
      <c r="F9" s="24">
        <f si="0" t="shared"/>
        <v>13324941</v>
      </c>
    </row>
    <row customFormat="1" customHeight="1" ht="12.75" r="10" s="6" spans="1:17" x14ac:dyDescent="0.2">
      <c r="A10" s="20">
        <v>2011</v>
      </c>
      <c r="B10" s="24">
        <v>7968735</v>
      </c>
      <c r="C10" s="24">
        <v>485791</v>
      </c>
      <c r="D10" s="24">
        <v>865802</v>
      </c>
      <c r="E10" s="24">
        <v>4511238</v>
      </c>
      <c r="F10" s="24">
        <f si="0" t="shared"/>
        <v>13831566</v>
      </c>
    </row>
    <row customFormat="1" customHeight="1" ht="12.75" r="11" s="6" spans="1:17" x14ac:dyDescent="0.2">
      <c r="A11" s="20">
        <v>2012</v>
      </c>
      <c r="B11" s="24">
        <v>8045169</v>
      </c>
      <c r="C11" s="24">
        <v>494322</v>
      </c>
      <c r="D11" s="24">
        <v>653790</v>
      </c>
      <c r="E11" s="24">
        <v>4705044</v>
      </c>
      <c r="F11" s="24">
        <f si="0" t="shared"/>
        <v>13898325</v>
      </c>
    </row>
    <row customFormat="1" customHeight="1" ht="12.75" r="12" s="6" spans="1:17" x14ac:dyDescent="0.2">
      <c r="A12" s="20">
        <v>2013</v>
      </c>
      <c r="B12" s="24">
        <v>7185062</v>
      </c>
      <c r="C12" s="24">
        <v>508858</v>
      </c>
      <c r="D12" s="24">
        <v>271406</v>
      </c>
      <c r="E12" s="24">
        <v>5262229</v>
      </c>
      <c r="F12" s="24">
        <f si="0" t="shared"/>
        <v>13227555</v>
      </c>
    </row>
    <row customFormat="1" customHeight="1" ht="12.75" r="13" s="6" spans="1:17" x14ac:dyDescent="0.2">
      <c r="A13" s="20">
        <v>2014</v>
      </c>
      <c r="B13" s="24">
        <v>7233747</v>
      </c>
      <c r="C13" s="24">
        <v>514424</v>
      </c>
      <c r="D13" s="24">
        <v>1695495</v>
      </c>
      <c r="E13" s="24">
        <v>5128759</v>
      </c>
      <c r="F13" s="24">
        <f si="0" t="shared"/>
        <v>14572425</v>
      </c>
    </row>
    <row customFormat="1" customHeight="1" ht="12.75" r="14" s="6" spans="1:17" x14ac:dyDescent="0.2">
      <c r="A14" s="20">
        <v>2015</v>
      </c>
      <c r="B14" s="24">
        <v>6010392.3700000001</v>
      </c>
      <c r="C14" s="24">
        <v>502725</v>
      </c>
      <c r="D14" s="24">
        <v>271197</v>
      </c>
      <c r="E14" s="24">
        <v>5371108</v>
      </c>
      <c r="F14" s="24">
        <f si="0" t="shared"/>
        <v>12155422.370000001</v>
      </c>
      <c r="I14" t="s">
        <v>11</v>
      </c>
      <c r="J14" s="17" t="s">
        <v>11</v>
      </c>
    </row>
    <row customHeight="1" ht="12.75" r="15" spans="1:17" x14ac:dyDescent="0.2">
      <c r="A15" s="20">
        <v>2016</v>
      </c>
      <c r="B15" s="24">
        <v>5922924</v>
      </c>
      <c r="C15" s="24">
        <v>505685</v>
      </c>
      <c r="D15" s="24">
        <v>332888</v>
      </c>
      <c r="E15" s="24">
        <v>5490501</v>
      </c>
      <c r="F15" s="24">
        <f si="0" t="shared"/>
        <v>12251998</v>
      </c>
    </row>
    <row customHeight="1" ht="12.75" r="16" spans="1:17" x14ac:dyDescent="0.2">
      <c r="A16" s="21">
        <v>2017</v>
      </c>
      <c r="B16" s="25">
        <v>6806900</v>
      </c>
      <c r="C16" s="25">
        <v>522403</v>
      </c>
      <c r="D16" s="25">
        <v>222124</v>
      </c>
      <c r="E16" s="25">
        <v>5816042</v>
      </c>
      <c r="F16" s="24">
        <f si="0" t="shared"/>
        <v>13367469</v>
      </c>
    </row>
    <row customHeight="1" ht="12.75" r="17" spans="1:6" x14ac:dyDescent="0.2">
      <c r="A17" s="21">
        <v>2018</v>
      </c>
      <c r="B17" s="25">
        <v>7164809</v>
      </c>
      <c r="C17" s="25">
        <v>520898</v>
      </c>
      <c r="D17" s="25">
        <v>274101</v>
      </c>
      <c r="E17" s="25">
        <v>5635729</v>
      </c>
      <c r="F17" s="24">
        <f si="0" t="shared"/>
        <v>13595537</v>
      </c>
    </row>
    <row customHeight="1" ht="12.75" r="18" spans="1:6" x14ac:dyDescent="0.2">
      <c r="A18" s="21">
        <v>2019</v>
      </c>
      <c r="B18" s="25">
        <v>7088788</v>
      </c>
      <c r="C18" s="25">
        <v>539917</v>
      </c>
      <c r="D18" s="25">
        <v>1140522</v>
      </c>
      <c r="E18" s="25">
        <v>5614384</v>
      </c>
      <c r="F18" s="24">
        <f si="0" t="shared"/>
        <v>14383611</v>
      </c>
    </row>
    <row customHeight="1" ht="12.75" r="19" spans="1:6" x14ac:dyDescent="0.2">
      <c r="A19" s="21">
        <v>2020</v>
      </c>
      <c r="B19" s="25">
        <v>8213690</v>
      </c>
      <c r="C19" s="25">
        <v>523997</v>
      </c>
      <c r="D19" s="25">
        <v>276888</v>
      </c>
      <c r="E19" s="25">
        <v>5703043</v>
      </c>
      <c r="F19" s="24">
        <f si="0" t="shared"/>
        <v>14717618</v>
      </c>
    </row>
    <row customHeight="1" ht="12.75" r="20" spans="1:6" x14ac:dyDescent="0.2">
      <c r="A20" s="21">
        <v>2021</v>
      </c>
      <c r="B20" s="25">
        <v>8852676</v>
      </c>
      <c r="C20" s="25">
        <v>553783</v>
      </c>
      <c r="D20" s="25">
        <v>258832</v>
      </c>
      <c r="E20" s="25">
        <v>6110329</v>
      </c>
      <c r="F20" s="24">
        <f si="0" t="shared"/>
        <v>15775620</v>
      </c>
    </row>
    <row customHeight="1" ht="12.75" r="21" spans="1:6" x14ac:dyDescent="0.2">
      <c r="A21" s="21">
        <v>2022</v>
      </c>
      <c r="B21" s="25">
        <v>8898422</v>
      </c>
      <c r="C21" s="25">
        <v>560998</v>
      </c>
      <c r="D21" s="25">
        <v>178257</v>
      </c>
      <c r="E21" s="25">
        <v>6053571</v>
      </c>
      <c r="F21" s="24">
        <f si="0" t="shared"/>
        <v>15691248</v>
      </c>
    </row>
    <row customHeight="1" ht="12.75" r="22" spans="1:6" x14ac:dyDescent="0.2">
      <c r="A22" s="21">
        <v>2023</v>
      </c>
      <c r="B22" s="25">
        <v>6059241</v>
      </c>
      <c r="C22" s="25">
        <v>588377</v>
      </c>
      <c r="D22" s="25">
        <v>230736</v>
      </c>
      <c r="E22" s="25">
        <v>6457108</v>
      </c>
      <c r="F22" s="25">
        <f>SUM(B22:E22)</f>
        <v>13335462</v>
      </c>
    </row>
    <row customHeight="1" ht="12.75" r="23" spans="1:6" x14ac:dyDescent="0.2">
      <c r="A23" s="21">
        <v>2024</v>
      </c>
      <c r="B23" s="25">
        <v>6302523</v>
      </c>
      <c r="C23" s="25">
        <v>642552</v>
      </c>
      <c r="D23" s="25">
        <v>244435</v>
      </c>
      <c r="E23" s="25">
        <v>6911564</v>
      </c>
      <c r="F23" s="25">
        <f>SUM(B23:E23)</f>
        <v>14101074</v>
      </c>
    </row>
    <row customHeight="1" ht="12.75" r="24" spans="1:6" x14ac:dyDescent="0.2">
      <c r="A24" s="21">
        <v>2025</v>
      </c>
      <c r="B24" s="25">
        <v>6203441</v>
      </c>
      <c r="C24" s="25">
        <v>794228</v>
      </c>
      <c r="D24" s="25">
        <v>206258</v>
      </c>
      <c r="E24" s="25">
        <v>6576317</v>
      </c>
      <c r="F24" s="25">
        <f>SUM(B24:E24)</f>
        <v>13780244</v>
      </c>
    </row>
    <row customHeight="1" ht="12.75" r="25" spans="1:6" x14ac:dyDescent="0.2">
      <c r="A25" s="21">
        <v>2026</v>
      </c>
      <c r="B25" s="25">
        <v>6305315</v>
      </c>
      <c r="C25" s="25">
        <v>806130</v>
      </c>
      <c r="D25" s="25">
        <v>406415</v>
      </c>
      <c r="E25" s="25">
        <v>6705801</v>
      </c>
      <c r="F25" s="25">
        <f>SUM(B25:E25)</f>
        <v>14223661</v>
      </c>
    </row>
  </sheetData>
  <pageMargins bottom="0.75" footer="0.3" header="0.3" left="0.7" right="0.7" top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baseType="lpstr" size="4">
      <vt:lpstr>Factbook</vt:lpstr>
      <vt:lpstr>Data</vt:lpstr>
      <vt:lpstr>Notes</vt:lpstr>
      <vt:lpstr>Factbook!Print_Area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2007-01-16T14:45:43Z</dcterms:created>
  <dc:creator>Guanci, Michael [LEGIS]</dc:creator>
  <cp:lastModifiedBy>Brinks, Austin [LEGIS]</cp:lastModifiedBy>
  <cp:lastPrinted>2018-10-11T18:40:06Z</cp:lastPrinted>
  <dcterms:modified xsi:type="dcterms:W3CDTF">2026-10-21T14:28:09Z</dcterms:modified>
</cp:coreProperties>
</file>