
<file path=[Content_Types].xml><?xml version="1.0" encoding="utf-8"?>
<Types xmlns="http://schemas.openxmlformats.org/package/2006/content-types">
  <Default ContentType="application/vnd.openxmlformats-officedocument.spreadsheetml.printerSettings" Extension="bin"/>
  <Default ContentType="image/jpeg" Extension="jpeg"/>
  <Default ContentType="image/png" Extension="png"/>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mc="http://schemas.openxmlformats.org/markup-compatibility/2006" xmlns:r="http://schemas.openxmlformats.org/officeDocument/2006/relationships" xmlns:x15="http://schemas.microsoft.com/office/spreadsheetml/2010/11/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5" rupBuild="29029"/>
  <workbookPr defaultThemeVersion="124226"/>
  <mc:AlternateContent>
    <mc:Choice Requires="x15">
      <x15ac:absPath xmlns:x15ac="http://schemas.microsoft.com/office/spreadsheetml/2010/11/ac" url="C:\Users\nathan.moore\AppData\Local\linc\"/>
    </mc:Choice>
  </mc:AlternateContent>
  <xr:revisionPtr documentId="13_ncr:1_{A5670651-5C0E-49B7-8C21-A8D913E70951}" revIDLastSave="0" xr10:uidLastSave="{00000000-0000-0000-0000-000000000000}" xr6:coauthVersionLast="47" xr6:coauthVersionMax="47"/>
  <bookViews>
    <workbookView windowHeight="15720" windowWidth="29040" xWindow="-120" xr2:uid="{00000000-000D-0000-FFFF-FFFF00000000}" yWindow="-120" activeTab="0"/>
  </bookViews>
  <sheets>
    <sheet name="Data" r:id="rId2" sheet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<sst xmlns="http://schemas.openxmlformats.org/spreadsheetml/2006/main" count="57" uniqueCount="42">
  <si>
    <t>Rape</t>
  </si>
  <si>
    <t>Robbery</t>
  </si>
  <si>
    <t>Aggravated Assault</t>
  </si>
  <si>
    <t>CY 1995</t>
  </si>
  <si>
    <t>CY 1996</t>
  </si>
  <si>
    <t>Larceny</t>
  </si>
  <si>
    <t>Motor Vehicle Theft</t>
  </si>
  <si>
    <t>7)  Domestic abuse is reported separately from violent crimes and property crimes.</t>
  </si>
  <si>
    <t>Department/Source</t>
  </si>
  <si>
    <t>Annual</t>
  </si>
  <si>
    <t>Source if Website - URL</t>
  </si>
  <si>
    <t>Quarterly</t>
  </si>
  <si>
    <t>Frequency Released</t>
  </si>
  <si>
    <t>Monthly</t>
  </si>
  <si>
    <t>Notes</t>
  </si>
  <si>
    <t>CalendarYear</t>
  </si>
  <si>
    <t>Violent and Property Crime Rates in Iowa</t>
  </si>
  <si>
    <t>Burglary/Breaking and Entering</t>
  </si>
  <si>
    <t>Total Rate for Property Crimes</t>
  </si>
  <si>
    <t>Total Rate for Violent Crimes</t>
  </si>
  <si>
    <t>Total Rate for Violent and Property Crimes</t>
  </si>
  <si>
    <t>Notes:</t>
  </si>
  <si>
    <t>Property Crimes</t>
  </si>
  <si>
    <t>Violent Crimes</t>
  </si>
  <si>
    <t>N/A</t>
  </si>
  <si>
    <t>FBI</t>
  </si>
  <si>
    <t>Homicide</t>
  </si>
  <si>
    <t>https://cde.ucr.cjis.gov/LATEST/webapp/#/pages/home</t>
  </si>
  <si>
    <t>Previous Calendar Year</t>
  </si>
  <si>
    <t>From the website Methodology</t>
  </si>
  <si>
    <r>
      <t xml:space="preserve">"Please be aware that, due to changes in the reporting practices of some agencies, figures may not be comparable to previous years’ data. This may be especially noticeable as agencies transition from reporting offenses via Summary Reporting System (SRS) to reporting offenses via National Incident-Based Reporting System (NIBRS)."  </t>
    </r>
    <r>
      <rPr>
        <u/>
        <sz val="9"/>
        <color rgb="FF222B45"/>
        <rFont val="Arial"/>
        <family val="2"/>
      </rPr>
      <t>Electronic data submitted as ASCII files verse manual entry</t>
    </r>
  </si>
  <si>
    <t>Homicide Mortality Rate Compare</t>
  </si>
  <si>
    <t>https://www.cdc.gov/nchs/pressroom/sosmap/homicide_mortality/homicide.htm</t>
  </si>
  <si>
    <t>as of 2022 CY</t>
  </si>
  <si>
    <t>8)  Total rates of crime are rounded to the nearest tenth.</t>
  </si>
  <si>
    <t>4)  All states report criminal data to the FBI using Uniform Crime Reporting (UCR) Program definitions.</t>
  </si>
  <si>
    <t xml:space="preserve">(Crimes Per 100,000 Population) Reported by Calendar Year (CY) </t>
  </si>
  <si>
    <t xml:space="preserve">1)  The Summary Reporting System (SRS) used by some agencies was phased out in 2021.  The National Incident-Based Reporting System (NIBRS) is now used for reporting offenses.   Some figures may not compare to previous years data. </t>
  </si>
  <si>
    <t xml:space="preserve">3)  The Iowa Department of Public Safety is responsible for reporting summary data to the Federal Bureau of Investigation (FBI). </t>
  </si>
  <si>
    <t>2)  The data above is based on a calendar year's (CY's) number of reported crimes, not on the number of arrests made.</t>
  </si>
  <si>
    <t xml:space="preserve">6)   Property crimes are defined by UCR as burglary, theft-larceny, motor vehicle theft, and arson.  Due to insufficient reporting, arson is not included in property crime statistics. </t>
  </si>
  <si>
    <t>5)   Violent crimes are defined by UCR as murder and nonnegligent manslaughter, rape, robbery, and aggravated assault.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</si>
</sst>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 ;\(#,##0.0\)"/>
    <numFmt numFmtId="165" formatCode="&quot;$&quot;* #,##0.0\ ;\(&quot;$&quot;#,##0.0\)"/>
    <numFmt numFmtId="166" formatCode="&quot;$&quot;#,##0.0\ ;\(&quot;$&quot;#,##0.0\)"/>
    <numFmt numFmtId="167" formatCode="#,##0.0"/>
    <numFmt numFmtId="168" formatCode="#,##0.0_);\-#,###.0_);0.0_);@_)"/>
  </numFmts>
  <fonts count="14">
    <font>
      <sz val="9"/>
      <name val="Arial"/>
      <family val="2"/>
    </font>
    <font>
      <sz val="9"/>
      <name val="Univers (WN)"/>
    </font>
    <font>
      <u/>
      <sz val="9"/>
      <name val="Univers (WN)"/>
    </font>
    <font>
      <sz val="9"/>
      <name val="Arial"/>
      <family val="2"/>
    </font>
    <font>
      <u/>
      <sz val="9"/>
      <name val="Arial"/>
      <family val="2"/>
    </font>
    <font>
      <sz val="9"/>
      <name val="Arial"/>
      <family val="2"/>
    </font>
    <font>
      <b/>
      <sz val="14"/>
      <name val="Arial"/>
      <family val="2"/>
    </font>
    <font>
      <sz val="11"/>
      <color indexed="8"/>
      <name val="Calibri"/>
      <family val="2"/>
      <scheme val="minor"/>
    </font>
    <font>
      <sz val="9"/>
      <color indexed="8"/>
      <name val="Arial"/>
      <family val="2"/>
    </font>
    <font>
      <b/>
      <sz val="9"/>
      <name val="Arial"/>
      <family val="2"/>
    </font>
    <font>
      <b/>
      <sz val="12"/>
      <name val="Arial"/>
      <family val="2"/>
    </font>
    <font>
      <u/>
      <sz val="9"/>
      <color theme="10"/>
      <name val="Arial"/>
      <family val="2"/>
    </font>
    <font>
      <sz val="9"/>
      <color rgb="FF222B45"/>
      <name val="Arial"/>
      <family val="2"/>
    </font>
    <font>
      <u/>
      <sz val="9"/>
      <color rgb="FF222B45"/>
      <name val="Arial"/>
      <family val="2"/>
    </font>
  </fonts>
  <fills count="2">
    <fill>
      <patternFill patternType="none"/>
    </fill>
    <fill>
      <patternFill patternType="gray125"/>
    </fill>
  </fills>
  <borders count="6">
    <border>
      <left/>
      <right/>
      <top/>
      <bottom/>
      <diagonal/>
    </border>
    <border>
      <left/>
      <right/>
      <top/>
      <bottom style="thin">
        <color indexed="64"/>
      </bottom>
      <diagonal/>
    </border>
    <border>
      <left/>
      <right/>
      <top style="thin">
        <color indexed="64"/>
      </top>
      <bottom/>
      <diagonal/>
    </border>
    <border>
      <left/>
      <right/>
      <top style="dashDot">
        <color theme="0" tint="-0.24994659260841701"/>
      </top>
      <bottom/>
      <diagonal/>
    </border>
    <border>
      <left/>
      <right/>
      <top style="dashDot">
        <color theme="0" tint="-0.24994659260841701"/>
      </top>
      <bottom style="thin">
        <color indexed="64"/>
      </bottom>
      <diagonal/>
    </border>
    <border>
      <left/>
      <right/>
      <top style="thin">
        <color indexed="64"/>
      </top>
      <bottom style="double">
        <color indexed="64"/>
      </bottom>
      <diagonal/>
    </border>
  </borders>
  <cellStyleXfs count="3">
    <xf borderId="0" fillId="0" fontId="0" numFmtId="0"/>
    <xf borderId="0" fillId="0" fontId="7" numFmtId="0"/>
    <xf applyAlignment="0" applyBorder="0" applyFill="0" applyNumberFormat="0" applyProtection="0" borderId="0" fillId="0" fontId="11" numFmtId="0"/>
  </cellStyleXfs>
  <cellXfs count="52">
    <xf borderId="0" fillId="0" fontId="0" numFmtId="0" xfId="0"/>
    <xf applyNumberFormat="1" borderId="0" fillId="0" fontId="0" numFmtId="164" xfId="0"/>
    <xf applyNumberFormat="1" applyProtection="1" borderId="0" fillId="0" fontId="0" numFmtId="164" xfId="0">
      <protection locked="0"/>
    </xf>
    <xf applyFont="1" applyNumberFormat="1" borderId="0" fillId="0" fontId="1" numFmtId="165" xfId="0"/>
    <xf applyFont="1" applyNumberFormat="1" borderId="0" fillId="0" fontId="1" numFmtId="164" xfId="0"/>
    <xf applyFont="1" applyNumberFormat="1" applyProtection="1" borderId="0" fillId="0" fontId="1" numFmtId="164" xfId="0">
      <protection locked="0"/>
    </xf>
    <xf applyProtection="1" borderId="0" fillId="0" fontId="0" numFmtId="0" xfId="0">
      <protection locked="0"/>
    </xf>
    <xf applyNumberFormat="1" borderId="0" fillId="0" fontId="0" numFmtId="166" xfId="0"/>
    <xf applyFont="1" borderId="0" fillId="0" fontId="3" numFmtId="0" xfId="0"/>
    <xf applyAlignment="1" applyFont="1" applyNumberFormat="1" borderId="0" fillId="0" fontId="4" numFmtId="164" xfId="0">
      <alignment horizontal="center"/>
    </xf>
    <xf applyFont="1" borderId="0" fillId="0" fontId="5" numFmtId="0" xfId="0"/>
    <xf applyAlignment="1" applyFont="1" borderId="0" fillId="0" fontId="5" numFmtId="0" xfId="0">
      <alignment horizontal="center"/>
    </xf>
    <xf applyFont="1" applyNumberFormat="1" borderId="0" fillId="0" fontId="5" numFmtId="164" xfId="0"/>
    <xf applyFont="1" applyNumberFormat="1" applyProtection="1" borderId="0" fillId="0" fontId="5" numFmtId="164" xfId="0">
      <protection locked="0"/>
    </xf>
    <xf applyAlignment="1" applyFont="1" applyNumberFormat="1" borderId="0" fillId="0" fontId="3" numFmtId="164" xfId="0">
      <alignment horizontal="center"/>
    </xf>
    <xf applyAlignment="1" applyFont="1" borderId="0" fillId="0" fontId="5" numFmtId="0" xfId="0">
      <alignment horizontal="left"/>
    </xf>
    <xf applyAlignment="1" applyFont="1" borderId="0" fillId="0" fontId="5" numFmtId="0" xfId="0">
      <alignment vertical="center"/>
    </xf>
    <xf applyAlignment="1" borderId="0" fillId="0" fontId="0" numFmtId="0" xfId="0">
      <alignment vertical="center"/>
    </xf>
    <xf applyAlignment="1" applyFont="1" applyNumberFormat="1" borderId="0" fillId="0" fontId="2" numFmtId="164" xfId="0">
      <alignment horizontal="center" vertical="center"/>
    </xf>
    <xf applyAlignment="1" applyFont="1" borderId="0" fillId="0" fontId="2" numFmtId="0" xfId="0">
      <alignment horizontal="center" vertical="center"/>
    </xf>
    <xf applyAlignment="1" applyFont="1" applyNumberFormat="1" applyProtection="1" borderId="0" fillId="0" fontId="5" numFmtId="164" xfId="0">
      <alignment horizontal="right"/>
      <protection locked="0"/>
    </xf>
    <xf applyAlignment="1" applyFont="1" borderId="0" fillId="0" fontId="3" numFmtId="0" xfId="0">
      <alignment horizontal="center" vertical="center"/>
    </xf>
    <xf applyAlignment="1" borderId="0" fillId="0" fontId="0" numFmtId="0" xfId="0">
      <alignment horizontal="left"/>
    </xf>
    <xf applyAlignment="1" applyFont="1" applyNumberFormat="1" borderId="0" fillId="0" fontId="4" numFmtId="164" xfId="0">
      <alignment horizontal="center" wrapText="1"/>
    </xf>
    <xf applyAlignment="1" borderId="0" fillId="0" fontId="0" numFmtId="0" xfId="0">
      <alignment horizontal="center" wrapText="1"/>
    </xf>
    <xf applyBorder="1" applyNumberFormat="1" borderId="2" fillId="0" fontId="0" numFmtId="164" xfId="0"/>
    <xf applyBorder="1" applyNumberFormat="1" borderId="4" fillId="0" fontId="0" numFmtId="164" xfId="0"/>
    <xf applyBorder="1" applyNumberFormat="1" borderId="3" fillId="0" fontId="0" numFmtId="164" xfId="0"/>
    <xf applyAlignment="1" applyNumberFormat="1" borderId="0" fillId="0" fontId="0" numFmtId="164" xfId="0">
      <alignment horizontal="right"/>
    </xf>
    <xf applyFont="1" borderId="0" fillId="0" fontId="8" numFmtId="0" xfId="1"/>
    <xf applyAlignment="1" applyFont="1" borderId="0" fillId="0" fontId="8" numFmtId="0" xfId="1">
      <alignment wrapText="1"/>
    </xf>
    <xf applyAlignment="1" applyFont="1" applyNumberFormat="1" borderId="0" fillId="0" fontId="8" numFmtId="1" xfId="1">
      <alignment horizontal="left" vertical="top" wrapText="1"/>
    </xf>
    <xf applyAlignment="1" applyBorder="1" borderId="1" fillId="0" fontId="0" numFmtId="0" xfId="0">
      <alignment horizontal="center" wrapText="1"/>
    </xf>
    <xf applyNumberFormat="1" borderId="0" fillId="0" fontId="0" numFmtId="167" xfId="0"/>
    <xf applyAlignment="1" applyNumberFormat="1" borderId="0" fillId="0" fontId="0" numFmtId="167" xfId="0">
      <alignment horizontal="left"/>
    </xf>
    <xf applyAlignment="1" applyBorder="1" borderId="3" fillId="0" fontId="0" numFmtId="0" xfId="0">
      <alignment horizontal="left"/>
    </xf>
    <xf applyAlignment="1" applyFont="1" borderId="0" fillId="0" fontId="10" numFmtId="0" xfId="0">
      <alignment horizontal="left"/>
    </xf>
    <xf applyAlignment="1" applyFont="1" applyNumberFormat="1" borderId="0" fillId="0" fontId="10" numFmtId="164" xfId="0">
      <alignment horizontal="left"/>
    </xf>
    <xf applyAlignment="1" applyFont="1" borderId="0" fillId="0" fontId="9" numFmtId="0" xfId="0">
      <alignment horizontal="left"/>
    </xf>
    <xf applyAlignment="1" applyNumberFormat="1" borderId="0" fillId="0" fontId="0" numFmtId="167" xfId="0">
      <alignment horizontal="right"/>
    </xf>
    <xf applyFont="1" applyNumberFormat="1" borderId="0" fillId="0" fontId="9" numFmtId="164" xfId="0"/>
    <xf applyBorder="1" applyFont="1" applyNumberFormat="1" borderId="5" fillId="0" fontId="9" numFmtId="164" xfId="0"/>
    <xf applyAlignment="1" borderId="0" fillId="0" fontId="11" numFmtId="0" xfId="2">
      <alignment wrapText="1"/>
    </xf>
    <xf applyBorder="1" applyNumberFormat="1" borderId="1" fillId="0" fontId="0" numFmtId="164" xfId="0"/>
    <xf applyAlignment="1" applyBorder="1" applyNumberFormat="1" borderId="3" fillId="0" fontId="0" numFmtId="168" xfId="0">
      <alignment horizontal="right"/>
    </xf>
    <xf applyAlignment="1" applyBorder="1" applyNumberFormat="1" borderId="3" fillId="0" fontId="0" numFmtId="168" xfId="0">
      <alignment horizontal="left"/>
    </xf>
    <xf applyAlignment="1" applyFont="1" borderId="0" fillId="0" fontId="12" numFmtId="0" xfId="0">
      <alignment wrapText="1"/>
    </xf>
    <xf applyAlignment="1" applyNumberFormat="1" borderId="0" fillId="0" fontId="0" numFmtId="164" xfId="0">
      <alignment horizontal="left"/>
    </xf>
    <xf applyAlignment="1" applyFont="1" borderId="0" fillId="0" fontId="6" numFmtId="0" xfId="0">
      <alignment horizontal="left"/>
    </xf>
    <xf applyAlignment="1" applyFont="1" applyProtection="1" borderId="0" fillId="0" fontId="9" numFmtId="0" xfId="0">
      <alignment horizontal="left"/>
      <protection locked="0"/>
    </xf>
    <xf applyAlignment="1" borderId="0" fillId="0" fontId="0" numFmtId="0" xfId="0">
      <alignment horizontal="left" vertical="top" wrapText="1"/>
    </xf>
    <xf applyAlignment="1" applyProtection="1" borderId="0" fillId="0" fontId="0" numFmtId="0" xfId="0">
      <alignment horizontal="left" wrapText="1"/>
      <protection locked="0"/>
    </xf>
  </cellXfs>
  <cellStyles count="3">
    <cellStyle builtinId="8" name="Hyperlink" xfId="2"/>
    <cellStyle builtinId="0" name="Normal" xfId="0"/>
    <cellStyle name="Normal 2" xfId="1" xr:uid="{00000000-0005-0000-0000-000001000000}"/>
  </cellStyles>
  <dxfs count="0"/>
  <tableStyles count="0" defaultPivotStyle="PivotStyleLight16" defaultTableStyle="TableStyleMedium2"/>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2" Target="worksheets/sheet2.xml" Type="http://schemas.openxmlformats.org/officeDocument/2006/relationships/worksheet"/><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s>
</file>

<file path=xl/theme/theme1.xml><?xml version="1.0" encoding="utf-8"?>
<a:theme xmlns:a="http://schemas.openxmlformats.org/drawingml/2006/main" name="Office Theme 2007 - 2010">
  <a:themeElements>
    <a:clrScheme name="Office 2007 - 2010">
      <a:dk1>
        <a:sysClr lastClr="000000" val="windowText"/>
      </a:dk1>
      <a:lt1>
        <a:sysClr lastClr="FFFFFF" val="window"/>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algn="ctr" cap="flat" cmpd="sng" w="9525">
          <a:solidFill>
            <a:schemeClr val="phClr">
              <a:shade val="95000"/>
              <a:satMod val="105000"/>
            </a:schemeClr>
          </a:solidFill>
          <a:prstDash val="solid"/>
        </a:ln>
        <a:ln algn="ctr" cap="flat" cmpd="sng" w="25400">
          <a:solidFill>
            <a:schemeClr val="phClr"/>
          </a:solidFill>
          <a:prstDash val="solid"/>
        </a:ln>
        <a:ln algn="ctr" cap="flat" cmpd="sng" w="38100">
          <a:solidFill>
            <a:schemeClr val="phClr"/>
          </a:solidFill>
          <a:prstDash val="solid"/>
        </a:ln>
      </a:lnStyleLst>
      <a:effectStyleLst>
        <a:effectStyle>
          <a:effectLst>
            <a:outerShdw blurRad="40000" dir="5400000" dist="20000" rotWithShape="0">
              <a:srgbClr val="000000">
                <a:alpha val="38000"/>
              </a:srgbClr>
            </a:outerShdw>
          </a:effectLst>
        </a:effectStyle>
        <a:effectStyle>
          <a:effectLst>
            <a:outerShdw blurRad="40000" dir="5400000" dist="23000" rotWithShape="0">
              <a:srgbClr val="000000">
                <a:alpha val="35000"/>
              </a:srgbClr>
            </a:outerShdw>
          </a:effectLst>
        </a:effectStyle>
        <a:effectStyle>
          <a:effectLst>
            <a:outerShdw blurRad="40000" dir="5400000" dist="23000" rotWithShape="0">
              <a:srgbClr val="000000">
                <a:alpha val="35000"/>
              </a:srgbClr>
            </a:outerShdw>
          </a:effectLst>
          <a:scene3d>
            <a:camera prst="orthographicFront">
              <a:rot lat="0" lon="0" rev="0"/>
            </a:camera>
            <a:lightRig dir="t" rig="threePt">
              <a:rot lat="0" lon="0" rev="1200000"/>
            </a:lightRig>
          </a:scene3d>
          <a:sp3d>
            <a:bevelT h="25400" w="635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b="180000" l="50000" r="50000" t="-80000"/>
          </a:path>
        </a:gradFill>
        <a:gradFill rotWithShape="1">
          <a:gsLst>
            <a:gs pos="0">
              <a:schemeClr val="phClr">
                <a:tint val="80000"/>
                <a:satMod val="300000"/>
              </a:schemeClr>
            </a:gs>
            <a:gs pos="100000">
              <a:schemeClr val="phClr">
                <a:shade val="30000"/>
                <a:satMod val="200000"/>
              </a:schemeClr>
            </a:gs>
          </a:gsLst>
          <a:path path="circle">
            <a:fillToRect b="50000" l="50000" r="50000" t="50000"/>
          </a:path>
        </a:gradFill>
      </a:bgFillStyleLst>
    </a:fmtScheme>
  </a:themeElements>
  <a:objectDefaults/>
  <a:extraClrSchemeLst/>
</a:theme>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2.xml><?xml version="1.0" encoding="utf-8"?>
<worksheet xmlns="http://schemas.openxmlformats.org/spreadsheetml/2006/main" xmlns:mc="http://schemas.openxmlformats.org/markup-compatibility/2006" xmlns:r="http://schemas.openxmlformats.org/officeDocument/2006/relationships"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101"/>
  <sheetViews>
    <sheetView workbookViewId="0">
      <pane activePane="bottomLeft" state="frozen" topLeftCell="A2" ySplit="1"/>
      <selection pane="bottomLeft"/>
    </sheetView>
  </sheetViews>
  <sheetFormatPr defaultRowHeight="12"/>
  <cols>
    <col min="1" max="1" bestFit="true" customWidth="true" width="11.85546875" collapsed="false"/>
    <col min="2" max="2" bestFit="true" customWidth="true" style="33" width="8.5703125" collapsed="false"/>
    <col min="3" max="3" bestFit="true" customWidth="true" style="33" width="5.28515625" collapsed="false"/>
    <col min="4" max="4" bestFit="true" customWidth="true" style="33" width="7.5703125" collapsed="false"/>
    <col min="5" max="5" bestFit="true" customWidth="true" style="33" width="16.140625" collapsed="false"/>
    <col min="6" max="6" bestFit="true" customWidth="true" style="33" width="23.85546875" collapsed="false"/>
    <col min="7" max="7" bestFit="true" customWidth="true" style="33" width="25.85546875" collapsed="false"/>
    <col min="8" max="8" bestFit="true" customWidth="true" style="33" width="7.140625" collapsed="false"/>
    <col min="9" max="9" bestFit="true" customWidth="true" style="33" width="15.85546875" collapsed="false"/>
    <col min="10" max="10" bestFit="true" customWidth="true" style="33" width="25.0" collapsed="false"/>
    <col min="11" max="11" bestFit="true" customWidth="true" style="33" width="34.5703125" collapsed="false"/>
  </cols>
  <sheetData>
    <row r="1" spans="1:11">
      <c r="A1" t="s">
        <v>15</v>
      </c>
      <c r="B1" s="34" t="s">
        <v>26</v>
      </c>
      <c r="C1" s="34" t="s">
        <v>0</v>
      </c>
      <c r="D1" s="34" t="s">
        <v>1</v>
      </c>
      <c r="E1" s="34" t="s">
        <v>2</v>
      </c>
      <c r="F1" s="34" t="s">
        <v>19</v>
      </c>
      <c r="G1" s="34" t="s">
        <v>17</v>
      </c>
      <c r="H1" s="34" t="s">
        <v>5</v>
      </c>
      <c r="I1" s="34" t="s">
        <v>6</v>
      </c>
      <c r="J1" s="34" t="s">
        <v>18</v>
      </c>
      <c r="K1" s="34" t="s">
        <v>20</v>
      </c>
    </row>
    <row r="2" spans="1:11">
      <c r="A2">
        <v>2008</v>
      </c>
      <c r="B2" s="33">
        <v>2.6</v>
      </c>
      <c r="C2" s="39" t="s">
        <v>24</v>
      </c>
      <c r="D2" s="33">
        <v>41.6</v>
      </c>
      <c r="E2" s="33">
        <v>212.8</v>
      </c>
      <c r="F2" s="33">
        <f>IF(E2&gt;0,SUM(B2:E2),"")</f>
        <v>257</v>
      </c>
      <c r="G2" s="33">
        <v>552.79999999999995</v>
      </c>
      <c r="H2" s="33">
        <v>1741.8</v>
      </c>
      <c r="I2" s="33">
        <v>145.69999999999999</v>
      </c>
      <c r="J2" s="33">
        <f ref="J2:J34" si="0" t="shared">IF(I2&gt;0,SUM(G2:I2),"")</f>
        <v>2440.2999999999997</v>
      </c>
      <c r="K2" s="33">
        <f ref="K2:K34" si="1" t="shared">IF(J2&gt;0,F2+J2,"")</f>
        <v>2697.2999999999997</v>
      </c>
    </row>
    <row r="3" spans="1:11">
      <c r="A3">
        <v>2009</v>
      </c>
      <c r="B3" s="33">
        <v>1.3</v>
      </c>
      <c r="C3" s="39" t="s">
        <v>24</v>
      </c>
      <c r="D3" s="33">
        <v>39.9</v>
      </c>
      <c r="E3" s="33">
        <v>211.3</v>
      </c>
      <c r="F3" s="33">
        <f ref="F3:F67" si="2" t="shared">IF(E3&gt;0,SUM(B3:E3),"")</f>
        <v>252.5</v>
      </c>
      <c r="G3" s="33">
        <v>545.9</v>
      </c>
      <c r="H3" s="33">
        <v>1654.2</v>
      </c>
      <c r="I3" s="33">
        <v>129.80000000000001</v>
      </c>
      <c r="J3" s="33">
        <f si="0" t="shared"/>
        <v>2329.9</v>
      </c>
      <c r="K3" s="33">
        <f si="1" t="shared"/>
        <v>2582.4</v>
      </c>
    </row>
    <row r="4" spans="1:11">
      <c r="A4">
        <v>2010</v>
      </c>
      <c r="B4" s="33">
        <v>1.2</v>
      </c>
      <c r="C4" s="39" t="s">
        <v>24</v>
      </c>
      <c r="D4" s="33">
        <v>33.200000000000003</v>
      </c>
      <c r="E4" s="33">
        <v>205.2</v>
      </c>
      <c r="F4" s="33">
        <f si="2" t="shared"/>
        <v>239.6</v>
      </c>
      <c r="G4" s="33">
        <v>549</v>
      </c>
      <c r="H4" s="33">
        <v>1580</v>
      </c>
      <c r="I4" s="33">
        <v>124.6</v>
      </c>
      <c r="J4" s="33">
        <f si="0" t="shared"/>
        <v>2253.6</v>
      </c>
      <c r="K4" s="33">
        <f si="1" t="shared"/>
        <v>2493.1999999999998</v>
      </c>
    </row>
    <row r="5" spans="1:11">
      <c r="A5">
        <v>2011</v>
      </c>
      <c r="B5" s="33">
        <v>1.4</v>
      </c>
      <c r="C5" s="39" t="s">
        <v>24</v>
      </c>
      <c r="D5" s="33">
        <v>26.9</v>
      </c>
      <c r="E5" s="33">
        <v>200.7</v>
      </c>
      <c r="F5" s="33">
        <f si="2" t="shared"/>
        <v>229</v>
      </c>
      <c r="G5" s="33">
        <v>573.5</v>
      </c>
      <c r="H5" s="33">
        <v>1647.2</v>
      </c>
      <c r="I5" s="33">
        <v>130.5</v>
      </c>
      <c r="J5" s="33">
        <f si="0" t="shared"/>
        <v>2351.1999999999998</v>
      </c>
      <c r="K5" s="33">
        <f si="1" t="shared"/>
        <v>2580.1999999999998</v>
      </c>
    </row>
    <row r="6" spans="1:11">
      <c r="A6">
        <v>2012</v>
      </c>
      <c r="B6" s="33">
        <v>1.6</v>
      </c>
      <c r="C6" s="39" t="s">
        <v>24</v>
      </c>
      <c r="D6" s="33">
        <v>31.3</v>
      </c>
      <c r="E6" s="33">
        <v>203.4</v>
      </c>
      <c r="F6" s="33">
        <f si="2" t="shared"/>
        <v>236.3</v>
      </c>
      <c r="G6" s="33">
        <v>559.4</v>
      </c>
      <c r="H6" s="33">
        <v>1597.2</v>
      </c>
      <c r="I6" s="33">
        <v>131.4</v>
      </c>
      <c r="J6" s="33">
        <f si="0" t="shared"/>
        <v>2288</v>
      </c>
      <c r="K6" s="33">
        <f si="1" t="shared"/>
        <v>2524.3000000000002</v>
      </c>
    </row>
    <row r="7" spans="1:11">
      <c r="A7">
        <v>2013</v>
      </c>
      <c r="B7" s="33">
        <v>1.3</v>
      </c>
      <c r="C7" s="33">
        <v>36.6</v>
      </c>
      <c r="D7" s="33">
        <v>30.3</v>
      </c>
      <c r="E7" s="33">
        <v>204.8</v>
      </c>
      <c r="F7" s="33">
        <f si="2" t="shared"/>
        <v>273</v>
      </c>
      <c r="G7" s="33">
        <v>514.79999999999995</v>
      </c>
      <c r="H7" s="33">
        <v>1545.9</v>
      </c>
      <c r="I7" s="33">
        <v>137.6</v>
      </c>
      <c r="J7" s="33">
        <f si="0" t="shared"/>
        <v>2198.2999999999997</v>
      </c>
      <c r="K7" s="33">
        <f si="1" t="shared"/>
        <v>2471.2999999999997</v>
      </c>
    </row>
    <row r="8" spans="1:11">
      <c r="A8">
        <v>2014</v>
      </c>
      <c r="B8" s="33">
        <v>1.9</v>
      </c>
      <c r="C8" s="33">
        <v>37</v>
      </c>
      <c r="D8" s="33">
        <v>33.700000000000003</v>
      </c>
      <c r="E8" s="33">
        <v>200.3</v>
      </c>
      <c r="F8" s="33">
        <f si="2" t="shared"/>
        <v>272.89999999999998</v>
      </c>
      <c r="G8" s="33">
        <v>461.9</v>
      </c>
      <c r="H8" s="33">
        <v>1498.4</v>
      </c>
      <c r="I8" s="33">
        <v>133.19999999999999</v>
      </c>
      <c r="J8" s="33">
        <f si="0" t="shared"/>
        <v>2093.5</v>
      </c>
      <c r="K8" s="33">
        <f si="1" t="shared"/>
        <v>2366.4</v>
      </c>
    </row>
    <row r="9" spans="1:11">
      <c r="A9">
        <v>2015</v>
      </c>
      <c r="B9" s="33">
        <v>2.2999999999999998</v>
      </c>
      <c r="C9" s="33">
        <v>38.6</v>
      </c>
      <c r="D9" s="33">
        <v>33.6</v>
      </c>
      <c r="E9" s="33">
        <v>201.5</v>
      </c>
      <c r="F9" s="33">
        <f si="2" t="shared"/>
        <v>276</v>
      </c>
      <c r="G9" s="33">
        <v>479.7</v>
      </c>
      <c r="H9" s="33">
        <v>1451.9</v>
      </c>
      <c r="I9" s="33">
        <v>140.4</v>
      </c>
      <c r="J9" s="33">
        <f si="0" t="shared"/>
        <v>2072</v>
      </c>
      <c r="K9" s="33">
        <f si="1" t="shared"/>
        <v>2348</v>
      </c>
    </row>
    <row r="10" spans="1:11">
      <c r="A10">
        <v>2016</v>
      </c>
      <c r="B10" s="33">
        <v>2.2999999999999998</v>
      </c>
      <c r="C10" s="33">
        <v>40.799999999999997</v>
      </c>
      <c r="D10" s="33">
        <v>36.700000000000003</v>
      </c>
      <c r="E10" s="33">
        <v>213</v>
      </c>
      <c r="F10" s="33">
        <f si="2" t="shared"/>
        <v>292.8</v>
      </c>
      <c r="G10" s="33">
        <v>488.9</v>
      </c>
      <c r="H10" s="33">
        <v>1455.8</v>
      </c>
      <c r="I10" s="33">
        <v>159.80000000000001</v>
      </c>
      <c r="J10" s="33">
        <f si="0" t="shared"/>
        <v>2104.5</v>
      </c>
      <c r="K10" s="33">
        <f si="1" t="shared"/>
        <v>2397.3000000000002</v>
      </c>
    </row>
    <row r="11" spans="1:11">
      <c r="A11">
        <v>2017</v>
      </c>
      <c r="B11" s="33">
        <v>3.1</v>
      </c>
      <c r="C11" s="33">
        <v>41.5</v>
      </c>
      <c r="D11" s="33">
        <v>40.4</v>
      </c>
      <c r="E11" s="33">
        <v>202.5</v>
      </c>
      <c r="F11" s="33">
        <f si="2" t="shared"/>
        <v>287.5</v>
      </c>
      <c r="G11" s="33">
        <v>468</v>
      </c>
      <c r="H11" s="33">
        <v>1445.5</v>
      </c>
      <c r="I11" s="33">
        <v>175</v>
      </c>
      <c r="J11" s="33">
        <f si="0" t="shared"/>
        <v>2088.5</v>
      </c>
      <c r="K11" s="33">
        <f si="1" t="shared"/>
        <v>2376</v>
      </c>
    </row>
    <row r="12" spans="1:11">
      <c r="A12">
        <v>2018</v>
      </c>
      <c r="B12" s="33">
        <v>1.49</v>
      </c>
      <c r="C12" s="33">
        <v>32.89</v>
      </c>
      <c r="D12" s="33">
        <v>22.96</v>
      </c>
      <c r="E12" s="33">
        <v>172.21</v>
      </c>
      <c r="F12" s="33">
        <f si="2" t="shared"/>
        <v>229.55</v>
      </c>
      <c r="G12" s="33">
        <v>337.96</v>
      </c>
      <c r="H12" s="33">
        <v>1105.3900000000001</v>
      </c>
      <c r="I12" s="33">
        <v>123.59</v>
      </c>
      <c r="J12" s="33">
        <f>IF(I12&gt;0,SUM(G12:I12),"")</f>
        <v>1566.94</v>
      </c>
      <c r="K12" s="33">
        <f si="1" t="shared"/>
        <v>1796.49</v>
      </c>
    </row>
    <row r="13" spans="1:11">
      <c r="A13">
        <v>2019</v>
      </c>
      <c r="B13" s="33">
        <v>2.2800000000000002</v>
      </c>
      <c r="C13" s="33">
        <v>45.04</v>
      </c>
      <c r="D13" s="33">
        <v>29.42</v>
      </c>
      <c r="E13" s="33">
        <v>213.55</v>
      </c>
      <c r="F13" s="33">
        <f si="2" t="shared"/>
        <v>290.29000000000002</v>
      </c>
      <c r="G13" s="33">
        <v>365.67</v>
      </c>
      <c r="H13" s="33">
        <v>1182.1200000000001</v>
      </c>
      <c r="I13" s="33">
        <v>163.22999999999999</v>
      </c>
      <c r="J13" s="33">
        <f si="0" t="shared"/>
        <v>1711.0200000000002</v>
      </c>
      <c r="K13" s="33">
        <f si="1" t="shared"/>
        <v>2001.3100000000002</v>
      </c>
    </row>
    <row r="14" spans="1:11">
      <c r="A14">
        <v>2020</v>
      </c>
      <c r="B14" s="33">
        <v>3.66</v>
      </c>
      <c r="C14" s="33">
        <v>45.74</v>
      </c>
      <c r="D14" s="33">
        <v>30.36</v>
      </c>
      <c r="E14" s="33">
        <v>233.94</v>
      </c>
      <c r="F14" s="33">
        <f si="2" t="shared"/>
        <v>313.7</v>
      </c>
      <c r="G14" s="33">
        <v>347.96999999999997</v>
      </c>
      <c r="H14" s="33">
        <v>1057.3</v>
      </c>
      <c r="I14" s="33">
        <v>180.27999999999997</v>
      </c>
      <c r="J14" s="33">
        <f si="0" t="shared"/>
        <v>1585.55</v>
      </c>
      <c r="K14" s="33">
        <f si="1" t="shared"/>
        <v>1899.25</v>
      </c>
    </row>
    <row r="15" spans="1:11">
      <c r="A15">
        <v>2021</v>
      </c>
      <c r="B15" s="33">
        <v>2.4900000000000002</v>
      </c>
      <c r="C15" s="33">
        <v>50.170000000000009</v>
      </c>
      <c r="D15" s="33">
        <v>23.029999999999998</v>
      </c>
      <c r="E15" s="33">
        <v>224.54999999999998</v>
      </c>
      <c r="F15" s="33">
        <f si="2" t="shared"/>
        <v>300.24</v>
      </c>
      <c r="G15" s="33">
        <v>248.16000000000003</v>
      </c>
      <c r="H15" s="33">
        <v>995.37</v>
      </c>
      <c r="I15" s="33">
        <v>180.12</v>
      </c>
      <c r="J15" s="33">
        <f si="0" t="shared"/>
        <v>1423.65</v>
      </c>
      <c r="K15" s="33">
        <f si="1" t="shared"/>
        <v>1723.89</v>
      </c>
    </row>
    <row r="16" spans="1:11">
      <c r="A16">
        <v>2022</v>
      </c>
      <c r="B16" s="33">
        <v>2.04</v>
      </c>
      <c r="C16" s="33">
        <v>47.389999999999993</v>
      </c>
      <c r="D16" s="33">
        <v>24.319999999999997</v>
      </c>
      <c r="E16" s="33">
        <v>222.42999999999998</v>
      </c>
      <c r="F16" s="33">
        <f si="2" t="shared"/>
        <v>296.17999999999995</v>
      </c>
      <c r="G16" s="33">
        <v>220.75</v>
      </c>
      <c r="H16" s="33">
        <v>955.45</v>
      </c>
      <c r="I16" s="33">
        <v>153.68</v>
      </c>
      <c r="J16" s="33">
        <f si="0" t="shared"/>
        <v>1329.88</v>
      </c>
      <c r="K16" s="33">
        <f si="1" t="shared"/>
        <v>1626.06</v>
      </c>
    </row>
    <row r="17" spans="1:11">
      <c r="A17">
        <v>2023</v>
      </c>
      <c r="B17" s="33">
        <v>2.58</v>
      </c>
      <c r="C17" s="33">
        <v>43.92</v>
      </c>
      <c r="D17" s="33">
        <v>23.509999999999998</v>
      </c>
      <c r="E17" s="33">
        <v>211.75</v>
      </c>
      <c r="F17" s="33">
        <f si="2" t="shared"/>
        <v>281.76</v>
      </c>
      <c r="G17" s="33">
        <v>208.65999999999997</v>
      </c>
      <c r="H17" s="33">
        <v>1001.5400000000001</v>
      </c>
      <c r="I17" s="33">
        <v>159.75</v>
      </c>
      <c r="J17" s="33">
        <f si="0" t="shared"/>
        <v>1369.95</v>
      </c>
      <c r="K17" s="33">
        <f si="1" t="shared"/>
        <v>1651.71</v>
      </c>
    </row>
    <row r="18" spans="1:11">
      <c r="A18">
        <v>2024</v>
      </c>
      <c r="B18" s="33">
        <v>2.2200000000000002</v>
      </c>
      <c r="C18" s="33">
        <v>35.93</v>
      </c>
      <c r="D18" s="33">
        <v>19.5</v>
      </c>
      <c r="E18" s="33">
        <v>191.83</v>
      </c>
      <c r="F18" s="33">
        <f si="2" t="shared"/>
        <v>249.48000000000002</v>
      </c>
      <c r="G18" s="33">
        <v>188.9</v>
      </c>
      <c r="H18" s="33">
        <v>916.5</v>
      </c>
      <c r="I18" s="33">
        <v>127.41</v>
      </c>
      <c r="J18" s="33">
        <f si="0" t="shared"/>
        <v>1232.8100000000002</v>
      </c>
      <c r="K18" s="33">
        <f si="1" t="shared"/>
        <v>1482.2900000000002</v>
      </c>
    </row>
    <row r="19" spans="1:11">
      <c r="F19" s="33" t="str">
        <f si="2" t="shared"/>
        <v/>
      </c>
      <c r="J19" s="33" t="str">
        <f si="0" t="shared"/>
        <v/>
      </c>
      <c r="K19" s="33" t="e">
        <f si="1" t="shared"/>
        <v>#VALUE!</v>
      </c>
    </row>
    <row r="20" spans="1:11">
      <c r="F20" s="33" t="str">
        <f si="2" t="shared"/>
        <v/>
      </c>
      <c r="J20" s="33" t="str">
        <f si="0" t="shared"/>
        <v/>
      </c>
      <c r="K20" s="33" t="e">
        <f si="1" t="shared"/>
        <v>#VALUE!</v>
      </c>
    </row>
    <row r="21" spans="1:11">
      <c r="F21" s="33" t="str">
        <f si="2" t="shared"/>
        <v/>
      </c>
      <c r="J21" s="33" t="str">
        <f si="0" t="shared"/>
        <v/>
      </c>
      <c r="K21" s="33" t="e">
        <f si="1" t="shared"/>
        <v>#VALUE!</v>
      </c>
    </row>
    <row r="22" spans="1:11">
      <c r="F22" s="33" t="str">
        <f si="2" t="shared"/>
        <v/>
      </c>
      <c r="J22" s="33" t="str">
        <f si="0" t="shared"/>
        <v/>
      </c>
      <c r="K22" s="33" t="e">
        <f si="1" t="shared"/>
        <v>#VALUE!</v>
      </c>
    </row>
    <row r="23" spans="1:11">
      <c r="F23" s="33" t="str">
        <f si="2" t="shared"/>
        <v/>
      </c>
      <c r="J23" s="33" t="str">
        <f si="0" t="shared"/>
        <v/>
      </c>
      <c r="K23" s="33" t="e">
        <f si="1" t="shared"/>
        <v>#VALUE!</v>
      </c>
    </row>
    <row r="24" spans="1:11">
      <c r="F24" s="33" t="str">
        <f si="2" t="shared"/>
        <v/>
      </c>
      <c r="J24" s="33" t="str">
        <f si="0" t="shared"/>
        <v/>
      </c>
      <c r="K24" s="33" t="e">
        <f si="1" t="shared"/>
        <v>#VALUE!</v>
      </c>
    </row>
    <row r="25" spans="1:11">
      <c r="F25" s="33" t="str">
        <f si="2" t="shared"/>
        <v/>
      </c>
      <c r="J25" s="33" t="str">
        <f si="0" t="shared"/>
        <v/>
      </c>
      <c r="K25" s="33" t="e">
        <f si="1" t="shared"/>
        <v>#VALUE!</v>
      </c>
    </row>
    <row r="26" spans="1:11">
      <c r="F26" s="33" t="str">
        <f si="2" t="shared"/>
        <v/>
      </c>
      <c r="J26" s="33" t="str">
        <f si="0" t="shared"/>
        <v/>
      </c>
      <c r="K26" s="33" t="e">
        <f si="1" t="shared"/>
        <v>#VALUE!</v>
      </c>
    </row>
    <row r="27" spans="1:11">
      <c r="F27" s="33" t="str">
        <f si="2" t="shared"/>
        <v/>
      </c>
      <c r="J27" s="33" t="str">
        <f si="0" t="shared"/>
        <v/>
      </c>
      <c r="K27" s="33" t="e">
        <f si="1" t="shared"/>
        <v>#VALUE!</v>
      </c>
    </row>
    <row r="28" spans="1:11">
      <c r="F28" s="33" t="str">
        <f si="2" t="shared"/>
        <v/>
      </c>
      <c r="J28" s="33" t="str">
        <f si="0" t="shared"/>
        <v/>
      </c>
      <c r="K28" s="33" t="e">
        <f si="1" t="shared"/>
        <v>#VALUE!</v>
      </c>
    </row>
    <row r="29" spans="1:11">
      <c r="F29" s="33" t="str">
        <f si="2" t="shared"/>
        <v/>
      </c>
      <c r="J29" s="33" t="str">
        <f si="0" t="shared"/>
        <v/>
      </c>
      <c r="K29" s="33" t="e">
        <f si="1" t="shared"/>
        <v>#VALUE!</v>
      </c>
    </row>
    <row r="30" spans="1:11">
      <c r="F30" s="33" t="str">
        <f si="2" t="shared"/>
        <v/>
      </c>
      <c r="J30" s="33" t="str">
        <f si="0" t="shared"/>
        <v/>
      </c>
      <c r="K30" s="33" t="e">
        <f si="1" t="shared"/>
        <v>#VALUE!</v>
      </c>
    </row>
    <row r="31" spans="1:11">
      <c r="F31" s="33" t="str">
        <f si="2" t="shared"/>
        <v/>
      </c>
      <c r="J31" s="33" t="str">
        <f si="0" t="shared"/>
        <v/>
      </c>
      <c r="K31" s="33" t="e">
        <f si="1" t="shared"/>
        <v>#VALUE!</v>
      </c>
    </row>
    <row r="32" spans="1:11">
      <c r="F32" s="33" t="str">
        <f si="2" t="shared"/>
        <v/>
      </c>
      <c r="J32" s="33" t="str">
        <f si="0" t="shared"/>
        <v/>
      </c>
      <c r="K32" s="33" t="e">
        <f si="1" t="shared"/>
        <v>#VALUE!</v>
      </c>
    </row>
    <row r="33" spans="6:11">
      <c r="F33" s="33" t="str">
        <f si="2" t="shared"/>
        <v/>
      </c>
      <c r="J33" s="33" t="str">
        <f si="0" t="shared"/>
        <v/>
      </c>
      <c r="K33" s="33" t="e">
        <f si="1" t="shared"/>
        <v>#VALUE!</v>
      </c>
    </row>
    <row r="34" spans="6:11">
      <c r="F34" s="33" t="str">
        <f si="2" t="shared"/>
        <v/>
      </c>
      <c r="J34" s="33" t="str">
        <f si="0" t="shared"/>
        <v/>
      </c>
      <c r="K34" s="33" t="e">
        <f si="1" t="shared"/>
        <v>#VALUE!</v>
      </c>
    </row>
    <row r="35" spans="6:11">
      <c r="F35" s="33" t="str">
        <f si="2" t="shared"/>
        <v/>
      </c>
      <c r="J35" s="33" t="str">
        <f ref="J35:J66" si="3" t="shared">IF(I35&gt;0,SUM(G35:I35),"")</f>
        <v/>
      </c>
      <c r="K35" s="33" t="e">
        <f ref="K35:K66" si="4" t="shared">IF(J35&gt;0,F35+J35,"")</f>
        <v>#VALUE!</v>
      </c>
    </row>
    <row r="36" spans="6:11">
      <c r="F36" s="33" t="str">
        <f si="2" t="shared"/>
        <v/>
      </c>
      <c r="J36" s="33" t="str">
        <f si="3" t="shared"/>
        <v/>
      </c>
      <c r="K36" s="33" t="e">
        <f si="4" t="shared"/>
        <v>#VALUE!</v>
      </c>
    </row>
    <row r="37" spans="6:11">
      <c r="F37" s="33" t="str">
        <f si="2" t="shared"/>
        <v/>
      </c>
      <c r="J37" s="33" t="str">
        <f si="3" t="shared"/>
        <v/>
      </c>
      <c r="K37" s="33" t="e">
        <f si="4" t="shared"/>
        <v>#VALUE!</v>
      </c>
    </row>
    <row r="38" spans="6:11">
      <c r="F38" s="33" t="str">
        <f si="2" t="shared"/>
        <v/>
      </c>
      <c r="J38" s="33" t="str">
        <f si="3" t="shared"/>
        <v/>
      </c>
      <c r="K38" s="33" t="e">
        <f si="4" t="shared"/>
        <v>#VALUE!</v>
      </c>
    </row>
    <row r="39" spans="6:11">
      <c r="F39" s="33" t="str">
        <f si="2" t="shared"/>
        <v/>
      </c>
      <c r="J39" s="33" t="str">
        <f si="3" t="shared"/>
        <v/>
      </c>
      <c r="K39" s="33" t="e">
        <f si="4" t="shared"/>
        <v>#VALUE!</v>
      </c>
    </row>
    <row r="40" spans="6:11">
      <c r="F40" s="33" t="str">
        <f si="2" t="shared"/>
        <v/>
      </c>
      <c r="J40" s="33" t="str">
        <f si="3" t="shared"/>
        <v/>
      </c>
      <c r="K40" s="33" t="e">
        <f si="4" t="shared"/>
        <v>#VALUE!</v>
      </c>
    </row>
    <row r="41" spans="6:11">
      <c r="F41" s="33" t="str">
        <f si="2" t="shared"/>
        <v/>
      </c>
      <c r="J41" s="33" t="str">
        <f si="3" t="shared"/>
        <v/>
      </c>
      <c r="K41" s="33" t="e">
        <f si="4" t="shared"/>
        <v>#VALUE!</v>
      </c>
    </row>
    <row r="42" spans="6:11">
      <c r="F42" s="33" t="str">
        <f si="2" t="shared"/>
        <v/>
      </c>
      <c r="J42" s="33" t="str">
        <f si="3" t="shared"/>
        <v/>
      </c>
      <c r="K42" s="33" t="e">
        <f si="4" t="shared"/>
        <v>#VALUE!</v>
      </c>
    </row>
    <row r="43" spans="6:11">
      <c r="F43" s="33" t="str">
        <f si="2" t="shared"/>
        <v/>
      </c>
      <c r="J43" s="33" t="str">
        <f si="3" t="shared"/>
        <v/>
      </c>
      <c r="K43" s="33" t="e">
        <f si="4" t="shared"/>
        <v>#VALUE!</v>
      </c>
    </row>
    <row r="44" spans="6:11">
      <c r="F44" s="33" t="str">
        <f si="2" t="shared"/>
        <v/>
      </c>
      <c r="J44" s="33" t="str">
        <f si="3" t="shared"/>
        <v/>
      </c>
      <c r="K44" s="33" t="e">
        <f si="4" t="shared"/>
        <v>#VALUE!</v>
      </c>
    </row>
    <row r="45" spans="6:11">
      <c r="F45" s="33" t="str">
        <f si="2" t="shared"/>
        <v/>
      </c>
      <c r="J45" s="33" t="str">
        <f si="3" t="shared"/>
        <v/>
      </c>
      <c r="K45" s="33" t="e">
        <f si="4" t="shared"/>
        <v>#VALUE!</v>
      </c>
    </row>
    <row r="46" spans="6:11">
      <c r="F46" s="33" t="str">
        <f si="2" t="shared"/>
        <v/>
      </c>
      <c r="J46" s="33" t="str">
        <f si="3" t="shared"/>
        <v/>
      </c>
      <c r="K46" s="33" t="e">
        <f si="4" t="shared"/>
        <v>#VALUE!</v>
      </c>
    </row>
    <row r="47" spans="6:11">
      <c r="F47" s="33" t="str">
        <f si="2" t="shared"/>
        <v/>
      </c>
      <c r="J47" s="33" t="str">
        <f si="3" t="shared"/>
        <v/>
      </c>
      <c r="K47" s="33" t="e">
        <f si="4" t="shared"/>
        <v>#VALUE!</v>
      </c>
    </row>
    <row r="48" spans="6:11">
      <c r="F48" s="33" t="str">
        <f si="2" t="shared"/>
        <v/>
      </c>
      <c r="J48" s="33" t="str">
        <f si="3" t="shared"/>
        <v/>
      </c>
      <c r="K48" s="33" t="e">
        <f si="4" t="shared"/>
        <v>#VALUE!</v>
      </c>
    </row>
    <row r="49" spans="6:11">
      <c r="F49" s="33" t="str">
        <f si="2" t="shared"/>
        <v/>
      </c>
      <c r="J49" s="33" t="str">
        <f si="3" t="shared"/>
        <v/>
      </c>
      <c r="K49" s="33" t="e">
        <f si="4" t="shared"/>
        <v>#VALUE!</v>
      </c>
    </row>
    <row r="50" spans="6:11">
      <c r="F50" s="33" t="str">
        <f si="2" t="shared"/>
        <v/>
      </c>
      <c r="J50" s="33" t="str">
        <f si="3" t="shared"/>
        <v/>
      </c>
      <c r="K50" s="33" t="e">
        <f si="4" t="shared"/>
        <v>#VALUE!</v>
      </c>
    </row>
    <row r="51" spans="6:11">
      <c r="F51" s="33" t="str">
        <f si="2" t="shared"/>
        <v/>
      </c>
      <c r="J51" s="33" t="str">
        <f si="3" t="shared"/>
        <v/>
      </c>
      <c r="K51" s="33" t="e">
        <f si="4" t="shared"/>
        <v>#VALUE!</v>
      </c>
    </row>
    <row r="52" spans="6:11">
      <c r="F52" s="33" t="str">
        <f si="2" t="shared"/>
        <v/>
      </c>
      <c r="J52" s="33" t="str">
        <f si="3" t="shared"/>
        <v/>
      </c>
      <c r="K52" s="33" t="e">
        <f si="4" t="shared"/>
        <v>#VALUE!</v>
      </c>
    </row>
    <row r="53" spans="6:11">
      <c r="F53" s="33" t="str">
        <f si="2" t="shared"/>
        <v/>
      </c>
      <c r="J53" s="33" t="str">
        <f si="3" t="shared"/>
        <v/>
      </c>
      <c r="K53" s="33" t="e">
        <f si="4" t="shared"/>
        <v>#VALUE!</v>
      </c>
    </row>
    <row r="54" spans="6:11">
      <c r="F54" s="33" t="str">
        <f si="2" t="shared"/>
        <v/>
      </c>
      <c r="J54" s="33" t="str">
        <f si="3" t="shared"/>
        <v/>
      </c>
      <c r="K54" s="33" t="e">
        <f si="4" t="shared"/>
        <v>#VALUE!</v>
      </c>
    </row>
    <row r="55" spans="6:11">
      <c r="F55" s="33" t="str">
        <f si="2" t="shared"/>
        <v/>
      </c>
      <c r="J55" s="33" t="str">
        <f si="3" t="shared"/>
        <v/>
      </c>
      <c r="K55" s="33" t="e">
        <f si="4" t="shared"/>
        <v>#VALUE!</v>
      </c>
    </row>
    <row r="56" spans="6:11">
      <c r="F56" s="33" t="str">
        <f si="2" t="shared"/>
        <v/>
      </c>
      <c r="J56" s="33" t="str">
        <f si="3" t="shared"/>
        <v/>
      </c>
      <c r="K56" s="33" t="e">
        <f si="4" t="shared"/>
        <v>#VALUE!</v>
      </c>
    </row>
    <row r="57" spans="6:11">
      <c r="F57" s="33" t="str">
        <f si="2" t="shared"/>
        <v/>
      </c>
      <c r="J57" s="33" t="str">
        <f si="3" t="shared"/>
        <v/>
      </c>
      <c r="K57" s="33" t="e">
        <f si="4" t="shared"/>
        <v>#VALUE!</v>
      </c>
    </row>
    <row r="58" spans="6:11">
      <c r="F58" s="33" t="str">
        <f si="2" t="shared"/>
        <v/>
      </c>
      <c r="J58" s="33" t="str">
        <f si="3" t="shared"/>
        <v/>
      </c>
      <c r="K58" s="33" t="e">
        <f si="4" t="shared"/>
        <v>#VALUE!</v>
      </c>
    </row>
    <row r="59" spans="6:11">
      <c r="F59" s="33" t="str">
        <f si="2" t="shared"/>
        <v/>
      </c>
      <c r="J59" s="33" t="str">
        <f si="3" t="shared"/>
        <v/>
      </c>
      <c r="K59" s="33" t="e">
        <f si="4" t="shared"/>
        <v>#VALUE!</v>
      </c>
    </row>
    <row r="60" spans="6:11">
      <c r="F60" s="33" t="str">
        <f si="2" t="shared"/>
        <v/>
      </c>
      <c r="J60" s="33" t="str">
        <f si="3" t="shared"/>
        <v/>
      </c>
      <c r="K60" s="33" t="e">
        <f si="4" t="shared"/>
        <v>#VALUE!</v>
      </c>
    </row>
    <row r="61" spans="6:11">
      <c r="F61" s="33" t="str">
        <f si="2" t="shared"/>
        <v/>
      </c>
      <c r="J61" s="33" t="str">
        <f si="3" t="shared"/>
        <v/>
      </c>
      <c r="K61" s="33" t="e">
        <f si="4" t="shared"/>
        <v>#VALUE!</v>
      </c>
    </row>
    <row r="62" spans="6:11">
      <c r="F62" s="33" t="str">
        <f si="2" t="shared"/>
        <v/>
      </c>
      <c r="J62" s="33" t="str">
        <f si="3" t="shared"/>
        <v/>
      </c>
      <c r="K62" s="33" t="e">
        <f si="4" t="shared"/>
        <v>#VALUE!</v>
      </c>
    </row>
    <row r="63" spans="6:11">
      <c r="F63" s="33" t="str">
        <f si="2" t="shared"/>
        <v/>
      </c>
      <c r="J63" s="33" t="str">
        <f si="3" t="shared"/>
        <v/>
      </c>
      <c r="K63" s="33" t="e">
        <f si="4" t="shared"/>
        <v>#VALUE!</v>
      </c>
    </row>
    <row r="64" spans="6:11">
      <c r="F64" s="33" t="str">
        <f si="2" t="shared"/>
        <v/>
      </c>
      <c r="J64" s="33" t="str">
        <f si="3" t="shared"/>
        <v/>
      </c>
      <c r="K64" s="33" t="e">
        <f si="4" t="shared"/>
        <v>#VALUE!</v>
      </c>
    </row>
    <row r="65" spans="6:11">
      <c r="F65" s="33" t="str">
        <f si="2" t="shared"/>
        <v/>
      </c>
      <c r="J65" s="33" t="str">
        <f si="3" t="shared"/>
        <v/>
      </c>
      <c r="K65" s="33" t="e">
        <f si="4" t="shared"/>
        <v>#VALUE!</v>
      </c>
    </row>
    <row r="66" spans="6:11">
      <c r="F66" s="33" t="str">
        <f si="2" t="shared"/>
        <v/>
      </c>
      <c r="J66" s="33" t="str">
        <f si="3" t="shared"/>
        <v/>
      </c>
      <c r="K66" s="33" t="e">
        <f si="4" t="shared"/>
        <v>#VALUE!</v>
      </c>
    </row>
    <row r="67" spans="6:11">
      <c r="F67" s="33" t="str">
        <f si="2" t="shared"/>
        <v/>
      </c>
      <c r="J67" s="33" t="str">
        <f ref="J67:J98" si="5" t="shared">IF(I67&gt;0,SUM(G67:I67),"")</f>
        <v/>
      </c>
      <c r="K67" s="33" t="e">
        <f ref="K67:K98" si="6" t="shared">IF(J67&gt;0,F67+J67,"")</f>
        <v>#VALUE!</v>
      </c>
    </row>
    <row r="68" spans="6:11">
      <c r="F68" s="33" t="str">
        <f ref="F68:F101" si="7" t="shared">IF(E68&gt;0,SUM(B68:E68),"")</f>
        <v/>
      </c>
      <c r="J68" s="33" t="str">
        <f si="5" t="shared"/>
        <v/>
      </c>
      <c r="K68" s="33" t="e">
        <f si="6" t="shared"/>
        <v>#VALUE!</v>
      </c>
    </row>
    <row r="69" spans="6:11">
      <c r="F69" s="33" t="str">
        <f si="7" t="shared"/>
        <v/>
      </c>
      <c r="J69" s="33" t="str">
        <f si="5" t="shared"/>
        <v/>
      </c>
      <c r="K69" s="33" t="e">
        <f si="6" t="shared"/>
        <v>#VALUE!</v>
      </c>
    </row>
    <row r="70" spans="6:11">
      <c r="F70" s="33" t="str">
        <f si="7" t="shared"/>
        <v/>
      </c>
      <c r="J70" s="33" t="str">
        <f si="5" t="shared"/>
        <v/>
      </c>
      <c r="K70" s="33" t="e">
        <f si="6" t="shared"/>
        <v>#VALUE!</v>
      </c>
    </row>
    <row r="71" spans="6:11">
      <c r="F71" s="33" t="str">
        <f si="7" t="shared"/>
        <v/>
      </c>
      <c r="J71" s="33" t="str">
        <f si="5" t="shared"/>
        <v/>
      </c>
      <c r="K71" s="33" t="e">
        <f si="6" t="shared"/>
        <v>#VALUE!</v>
      </c>
    </row>
    <row r="72" spans="6:11">
      <c r="F72" s="33" t="str">
        <f si="7" t="shared"/>
        <v/>
      </c>
      <c r="J72" s="33" t="str">
        <f si="5" t="shared"/>
        <v/>
      </c>
      <c r="K72" s="33" t="e">
        <f si="6" t="shared"/>
        <v>#VALUE!</v>
      </c>
    </row>
    <row r="73" spans="6:11">
      <c r="F73" s="33" t="str">
        <f si="7" t="shared"/>
        <v/>
      </c>
      <c r="J73" s="33" t="str">
        <f si="5" t="shared"/>
        <v/>
      </c>
      <c r="K73" s="33" t="e">
        <f si="6" t="shared"/>
        <v>#VALUE!</v>
      </c>
    </row>
    <row r="74" spans="6:11">
      <c r="F74" s="33" t="str">
        <f si="7" t="shared"/>
        <v/>
      </c>
      <c r="J74" s="33" t="str">
        <f si="5" t="shared"/>
        <v/>
      </c>
      <c r="K74" s="33" t="e">
        <f si="6" t="shared"/>
        <v>#VALUE!</v>
      </c>
    </row>
    <row r="75" spans="6:11">
      <c r="F75" s="33" t="str">
        <f si="7" t="shared"/>
        <v/>
      </c>
      <c r="J75" s="33" t="str">
        <f si="5" t="shared"/>
        <v/>
      </c>
      <c r="K75" s="33" t="e">
        <f si="6" t="shared"/>
        <v>#VALUE!</v>
      </c>
    </row>
    <row r="76" spans="6:11">
      <c r="F76" s="33" t="str">
        <f si="7" t="shared"/>
        <v/>
      </c>
      <c r="J76" s="33" t="str">
        <f si="5" t="shared"/>
        <v/>
      </c>
      <c r="K76" s="33" t="e">
        <f si="6" t="shared"/>
        <v>#VALUE!</v>
      </c>
    </row>
    <row r="77" spans="6:11">
      <c r="F77" s="33" t="str">
        <f si="7" t="shared"/>
        <v/>
      </c>
      <c r="J77" s="33" t="str">
        <f si="5" t="shared"/>
        <v/>
      </c>
      <c r="K77" s="33" t="e">
        <f si="6" t="shared"/>
        <v>#VALUE!</v>
      </c>
    </row>
    <row r="78" spans="6:11">
      <c r="F78" s="33" t="str">
        <f si="7" t="shared"/>
        <v/>
      </c>
      <c r="J78" s="33" t="str">
        <f si="5" t="shared"/>
        <v/>
      </c>
      <c r="K78" s="33" t="e">
        <f si="6" t="shared"/>
        <v>#VALUE!</v>
      </c>
    </row>
    <row r="79" spans="6:11">
      <c r="F79" s="33" t="str">
        <f si="7" t="shared"/>
        <v/>
      </c>
      <c r="J79" s="33" t="str">
        <f si="5" t="shared"/>
        <v/>
      </c>
      <c r="K79" s="33" t="e">
        <f si="6" t="shared"/>
        <v>#VALUE!</v>
      </c>
    </row>
    <row r="80" spans="6:11">
      <c r="F80" s="33" t="str">
        <f si="7" t="shared"/>
        <v/>
      </c>
      <c r="J80" s="33" t="str">
        <f si="5" t="shared"/>
        <v/>
      </c>
      <c r="K80" s="33" t="e">
        <f si="6" t="shared"/>
        <v>#VALUE!</v>
      </c>
    </row>
    <row r="81" spans="6:11">
      <c r="F81" s="33" t="str">
        <f si="7" t="shared"/>
        <v/>
      </c>
      <c r="J81" s="33" t="str">
        <f si="5" t="shared"/>
        <v/>
      </c>
      <c r="K81" s="33" t="e">
        <f si="6" t="shared"/>
        <v>#VALUE!</v>
      </c>
    </row>
    <row r="82" spans="6:11">
      <c r="F82" s="33" t="str">
        <f si="7" t="shared"/>
        <v/>
      </c>
      <c r="J82" s="33" t="str">
        <f si="5" t="shared"/>
        <v/>
      </c>
      <c r="K82" s="33" t="e">
        <f si="6" t="shared"/>
        <v>#VALUE!</v>
      </c>
    </row>
    <row r="83" spans="6:11">
      <c r="F83" s="33" t="str">
        <f si="7" t="shared"/>
        <v/>
      </c>
      <c r="J83" s="33" t="str">
        <f si="5" t="shared"/>
        <v/>
      </c>
      <c r="K83" s="33" t="e">
        <f si="6" t="shared"/>
        <v>#VALUE!</v>
      </c>
    </row>
    <row r="84" spans="6:11">
      <c r="F84" s="33" t="str">
        <f si="7" t="shared"/>
        <v/>
      </c>
      <c r="J84" s="33" t="str">
        <f si="5" t="shared"/>
        <v/>
      </c>
      <c r="K84" s="33" t="e">
        <f si="6" t="shared"/>
        <v>#VALUE!</v>
      </c>
    </row>
    <row r="85" spans="6:11">
      <c r="F85" s="33" t="str">
        <f si="7" t="shared"/>
        <v/>
      </c>
      <c r="J85" s="33" t="str">
        <f si="5" t="shared"/>
        <v/>
      </c>
      <c r="K85" s="33" t="e">
        <f si="6" t="shared"/>
        <v>#VALUE!</v>
      </c>
    </row>
    <row r="86" spans="6:11">
      <c r="F86" s="33" t="str">
        <f si="7" t="shared"/>
        <v/>
      </c>
      <c r="J86" s="33" t="str">
        <f si="5" t="shared"/>
        <v/>
      </c>
      <c r="K86" s="33" t="e">
        <f si="6" t="shared"/>
        <v>#VALUE!</v>
      </c>
    </row>
    <row r="87" spans="6:11">
      <c r="F87" s="33" t="str">
        <f si="7" t="shared"/>
        <v/>
      </c>
      <c r="J87" s="33" t="str">
        <f si="5" t="shared"/>
        <v/>
      </c>
      <c r="K87" s="33" t="e">
        <f si="6" t="shared"/>
        <v>#VALUE!</v>
      </c>
    </row>
    <row r="88" spans="6:11">
      <c r="F88" s="33" t="str">
        <f si="7" t="shared"/>
        <v/>
      </c>
      <c r="J88" s="33" t="str">
        <f si="5" t="shared"/>
        <v/>
      </c>
      <c r="K88" s="33" t="e">
        <f si="6" t="shared"/>
        <v>#VALUE!</v>
      </c>
    </row>
    <row r="89" spans="6:11">
      <c r="F89" s="33" t="str">
        <f si="7" t="shared"/>
        <v/>
      </c>
      <c r="J89" s="33" t="str">
        <f si="5" t="shared"/>
        <v/>
      </c>
      <c r="K89" s="33" t="e">
        <f si="6" t="shared"/>
        <v>#VALUE!</v>
      </c>
    </row>
    <row r="90" spans="6:11">
      <c r="F90" s="33" t="str">
        <f si="7" t="shared"/>
        <v/>
      </c>
      <c r="J90" s="33" t="str">
        <f si="5" t="shared"/>
        <v/>
      </c>
      <c r="K90" s="33" t="e">
        <f si="6" t="shared"/>
        <v>#VALUE!</v>
      </c>
    </row>
    <row r="91" spans="6:11">
      <c r="F91" s="33" t="str">
        <f si="7" t="shared"/>
        <v/>
      </c>
      <c r="J91" s="33" t="str">
        <f si="5" t="shared"/>
        <v/>
      </c>
      <c r="K91" s="33" t="e">
        <f si="6" t="shared"/>
        <v>#VALUE!</v>
      </c>
    </row>
    <row r="92" spans="6:11">
      <c r="F92" s="33" t="str">
        <f si="7" t="shared"/>
        <v/>
      </c>
      <c r="J92" s="33" t="str">
        <f si="5" t="shared"/>
        <v/>
      </c>
      <c r="K92" s="33" t="e">
        <f si="6" t="shared"/>
        <v>#VALUE!</v>
      </c>
    </row>
    <row r="93" spans="6:11">
      <c r="F93" s="33" t="str">
        <f si="7" t="shared"/>
        <v/>
      </c>
      <c r="J93" s="33" t="str">
        <f si="5" t="shared"/>
        <v/>
      </c>
      <c r="K93" s="33" t="e">
        <f si="6" t="shared"/>
        <v>#VALUE!</v>
      </c>
    </row>
    <row r="94" spans="6:11">
      <c r="F94" s="33" t="str">
        <f si="7" t="shared"/>
        <v/>
      </c>
      <c r="J94" s="33" t="str">
        <f si="5" t="shared"/>
        <v/>
      </c>
      <c r="K94" s="33" t="e">
        <f si="6" t="shared"/>
        <v>#VALUE!</v>
      </c>
    </row>
    <row r="95" spans="6:11">
      <c r="F95" s="33" t="str">
        <f si="7" t="shared"/>
        <v/>
      </c>
      <c r="J95" s="33" t="str">
        <f si="5" t="shared"/>
        <v/>
      </c>
      <c r="K95" s="33" t="e">
        <f si="6" t="shared"/>
        <v>#VALUE!</v>
      </c>
    </row>
    <row r="96" spans="6:11">
      <c r="F96" s="33" t="str">
        <f si="7" t="shared"/>
        <v/>
      </c>
      <c r="J96" s="33" t="str">
        <f si="5" t="shared"/>
        <v/>
      </c>
      <c r="K96" s="33" t="e">
        <f si="6" t="shared"/>
        <v>#VALUE!</v>
      </c>
    </row>
    <row r="97" spans="6:11">
      <c r="F97" s="33" t="str">
        <f si="7" t="shared"/>
        <v/>
      </c>
      <c r="J97" s="33" t="str">
        <f si="5" t="shared"/>
        <v/>
      </c>
      <c r="K97" s="33" t="e">
        <f si="6" t="shared"/>
        <v>#VALUE!</v>
      </c>
    </row>
    <row r="98" spans="6:11">
      <c r="F98" s="33" t="str">
        <f si="7" t="shared"/>
        <v/>
      </c>
      <c r="J98" s="33" t="str">
        <f si="5" t="shared"/>
        <v/>
      </c>
      <c r="K98" s="33" t="e">
        <f si="6" t="shared"/>
        <v>#VALUE!</v>
      </c>
    </row>
    <row r="99" spans="6:11">
      <c r="F99" s="33" t="str">
        <f si="7" t="shared"/>
        <v/>
      </c>
      <c r="J99" s="33" t="str">
        <f ref="J99:J101" si="8" t="shared">IF(I99&gt;0,SUM(G99:I99),"")</f>
        <v/>
      </c>
      <c r="K99" s="33" t="e">
        <f ref="K99:K101" si="9" t="shared">IF(J99&gt;0,F99+J99,"")</f>
        <v>#VALUE!</v>
      </c>
    </row>
    <row r="100" spans="6:11">
      <c r="F100" s="33" t="str">
        <f si="7" t="shared"/>
        <v/>
      </c>
      <c r="J100" s="33" t="str">
        <f si="8" t="shared"/>
        <v/>
      </c>
      <c r="K100" s="33" t="e">
        <f si="9" t="shared"/>
        <v>#VALUE!</v>
      </c>
    </row>
    <row r="101" spans="6:11">
      <c r="F101" s="33" t="str">
        <f si="7" t="shared"/>
        <v/>
      </c>
      <c r="J101" s="33" t="str">
        <f si="8" t="shared"/>
        <v/>
      </c>
      <c r="K101" s="33" t="e">
        <f si="9" t="shared"/>
        <v>#VALUE!</v>
      </c>
    </row>
  </sheetData>
  <pageMargins bottom="0.75" footer="0.3" header="0.3" left="0.7" right="0.7" top="0.75"/>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baseType="variant" size="4">
      <vt:variant>
        <vt:lpstr>Worksheets</vt:lpstr>
      </vt:variant>
      <vt:variant>
        <vt:i4>3</vt:i4>
      </vt:variant>
      <vt:variant>
        <vt:lpstr>Named Ranges</vt:lpstr>
      </vt:variant>
      <vt:variant>
        <vt:i4>1</vt:i4>
      </vt:variant>
    </vt:vector>
  </HeadingPairs>
  <TitlesOfParts>
    <vt:vector baseType="lpstr" size="4">
      <vt:lpstr>Factbook</vt:lpstr>
      <vt:lpstr>Data</vt:lpstr>
      <vt:lpstr>Notes</vt:lpstr>
      <vt:lpstr>Factbook!Print_Area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terms="http://purl.org/dc/terms/" xmlns:dc="http://purl.org/dc/elements/1.1/" xmlns:xsi="http://www.w3.org/2001/XMLSchema-instance">
  <dcterms:created xsi:type="dcterms:W3CDTF">1997-09-05T20:07:23Z</dcterms:created>
  <dc:creator>David L. Hinman</dc:creator>
  <cp:lastModifiedBy>Moore, Nathan [LEGIS]</cp:lastModifiedBy>
  <cp:lastPrinted>2024-10-30T21:16:21Z</cp:lastPrinted>
  <dcterms:modified xsi:type="dcterms:W3CDTF">2025-08-18T21:18:36Z</dcterms:modified>
  <dc:subject>Pie Chart Template</dc:subject>
  <dc:title>FactBook</dc:title>
</cp:coreProperties>
</file>