
<file path=[Content_Types].xml><?xml version="1.0" encoding="utf-8"?>
<Types xmlns="http://schemas.openxmlformats.org/package/2006/content-types"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9328"/>
  <workbookPr/>
  <mc:AlternateContent>
    <mc:Choice Requires="x15">
      <x15ac:absPath xmlns:x15ac="http://schemas.microsoft.com/office/spreadsheetml/2010/11/ac" url="C:\Users\Michael.Peters\AppData\Local\linc\"/>
    </mc:Choice>
  </mc:AlternateContent>
  <xr:revisionPtr documentId="13_ncr:1_{4FC0BCA3-1E56-4569-8927-769607C3A070}" revIDLastSave="0" xr10:uidLastSave="{00000000-0000-0000-0000-000000000000}" xr6:coauthVersionLast="47" xr6:coauthVersionMax="47"/>
  <bookViews>
    <workbookView windowHeight="15720" windowWidth="29040" xWindow="28680" xr2:uid="{00000000-000D-0000-FFFF-FFFF00000000}" yWindow="-120" activeTab="0"/>
  </bookViews>
  <sheets>
    <sheet name="Data" r:id="rId4" sheetId="8"/>
  </sheets>
  <definedNames>
    <definedName hidden="1" localSheetId="0" name="_xlnm._FilterDatabase">Data!$A$1:$D$1</definedName>
    <definedName name="Community">OFFSET('Data Old'!$D$2,0,0,COUNTA('Data Old'!$D:$D)-1)</definedName>
    <definedName name="Independent">OFFSET('Data Old'!$C$2,0,0,COUNTA('Data Old'!$C:$C)-1)</definedName>
    <definedName name="Regents">OFFSET('Data Old'!$B$2,0,0,COUNTA('Data Old'!$B:$B)-1)</definedName>
    <definedName name="Year">OFFSET('Data Old'!$A$2,0,0,COUNTA('Data Old'!$A:$A)-1)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<sst xmlns="http://schemas.openxmlformats.org/spreadsheetml/2006/main" count="116" uniqueCount="65">
  <si>
    <t>Independent</t>
  </si>
  <si>
    <t>Community</t>
  </si>
  <si>
    <t>Regents</t>
  </si>
  <si>
    <t xml:space="preserve"> Colleges  </t>
  </si>
  <si>
    <t>Undergraduate Headcount Enrollment</t>
  </si>
  <si>
    <t>Percent</t>
  </si>
  <si>
    <t>Fall</t>
  </si>
  <si>
    <t>Total</t>
  </si>
  <si>
    <t xml:space="preserve">         -</t>
  </si>
  <si>
    <t xml:space="preserve">    -</t>
  </si>
  <si>
    <t>-</t>
  </si>
  <si>
    <t>Change</t>
  </si>
  <si>
    <t>1)  Includes resident and nonresident students.</t>
  </si>
  <si>
    <t>Nonprofit</t>
  </si>
  <si>
    <t>IndependentNonprofit</t>
  </si>
  <si>
    <t xml:space="preserve"> CommunityColleges  </t>
  </si>
  <si>
    <t>PercentChange</t>
  </si>
  <si>
    <t>Department/Source</t>
  </si>
  <si>
    <t>Annual</t>
  </si>
  <si>
    <t>Source if Website - URL</t>
  </si>
  <si>
    <t>Quarterly</t>
  </si>
  <si>
    <t>Frequency Released</t>
  </si>
  <si>
    <t>Monthly</t>
  </si>
  <si>
    <t>Notes</t>
  </si>
  <si>
    <t>Variable</t>
  </si>
  <si>
    <t>2)  Enrollment is fall headcount.</t>
  </si>
  <si>
    <t>Iowa College and University Enrollment Report</t>
  </si>
  <si>
    <t>The report is published in January or February, so Factbook runs a year behind</t>
  </si>
  <si>
    <t>Use the 4th column ("Total") for undergrad headcount enrollment</t>
  </si>
  <si>
    <t>Notes:</t>
  </si>
  <si>
    <t>Enrollment by Type of Iowa Higher Education Institution</t>
  </si>
  <si>
    <t>3)  Does not include private for-profit four-year colleges or private nonprofit/for-profit two-year colleges.</t>
  </si>
  <si>
    <t>https://iowacollegeaid.gov/DataCenter</t>
  </si>
  <si>
    <t>Use Iowa College and University Enrollment Report - Broken down by sector and by student demographics.</t>
  </si>
  <si>
    <t>https://docs.google.com/spreadsheets/d/1mccN_rCovAY2WIqWyE8GH7-ROeC__hBHwUVbwrjNRzs/edit#gid=398388669</t>
  </si>
  <si>
    <t>Undergraduate Enrollment</t>
  </si>
  <si>
    <t>Fall Undergraduate Enrollment by Type of Institution and Year</t>
  </si>
  <si>
    <t>IPEDS will go back to update prior years while the Iowa College and University Enrollment Report will not.</t>
  </si>
  <si>
    <t>IPEDS</t>
  </si>
  <si>
    <t>Compare Institutions</t>
  </si>
  <si>
    <t>Select Institutions - use the By Names or Unit IDs</t>
  </si>
  <si>
    <t>Select Variables - use the Browse/Search Variables</t>
  </si>
  <si>
    <t>Fall Enrollment - Gender, Attendance, Status , and Level of Student</t>
  </si>
  <si>
    <t>Step 2: Level of Student - All Students Total &amp; Undergraduate Total</t>
  </si>
  <si>
    <t>Step 3: Grand Total</t>
  </si>
  <si>
    <t>Continue - Continue - Download Report</t>
  </si>
  <si>
    <t>153603, 153658, 154095, 153214, 153311, 153296, 153445, 153472, 153524, 153533, 153630, 153737, 153922, 154059, 154110, 154129, 154378, 15496, 152798, 152992, 153001, 153108, 153126, 153144, 153162, 154156, 153241, 153250, 153269, 153302, 153320, 153366, 153375, 153384, 153825, 153834, 153861, 153977, 154004, 154013, 154101, 154174, 154235, 154350, 154262, 153278, 154493, 154518, 154527, 154572, 154590</t>
  </si>
  <si>
    <t>Paste in the following IDs:</t>
  </si>
  <si>
    <t>Separate Out Institutions into the 3 buckets: Regents, Private Not-For-Profit, and Community Colleges</t>
  </si>
  <si>
    <t>Sum Each Total</t>
  </si>
  <si>
    <t>Transfer New Data over to the GIS Tab</t>
  </si>
  <si>
    <t>Pull the most recent year (2023-2024 in this example) from the Iowa College and University Enrollment Report</t>
  </si>
  <si>
    <t>https://educate.iowa.gov/higher-ed/data-reporting/reports/higher-education-data-center</t>
  </si>
  <si>
    <t>Step 1: Select Needed Years (Typically use the 2 most recent years since last year's data was pulled from the Fall Enrollment Report not IPEDS)</t>
  </si>
  <si>
    <t>Ensure last year is overwritten with the new IPEDS data</t>
  </si>
  <si>
    <t>Regents Totals</t>
  </si>
  <si>
    <t>Private Not-For-Profit</t>
  </si>
  <si>
    <t>Community Colleges</t>
  </si>
  <si>
    <t>https://educate.iowa.gov/higher-ed/data-reporting/reports#iowa-college-amp-university-enrollment</t>
  </si>
  <si>
    <t>Updated 8/28/2025</t>
  </si>
  <si>
    <t>To pull Data from Prior Years</t>
  </si>
  <si>
    <t>5)  2023-2024 Data is pulled from the Iowa College and University Enrollment Report.</t>
  </si>
  <si>
    <t>4)  2022 and older Data is pulled from the Integrated Postsecondary Education Data System (IPEDS).</t>
  </si>
  <si>
    <t>4)  2022 and older data is pulled from the Integrated Postsecondary Education Data System (IPEDS).</t>
  </si>
  <si>
    <t>5)  2023-2024 data is pulled from the Iowa College and University Enrollment Report.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</si>
</sst>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0.0\ \ \ ;"/>
    <numFmt numFmtId="166" formatCode="#,##0.0"/>
    <numFmt numFmtId="167" formatCode="0.0&quot;%&quot;"/>
    <numFmt numFmtId="168" formatCode="_(* #,##0_);_(* \(#,##0\);_(* &quot;-&quot;??_);_(@_)"/>
  </numFmts>
  <fonts count="10" x14ac:knownFonts="1">
    <font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u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u/>
      <sz val="9"/>
      <color theme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Dot">
        <color theme="0" tint="-0.249977111117893"/>
      </bottom>
      <diagonal/>
    </border>
  </borders>
  <cellStyleXfs count="3">
    <xf borderId="0" fillId="0" fontId="0" numFmtId="0"/>
    <xf applyAlignment="0" applyBorder="0" applyFill="0" applyNumberFormat="0" applyProtection="0" borderId="0" fillId="0" fontId="6" numFmtId="0"/>
    <xf applyAlignment="0" applyBorder="0" applyFill="0" applyFont="0" applyProtection="0" borderId="0" fillId="0" fontId="1" numFmtId="43"/>
  </cellStyleXfs>
  <cellXfs count="77">
    <xf borderId="0" fillId="0" fontId="0" numFmtId="0" xfId="0"/>
    <xf applyFont="1" borderId="0" fillId="0" fontId="1" numFmtId="0" xfId="0"/>
    <xf applyAlignment="1" applyFont="1" borderId="0" fillId="0" fontId="1" numFmtId="0" xfId="0">
      <alignment vertical="top"/>
    </xf>
    <xf applyAlignment="1" applyFont="1" borderId="0" fillId="0" fontId="1" numFmtId="0" xfId="0">
      <alignment horizontal="center" vertical="top"/>
    </xf>
    <xf applyAlignment="1" applyFont="1" borderId="0" fillId="0" fontId="1" numFmtId="0" xfId="0">
      <alignment horizontal="center"/>
    </xf>
    <xf applyAlignment="1" applyFont="1" borderId="0" fillId="0" fontId="3" numFmtId="0" xfId="0">
      <alignment horizontal="center"/>
    </xf>
    <xf applyFont="1" applyNumberFormat="1" borderId="0" fillId="0" fontId="4" numFmtId="3" xfId="0"/>
    <xf applyFont="1" borderId="0" fillId="0" fontId="4" numFmtId="0" xfId="0"/>
    <xf applyAlignment="1" applyFont="1" borderId="0" fillId="0" fontId="4" numFmtId="0" xfId="0">
      <alignment vertical="top"/>
    </xf>
    <xf applyAlignment="1" applyFont="1" applyNumberFormat="1" borderId="0" fillId="0" fontId="4" numFmtId="3" xfId="0">
      <alignment vertical="top"/>
    </xf>
    <xf applyFont="1" borderId="0" fillId="0" fontId="2" numFmtId="0" xfId="0"/>
    <xf applyAlignment="1" applyBorder="1" applyFont="1" borderId="1" fillId="0" fontId="1" numFmtId="0" xfId="0">
      <alignment horizontal="centerContinuous"/>
    </xf>
    <xf applyAlignment="1" applyBorder="1" applyFont="1" borderId="1" fillId="0" fontId="1" numFmtId="0" xfId="0">
      <alignment horizontal="center"/>
    </xf>
    <xf applyFont="1" applyNumberFormat="1" applyProtection="1" borderId="0" fillId="0" fontId="4" numFmtId="3" xfId="0">
      <protection locked="0"/>
    </xf>
    <xf applyFont="1" applyNumberFormat="1" borderId="0" fillId="0" fontId="1" numFmtId="3" xfId="0"/>
    <xf applyAlignment="1" applyFont="1" applyProtection="1" borderId="0" fillId="0" fontId="1" numFmtId="0" xfId="0">
      <alignment horizontal="center"/>
      <protection locked="0"/>
    </xf>
    <xf applyFont="1" applyProtection="1" borderId="0" fillId="0" fontId="1" numFmtId="0" xfId="0">
      <protection locked="0"/>
    </xf>
    <xf applyFont="1" applyNumberFormat="1" applyProtection="1" borderId="0" fillId="0" fontId="1" numFmtId="3" xfId="0">
      <protection locked="0"/>
    </xf>
    <xf applyAlignment="1" applyFont="1" borderId="0" fillId="0" fontId="1" numFmtId="0" xfId="0">
      <alignment horizontal="centerContinuous"/>
    </xf>
    <xf applyAlignment="1" applyFont="1" applyNumberFormat="1" borderId="0" fillId="0" fontId="1" numFmtId="164" xfId="0">
      <alignment horizontal="right"/>
    </xf>
    <xf applyFont="1" applyNumberFormat="1" borderId="0" fillId="0" fontId="1" numFmtId="165" xfId="0"/>
    <xf applyFont="1" applyNumberFormat="1" applyProtection="1" borderId="0" fillId="0" fontId="1" numFmtId="164" xfId="0">
      <protection locked="0"/>
    </xf>
    <xf applyAlignment="1" applyFont="1" borderId="0" fillId="0" fontId="2" numFmtId="0" xfId="0">
      <alignment horizontal="center"/>
    </xf>
    <xf applyAlignment="1" applyBorder="1" borderId="1" fillId="0" fontId="0" numFmtId="0" xfId="0">
      <alignment horizontal="center"/>
    </xf>
    <xf applyAlignment="1" applyFont="1" applyNumberFormat="1" borderId="0" fillId="0" fontId="1" numFmtId="3" xfId="0">
      <alignment horizontal="right"/>
    </xf>
    <xf applyAlignment="1" applyFont="1" applyNumberFormat="1" borderId="0" fillId="0" fontId="1" numFmtId="1" xfId="0">
      <alignment horizontal="right"/>
    </xf>
    <xf applyAlignment="1" applyFont="1" applyNumberFormat="1" borderId="0" fillId="0" fontId="4" numFmtId="3" xfId="0">
      <alignment horizontal="right"/>
    </xf>
    <xf applyAlignment="1" applyFont="1" applyNumberFormat="1" borderId="0" fillId="0" fontId="4" numFmtId="166" xfId="0">
      <alignment horizontal="right"/>
    </xf>
    <xf applyAlignment="1" applyFont="1" applyNumberFormat="1" applyProtection="1" borderId="0" fillId="0" fontId="1" numFmtId="1" xfId="0">
      <alignment horizontal="right"/>
      <protection locked="0"/>
    </xf>
    <xf applyAlignment="1" applyFont="1" applyNumberFormat="1" applyProtection="1" borderId="0" fillId="0" fontId="1" numFmtId="3" xfId="0">
      <alignment horizontal="right"/>
      <protection locked="0"/>
    </xf>
    <xf applyAlignment="1" applyNumberFormat="1" borderId="0" fillId="0" fontId="0" numFmtId="1" xfId="0">
      <alignment horizontal="right"/>
    </xf>
    <xf applyAlignment="1" applyNumberFormat="1" borderId="0" fillId="0" fontId="0" numFmtId="3" xfId="0">
      <alignment horizontal="right"/>
    </xf>
    <xf applyAlignment="1" borderId="0" fillId="0" fontId="0" numFmtId="0" xfId="0">
      <alignment horizontal="right"/>
    </xf>
    <xf applyAlignment="1" applyNumberFormat="1" borderId="0" fillId="0" fontId="0" numFmtId="1" xfId="0">
      <alignment horizontal="left"/>
    </xf>
    <xf applyAlignment="1" applyFont="1" applyNumberFormat="1" borderId="0" fillId="0" fontId="1" numFmtId="3" xfId="0">
      <alignment horizontal="left"/>
    </xf>
    <xf applyAlignment="1" applyNumberFormat="1" borderId="0" fillId="0" fontId="0" numFmtId="3" xfId="0">
      <alignment horizontal="left"/>
    </xf>
    <xf applyAlignment="1" borderId="0" fillId="0" fontId="0" numFmtId="0" xfId="0">
      <alignment horizontal="left"/>
    </xf>
    <xf applyAlignment="1" applyFont="1" borderId="0" fillId="0" fontId="1" numFmtId="0" xfId="0">
      <alignment horizontal="left"/>
    </xf>
    <xf applyFont="1" borderId="0" fillId="0" fontId="5" numFmtId="0" xfId="0"/>
    <xf applyAlignment="1" applyFont="1" borderId="0" fillId="0" fontId="5" numFmtId="0" xfId="0">
      <alignment wrapText="1"/>
    </xf>
    <xf applyAlignment="1" applyFont="1" applyNumberFormat="1" borderId="0" fillId="0" fontId="5" numFmtId="1" xfId="0">
      <alignment horizontal="left" vertical="top" wrapText="1"/>
    </xf>
    <xf applyAlignment="1" applyFont="1" applyProtection="1" borderId="0" fillId="0" fontId="1" numFmtId="0" xfId="0">
      <alignment horizontal="center"/>
      <protection hidden="1"/>
    </xf>
    <xf applyFont="1" applyProtection="1" borderId="0" fillId="0" fontId="1" numFmtId="0" xfId="0">
      <protection hidden="1"/>
    </xf>
    <xf applyFont="1" applyNumberFormat="1" applyProtection="1" borderId="0" fillId="0" fontId="1" numFmtId="3" xfId="0">
      <protection hidden="1"/>
    </xf>
    <xf applyFont="1" applyNumberFormat="1" applyProtection="1" borderId="0" fillId="0" fontId="1" numFmtId="167" xfId="0">
      <protection hidden="1"/>
    </xf>
    <xf applyAlignment="1" applyBorder="1" applyFont="1" applyProtection="1" borderId="2" fillId="0" fontId="1" numFmtId="0" xfId="0">
      <alignment horizontal="center"/>
      <protection hidden="1"/>
    </xf>
    <xf applyBorder="1" applyFont="1" applyProtection="1" borderId="2" fillId="0" fontId="1" numFmtId="0" xfId="0">
      <protection hidden="1"/>
    </xf>
    <xf applyBorder="1" applyFont="1" applyNumberFormat="1" applyProtection="1" borderId="2" fillId="0" fontId="1" numFmtId="3" xfId="0">
      <protection hidden="1"/>
    </xf>
    <xf applyBorder="1" applyFont="1" applyNumberFormat="1" applyProtection="1" borderId="2" fillId="0" fontId="1" numFmtId="167" xfId="0">
      <protection hidden="1"/>
    </xf>
    <xf applyAlignment="1" borderId="0" fillId="0" fontId="6" numFmtId="0" xfId="1">
      <alignment wrapText="1"/>
    </xf>
    <xf applyProtection="1" borderId="0" fillId="0" fontId="0" numFmtId="0" xfId="0">
      <protection locked="0"/>
    </xf>
    <xf borderId="0" fillId="0" fontId="6" numFmtId="0" xfId="1"/>
    <xf applyAlignment="1" applyFont="1" borderId="0" fillId="0" fontId="8" numFmtId="0" xfId="0">
      <alignment horizontal="left"/>
    </xf>
    <xf applyAlignment="1" applyFont="1" applyProtection="1" borderId="0" fillId="0" fontId="1" numFmtId="0" xfId="0">
      <alignment horizontal="center" vertical="center"/>
      <protection hidden="1"/>
    </xf>
    <xf applyAlignment="1" applyFont="1" applyProtection="1" borderId="0" fillId="0" fontId="1" numFmtId="0" xfId="0">
      <alignment vertical="center"/>
      <protection hidden="1"/>
    </xf>
    <xf applyAlignment="1" applyFont="1" applyNumberFormat="1" applyProtection="1" borderId="0" fillId="0" fontId="1" numFmtId="3" xfId="0">
      <alignment vertical="center"/>
      <protection hidden="1"/>
    </xf>
    <xf applyAlignment="1" applyFont="1" applyNumberFormat="1" borderId="0" fillId="0" fontId="4" numFmtId="3" xfId="0">
      <alignment vertical="center"/>
    </xf>
    <xf applyAlignment="1" applyFont="1" borderId="0" fillId="0" fontId="4" numFmtId="0" xfId="0">
      <alignment vertical="center"/>
    </xf>
    <xf applyAlignment="1" applyFont="1" applyProtection="1" borderId="0" fillId="0" fontId="1" numFmtId="0" xfId="0">
      <alignment horizontal="center" vertical="center"/>
      <protection locked="0"/>
    </xf>
    <xf applyAlignment="1" applyFont="1" applyProtection="1" borderId="0" fillId="0" fontId="1" numFmtId="0" xfId="0">
      <alignment vertical="center"/>
      <protection locked="0"/>
    </xf>
    <xf applyAlignment="1" applyFont="1" applyNumberFormat="1" applyProtection="1" borderId="0" fillId="0" fontId="1" numFmtId="3" xfId="0">
      <alignment vertical="center"/>
      <protection locked="0"/>
    </xf>
    <xf applyAlignment="1" applyFont="1" applyNumberFormat="1" borderId="0" fillId="0" fontId="1" numFmtId="3" xfId="0">
      <alignment vertical="center"/>
    </xf>
    <xf applyAlignment="1" applyFont="1" borderId="0" fillId="0" fontId="1" numFmtId="0" xfId="0">
      <alignment vertical="center"/>
    </xf>
    <xf applyAlignment="1" applyBorder="1" applyFont="1" applyProtection="1" borderId="2" fillId="0" fontId="1" numFmtId="0" xfId="0">
      <alignment horizontal="center" vertical="center"/>
      <protection hidden="1"/>
    </xf>
    <xf applyAlignment="1" applyBorder="1" applyFont="1" applyProtection="1" borderId="2" fillId="0" fontId="1" numFmtId="0" xfId="0">
      <alignment vertical="center"/>
      <protection hidden="1"/>
    </xf>
    <xf applyAlignment="1" applyBorder="1" applyFont="1" applyNumberFormat="1" applyProtection="1" borderId="2" fillId="0" fontId="1" numFmtId="3" xfId="0">
      <alignment vertical="center"/>
      <protection hidden="1"/>
    </xf>
    <xf applyAlignment="1" borderId="0" fillId="0" fontId="0" numFmtId="0" xfId="0">
      <alignment wrapText="1"/>
    </xf>
    <xf applyFont="1" applyNumberFormat="1" borderId="0" fillId="0" fontId="0" numFmtId="168" xfId="2"/>
    <xf applyAlignment="1" applyBorder="1" applyFont="1" applyNumberFormat="1" borderId="0" fillId="0" fontId="0" numFmtId="168" xfId="2">
      <alignment horizontal="right"/>
    </xf>
    <xf applyAlignment="1" applyFont="1" applyNumberFormat="1" applyProtection="1" borderId="0" fillId="0" fontId="1" numFmtId="166" xfId="0">
      <alignment vertical="center"/>
      <protection hidden="1"/>
    </xf>
    <xf applyAlignment="1" applyBorder="1" applyFont="1" applyNumberFormat="1" applyProtection="1" borderId="2" fillId="0" fontId="1" numFmtId="166" xfId="0">
      <alignment vertical="center"/>
      <protection hidden="1"/>
    </xf>
    <xf applyFont="1" borderId="0" fillId="0" fontId="9" numFmtId="0" xfId="0"/>
    <xf applyAlignment="1" applyFont="1" borderId="0" fillId="0" fontId="7" numFmtId="0" xfId="0">
      <alignment horizontal="left"/>
    </xf>
    <xf applyAlignment="1" borderId="0" fillId="0" fontId="0" numFmtId="0" xfId="0">
      <alignment horizontal="left"/>
    </xf>
    <xf applyAlignment="1" applyFont="1" borderId="0" fillId="0" fontId="4" numFmtId="0" xfId="0">
      <alignment horizontal="left"/>
    </xf>
    <xf applyAlignment="1" applyFont="1" borderId="0" fillId="0" fontId="2" numFmtId="0" xfId="0">
      <alignment horizontal="left"/>
    </xf>
    <xf applyAlignment="1" borderId="0" fillId="0" fontId="0" numFmtId="0" xfId="0">
      <alignment horizontal="left" wrapText="1"/>
    </xf>
  </cellXfs>
  <cellStyles count="3">
    <cellStyle builtinId="3" name="Comma" xfId="2"/>
    <cellStyle builtinId="8" name="Hyperlink" xfId="1"/>
    <cellStyle builtinId="0" name="Normal" xfId="0"/>
  </cellStyles>
  <dxfs count="0"/>
  <tableStyles count="0" defaultPivotStyle="PivotStyleLight16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arget="worksheets/sheet4.xml" Type="http://schemas.openxmlformats.org/officeDocument/2006/relationships/worksheet"/><Relationship Id="rId7" Target="theme/theme1.xml" Type="http://schemas.openxmlformats.org/officeDocument/2006/relationships/theme"/><Relationship Id="rId8" Target="styles.xml" Type="http://schemas.openxmlformats.org/officeDocument/2006/relationships/styles"/><Relationship Id="rId9" Target="sharedStrings.xml" Type="http://schemas.openxmlformats.org/officeDocument/2006/relationships/sharedStrings"/></Relationships>
</file>

<file path=xl/charts/_rels/chart1.xml.rels><?xml version="1.0" encoding="UTF-8" standalone="yes"?><Relationships xmlns="http://schemas.openxmlformats.org/package/2006/relationships"><Relationship Id="rId1" Target="style1.xml" Type="http://schemas.microsoft.com/office/2011/relationships/chartStyle"/><Relationship Id="rId2" Target="colors1.xml" Type="http://schemas.microsoft.com/office/2011/relationships/chartColorStyle"/></Relationships>
</file>

<file path=xl/charts/_rels/chart2.xml.rels><?xml version="1.0" encoding="UTF-8" standalone="yes"?><Relationships xmlns="http://schemas.openxmlformats.org/package/2006/relationships"><Relationship Id="rId1" Target="style2.xml" Type="http://schemas.microsoft.com/office/2011/relationships/chartStyle"/><Relationship Id="rId2" Target="colors2.xml" Type="http://schemas.microsoft.com/office/2011/relationships/chartColorStyle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562354705661795E-2"/>
          <c:y val="6.0245756477672122E-2"/>
          <c:w val="0.90044004499437569"/>
          <c:h val="0.86784370819598577"/>
        </c:manualLayout>
      </c:layout>
      <c:lineChart>
        <c:grouping val="standard"/>
        <c:varyColors val="0"/>
        <c:ser>
          <c:idx val="1"/>
          <c:order val="0"/>
          <c:tx>
            <c:v>Regents</c:v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13A-4825-8155-907487BB67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13A-4825-8155-907487BB67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13A-4825-8155-907487BB677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13A-4825-8155-907487BB677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13A-4825-8155-907487BB677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13A-4825-8155-907487BB677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13A-4825-8155-907487BB677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13A-4825-8155-907487BB677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13A-4825-8155-907487BB677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13A-4825-8155-907487BB677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13A-4825-8155-907487BB677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13A-4825-8155-907487BB677D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13A-4825-8155-907487BB677D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13A-4825-8155-907487BB677D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13A-4825-8155-907487BB677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13A-4825-8155-907487BB677D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13A-4825-8155-907487BB677D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13A-4825-8155-907487BB677D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13A-4825-8155-907487BB677D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13A-4825-8155-907487BB677D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13A-4825-8155-907487BB677D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13A-4825-8155-907487BB677D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13A-4825-8155-907487BB677D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13A-4825-8155-907487BB677D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13A-4825-8155-907487BB677D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13A-4825-8155-907487BB677D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13A-4825-8155-907487BB677D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13A-4825-8155-907487BB677D}"/>
                </c:ext>
              </c:extLst>
            </c:dLbl>
            <c:dLbl>
              <c:idx val="28"/>
              <c:layout>
                <c:manualLayout>
                  <c:x val="-7.1263645846277826E-2"/>
                  <c:y val="4.7046584153472293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913A-4825-8155-907487BB677D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13A-4825-8155-907487BB677D}"/>
                </c:ext>
              </c:extLst>
            </c:dLbl>
            <c:dLbl>
              <c:idx val="34"/>
              <c:layout>
                <c:manualLayout>
                  <c:x val="-5.050103112110986E-2"/>
                  <c:y val="4.39458082026022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Regents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13A-4825-8155-907487BB67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C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Old'!$A$14:$A$43</c:f>
              <c:numCache>
                <c:formatCode>0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 formatCode="General">
                  <c:v>2024</c:v>
                </c:pt>
              </c:numCache>
            </c:numRef>
          </c:cat>
          <c:val>
            <c:numRef>
              <c:f>'Data Old'!$B$14:$B$43</c:f>
              <c:numCache>
                <c:formatCode>#,##0</c:formatCode>
                <c:ptCount val="30"/>
                <c:pt idx="0">
                  <c:v>64830</c:v>
                </c:pt>
                <c:pt idx="1">
                  <c:v>65777</c:v>
                </c:pt>
                <c:pt idx="2">
                  <c:v>66363</c:v>
                </c:pt>
                <c:pt idx="3">
                  <c:v>67619</c:v>
                </c:pt>
                <c:pt idx="4">
                  <c:v>68509</c:v>
                </c:pt>
                <c:pt idx="5">
                  <c:v>68930</c:v>
                </c:pt>
                <c:pt idx="6">
                  <c:v>70661</c:v>
                </c:pt>
                <c:pt idx="7">
                  <c:v>71521</c:v>
                </c:pt>
                <c:pt idx="8">
                  <c:v>70566</c:v>
                </c:pt>
                <c:pt idx="9">
                  <c:v>68949</c:v>
                </c:pt>
                <c:pt idx="10">
                  <c:v>67896</c:v>
                </c:pt>
                <c:pt idx="11">
                  <c:v>67701</c:v>
                </c:pt>
                <c:pt idx="12">
                  <c:v>69178</c:v>
                </c:pt>
                <c:pt idx="13">
                  <c:v>70325</c:v>
                </c:pt>
                <c:pt idx="14">
                  <c:v>71353</c:v>
                </c:pt>
                <c:pt idx="15">
                  <c:v>72708</c:v>
                </c:pt>
                <c:pt idx="16">
                  <c:v>73948</c:v>
                </c:pt>
                <c:pt idx="17">
                  <c:v>74811</c:v>
                </c:pt>
                <c:pt idx="18">
                  <c:v>76465</c:v>
                </c:pt>
                <c:pt idx="19">
                  <c:v>78047</c:v>
                </c:pt>
                <c:pt idx="20">
                  <c:v>80132</c:v>
                </c:pt>
                <c:pt idx="21">
                  <c:v>81899</c:v>
                </c:pt>
                <c:pt idx="22">
                  <c:v>81621</c:v>
                </c:pt>
                <c:pt idx="23">
                  <c:v>79152</c:v>
                </c:pt>
                <c:pt idx="24">
                  <c:v>76423</c:v>
                </c:pt>
                <c:pt idx="25">
                  <c:v>71795</c:v>
                </c:pt>
                <c:pt idx="26">
                  <c:v>69848</c:v>
                </c:pt>
                <c:pt idx="27">
                  <c:v>68933</c:v>
                </c:pt>
                <c:pt idx="28">
                  <c:v>69240</c:v>
                </c:pt>
                <c:pt idx="29" formatCode="_(* #,##0_);_(* \(#,##0\);_(* &quot;-&quot;??_);_(@_)">
                  <c:v>70494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3A-4825-8155-907487BB677D}"/>
            </c:ext>
          </c:extLst>
        </c:ser>
        <c:ser>
          <c:idx val="2"/>
          <c:order val="1"/>
          <c:tx>
            <c:v>Independent Nonprofit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1.7694882831181112E-2"/>
                  <c:y val="7.078290197958896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accent2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>
                        <a:solidFill>
                          <a:schemeClr val="accent2"/>
                        </a:solidFill>
                      </a:rPr>
                      <a:t>Independent Nonprofit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13A-4825-8155-907487BB67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Old'!$A$14:$A$43</c:f>
              <c:numCache>
                <c:formatCode>0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 formatCode="General">
                  <c:v>2024</c:v>
                </c:pt>
              </c:numCache>
            </c:numRef>
          </c:cat>
          <c:val>
            <c:numRef>
              <c:f>'Data Old'!$C$14:$C$43</c:f>
              <c:numCache>
                <c:formatCode>#,##0</c:formatCode>
                <c:ptCount val="30"/>
                <c:pt idx="0">
                  <c:v>46485</c:v>
                </c:pt>
                <c:pt idx="1">
                  <c:v>46739</c:v>
                </c:pt>
                <c:pt idx="2">
                  <c:v>49117</c:v>
                </c:pt>
                <c:pt idx="3">
                  <c:v>48334</c:v>
                </c:pt>
                <c:pt idx="4">
                  <c:v>48141</c:v>
                </c:pt>
                <c:pt idx="5">
                  <c:v>48337</c:v>
                </c:pt>
                <c:pt idx="6">
                  <c:v>49362</c:v>
                </c:pt>
                <c:pt idx="7">
                  <c:v>49231</c:v>
                </c:pt>
                <c:pt idx="8">
                  <c:v>50595</c:v>
                </c:pt>
                <c:pt idx="9">
                  <c:v>51503</c:v>
                </c:pt>
                <c:pt idx="10">
                  <c:v>51854</c:v>
                </c:pt>
                <c:pt idx="11">
                  <c:v>52032</c:v>
                </c:pt>
                <c:pt idx="12">
                  <c:v>52471</c:v>
                </c:pt>
                <c:pt idx="13">
                  <c:v>52847</c:v>
                </c:pt>
                <c:pt idx="14">
                  <c:v>52938</c:v>
                </c:pt>
                <c:pt idx="15">
                  <c:v>49750</c:v>
                </c:pt>
                <c:pt idx="16">
                  <c:v>54854</c:v>
                </c:pt>
                <c:pt idx="17">
                  <c:v>55858</c:v>
                </c:pt>
                <c:pt idx="18">
                  <c:v>55770</c:v>
                </c:pt>
                <c:pt idx="19">
                  <c:v>52898</c:v>
                </c:pt>
                <c:pt idx="20">
                  <c:v>53084</c:v>
                </c:pt>
                <c:pt idx="21">
                  <c:v>49596</c:v>
                </c:pt>
                <c:pt idx="22">
                  <c:v>50199</c:v>
                </c:pt>
                <c:pt idx="23">
                  <c:v>50834</c:v>
                </c:pt>
                <c:pt idx="24">
                  <c:v>49958</c:v>
                </c:pt>
                <c:pt idx="25">
                  <c:v>48459</c:v>
                </c:pt>
                <c:pt idx="26">
                  <c:v>47626</c:v>
                </c:pt>
                <c:pt idx="27">
                  <c:v>46881</c:v>
                </c:pt>
                <c:pt idx="28">
                  <c:v>48427</c:v>
                </c:pt>
                <c:pt idx="29" formatCode="_(* #,##0_);_(* \(#,##0\);_(* &quot;-&quot;??_);_(@_)">
                  <c:v>48077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3A-4825-8155-907487BB677D}"/>
            </c:ext>
          </c:extLst>
        </c:ser>
        <c:ser>
          <c:idx val="3"/>
          <c:order val="2"/>
          <c:tx>
            <c:v>Community College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13A-4825-8155-907487BB67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13A-4825-8155-907487BB67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13A-4825-8155-907487BB677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13A-4825-8155-907487BB677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3A-4825-8155-907487BB677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13A-4825-8155-907487BB677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13A-4825-8155-907487BB677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13A-4825-8155-907487BB677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13A-4825-8155-907487BB677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13A-4825-8155-907487BB677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13A-4825-8155-907487BB677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13A-4825-8155-907487BB677D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13A-4825-8155-907487BB677D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13A-4825-8155-907487BB677D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13A-4825-8155-907487BB677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13A-4825-8155-907487BB677D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13A-4825-8155-907487BB677D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13A-4825-8155-907487BB677D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13A-4825-8155-907487BB677D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13A-4825-8155-907487BB677D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13A-4825-8155-907487BB677D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13A-4825-8155-907487BB677D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13A-4825-8155-907487BB677D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13A-4825-8155-907487BB677D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13A-4825-8155-907487BB677D}"/>
                </c:ext>
              </c:extLst>
            </c:dLbl>
            <c:dLbl>
              <c:idx val="25"/>
              <c:layout>
                <c:manualLayout>
                  <c:x val="-2.2955523672883789E-2"/>
                  <c:y val="-8.062017472262091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13A-4825-8155-907487BB677D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13A-4825-8155-907487BB677D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13A-4825-8155-907487BB677D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13A-4825-8155-907487BB677D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13A-4825-8155-907487BB677D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13A-4825-8155-907487BB677D}"/>
                </c:ext>
              </c:extLst>
            </c:dLbl>
            <c:dLbl>
              <c:idx val="34"/>
              <c:layout>
                <c:manualLayout>
                  <c:x val="-8.2125671791026117E-3"/>
                  <c:y val="-2.7906983557830327E-2"/>
                </c:manualLayout>
              </c:layout>
              <c:tx>
                <c:rich>
                  <a:bodyPr/>
                  <a:lstStyle/>
                  <a:p>
                    <a:r>
                      <a:rPr lang="en-US" b="1"/>
                      <a:t>Community</a:t>
                    </a:r>
                    <a:r>
                      <a:rPr lang="en-US" b="1" baseline="0"/>
                      <a:t> Colleges</a:t>
                    </a:r>
                  </a:p>
                </c:rich>
              </c:tx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13A-4825-8155-907487BB67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Old'!$A$14:$A$43</c:f>
              <c:numCache>
                <c:formatCode>0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 formatCode="General">
                  <c:v>2024</c:v>
                </c:pt>
              </c:numCache>
            </c:numRef>
          </c:cat>
          <c:val>
            <c:numRef>
              <c:f>'Data Old'!$D$14:$D$43</c:f>
              <c:numCache>
                <c:formatCode>#,##0</c:formatCode>
                <c:ptCount val="30"/>
                <c:pt idx="0">
                  <c:v>57615</c:v>
                </c:pt>
                <c:pt idx="1">
                  <c:v>59414</c:v>
                </c:pt>
                <c:pt idx="2">
                  <c:v>60620</c:v>
                </c:pt>
                <c:pt idx="3">
                  <c:v>61480</c:v>
                </c:pt>
                <c:pt idx="4">
                  <c:v>63793</c:v>
                </c:pt>
                <c:pt idx="5">
                  <c:v>65836</c:v>
                </c:pt>
                <c:pt idx="6">
                  <c:v>68581</c:v>
                </c:pt>
                <c:pt idx="7">
                  <c:v>73805</c:v>
                </c:pt>
                <c:pt idx="8">
                  <c:v>78292</c:v>
                </c:pt>
                <c:pt idx="9">
                  <c:v>81803</c:v>
                </c:pt>
                <c:pt idx="10">
                  <c:v>82499</c:v>
                </c:pt>
                <c:pt idx="11">
                  <c:v>84961</c:v>
                </c:pt>
                <c:pt idx="12">
                  <c:v>87072</c:v>
                </c:pt>
                <c:pt idx="13">
                  <c:v>88104</c:v>
                </c:pt>
                <c:pt idx="14">
                  <c:v>100736</c:v>
                </c:pt>
                <c:pt idx="15">
                  <c:v>106596</c:v>
                </c:pt>
                <c:pt idx="16">
                  <c:v>105975</c:v>
                </c:pt>
                <c:pt idx="17">
                  <c:v>100519</c:v>
                </c:pt>
                <c:pt idx="18">
                  <c:v>94234</c:v>
                </c:pt>
                <c:pt idx="19">
                  <c:v>93772</c:v>
                </c:pt>
                <c:pt idx="20">
                  <c:v>93074</c:v>
                </c:pt>
                <c:pt idx="21">
                  <c:v>91430</c:v>
                </c:pt>
                <c:pt idx="22">
                  <c:v>88792</c:v>
                </c:pt>
                <c:pt idx="23">
                  <c:v>89894</c:v>
                </c:pt>
                <c:pt idx="24">
                  <c:v>88375</c:v>
                </c:pt>
                <c:pt idx="25">
                  <c:v>83248</c:v>
                </c:pt>
                <c:pt idx="26">
                  <c:v>81749</c:v>
                </c:pt>
                <c:pt idx="27">
                  <c:v>82251</c:v>
                </c:pt>
                <c:pt idx="28">
                  <c:v>85362</c:v>
                </c:pt>
                <c:pt idx="29" formatCode="_(* #,##0_);_(* \(#,##0\);_(* &quot;-&quot;??_);_(@_)">
                  <c:v>86582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3A-4825-8155-907487BB6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3992016"/>
        <c:axId val="402167488"/>
      </c:lineChart>
      <c:catAx>
        <c:axId val="1393992016"/>
        <c:scaling>
          <c:orientation val="minMax"/>
        </c:scaling>
        <c:delete val="0"/>
        <c:axPos val="b"/>
        <c:numFmt formatCode="General" sourceLinked="0"/>
        <c:majorTickMark val="none"/>
        <c:minorTickMark val="in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2167488"/>
        <c:crosses val="autoZero"/>
        <c:auto val="1"/>
        <c:lblAlgn val="ctr"/>
        <c:lblOffset val="100"/>
        <c:tickLblSkip val="2"/>
        <c:noMultiLvlLbl val="0"/>
      </c:catAx>
      <c:valAx>
        <c:axId val="40216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939920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562354705661795E-2"/>
          <c:y val="6.0245756477672122E-2"/>
          <c:w val="0.90044004499437569"/>
          <c:h val="0.86784370819598577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dLbls>
            <c:dLbl>
              <c:idx val="34"/>
              <c:layout>
                <c:manualLayout>
                  <c:x val="-5.050103112110986E-2"/>
                  <c:y val="4.39458082026022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Regents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B2FD-44B1-8DE6-28E81BB2B0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C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[0]!Year</c:f>
              <c:numCache>
                <c:formatCode>0</c:formatCode>
                <c:ptCount val="42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  <c:pt idx="40">
                  <c:v>2023</c:v>
                </c:pt>
                <c:pt idx="41" formatCode="General">
                  <c:v>2024</c:v>
                </c:pt>
              </c:numCache>
            </c:numRef>
          </c:cat>
          <c:val>
            <c:numRef>
              <c:f>[0]!Regents</c:f>
              <c:numCache>
                <c:formatCode>#,##0</c:formatCode>
                <c:ptCount val="42"/>
                <c:pt idx="0">
                  <c:v>53259</c:v>
                </c:pt>
                <c:pt idx="1">
                  <c:v>53952</c:v>
                </c:pt>
                <c:pt idx="2">
                  <c:v>54347</c:v>
                </c:pt>
                <c:pt idx="3">
                  <c:v>53917</c:v>
                </c:pt>
                <c:pt idx="4">
                  <c:v>52413</c:v>
                </c:pt>
                <c:pt idx="5">
                  <c:v>52270</c:v>
                </c:pt>
                <c:pt idx="6">
                  <c:v>51989</c:v>
                </c:pt>
                <c:pt idx="7">
                  <c:v>51627</c:v>
                </c:pt>
                <c:pt idx="8">
                  <c:v>51450</c:v>
                </c:pt>
                <c:pt idx="9">
                  <c:v>50917</c:v>
                </c:pt>
                <c:pt idx="10">
                  <c:v>50019</c:v>
                </c:pt>
                <c:pt idx="11">
                  <c:v>64232</c:v>
                </c:pt>
                <c:pt idx="12">
                  <c:v>64830</c:v>
                </c:pt>
                <c:pt idx="13">
                  <c:v>65777</c:v>
                </c:pt>
                <c:pt idx="14">
                  <c:v>66363</c:v>
                </c:pt>
                <c:pt idx="15">
                  <c:v>67619</c:v>
                </c:pt>
                <c:pt idx="16">
                  <c:v>68509</c:v>
                </c:pt>
                <c:pt idx="17">
                  <c:v>68930</c:v>
                </c:pt>
                <c:pt idx="18">
                  <c:v>70661</c:v>
                </c:pt>
                <c:pt idx="19">
                  <c:v>71521</c:v>
                </c:pt>
                <c:pt idx="20">
                  <c:v>70566</c:v>
                </c:pt>
                <c:pt idx="21">
                  <c:v>68949</c:v>
                </c:pt>
                <c:pt idx="22">
                  <c:v>67896</c:v>
                </c:pt>
                <c:pt idx="23">
                  <c:v>67701</c:v>
                </c:pt>
                <c:pt idx="24">
                  <c:v>69178</c:v>
                </c:pt>
                <c:pt idx="25">
                  <c:v>70325</c:v>
                </c:pt>
                <c:pt idx="26">
                  <c:v>71353</c:v>
                </c:pt>
                <c:pt idx="27">
                  <c:v>72708</c:v>
                </c:pt>
                <c:pt idx="28">
                  <c:v>73948</c:v>
                </c:pt>
                <c:pt idx="29">
                  <c:v>74811</c:v>
                </c:pt>
                <c:pt idx="30">
                  <c:v>76465</c:v>
                </c:pt>
                <c:pt idx="31">
                  <c:v>78047</c:v>
                </c:pt>
                <c:pt idx="32">
                  <c:v>80132</c:v>
                </c:pt>
                <c:pt idx="33">
                  <c:v>81899</c:v>
                </c:pt>
                <c:pt idx="34">
                  <c:v>81621</c:v>
                </c:pt>
                <c:pt idx="35">
                  <c:v>79152</c:v>
                </c:pt>
                <c:pt idx="36">
                  <c:v>76423</c:v>
                </c:pt>
                <c:pt idx="37">
                  <c:v>71795</c:v>
                </c:pt>
                <c:pt idx="38">
                  <c:v>69848</c:v>
                </c:pt>
                <c:pt idx="39">
                  <c:v>68933</c:v>
                </c:pt>
                <c:pt idx="40">
                  <c:v>69240</c:v>
                </c:pt>
                <c:pt idx="41" formatCode="_(* #,##0_);_(* \(#,##0\);_(* &quot;-&quot;??_);_(@_)">
                  <c:v>70494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D-44B1-8DE6-28E81BB2B0FB}"/>
            </c:ext>
          </c:extLst>
        </c:ser>
        <c:ser>
          <c:idx val="2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9"/>
              <c:layout>
                <c:manualLayout>
                  <c:x val="1.7694882831181112E-2"/>
                  <c:y val="7.078290197958896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accent2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>
                        <a:solidFill>
                          <a:schemeClr val="accent2"/>
                        </a:solidFill>
                      </a:rPr>
                      <a:t>Independent Nonprofit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B2FD-44B1-8DE6-28E81BB2B0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[0]!Year</c:f>
              <c:numCache>
                <c:formatCode>0</c:formatCode>
                <c:ptCount val="42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  <c:pt idx="40">
                  <c:v>2023</c:v>
                </c:pt>
                <c:pt idx="41" formatCode="General">
                  <c:v>2024</c:v>
                </c:pt>
              </c:numCache>
            </c:numRef>
          </c:cat>
          <c:val>
            <c:numRef>
              <c:f>[0]!Independent</c:f>
              <c:numCache>
                <c:formatCode>#,##0</c:formatCode>
                <c:ptCount val="42"/>
                <c:pt idx="0">
                  <c:v>32823</c:v>
                </c:pt>
                <c:pt idx="1">
                  <c:v>31393</c:v>
                </c:pt>
                <c:pt idx="2">
                  <c:v>33652</c:v>
                </c:pt>
                <c:pt idx="3">
                  <c:v>33785</c:v>
                </c:pt>
                <c:pt idx="4">
                  <c:v>34806</c:v>
                </c:pt>
                <c:pt idx="5">
                  <c:v>35829</c:v>
                </c:pt>
                <c:pt idx="6">
                  <c:v>38332</c:v>
                </c:pt>
                <c:pt idx="7">
                  <c:v>39096</c:v>
                </c:pt>
                <c:pt idx="8">
                  <c:v>39224</c:v>
                </c:pt>
                <c:pt idx="9">
                  <c:v>39768</c:v>
                </c:pt>
                <c:pt idx="10">
                  <c:v>40277</c:v>
                </c:pt>
                <c:pt idx="11">
                  <c:v>45577</c:v>
                </c:pt>
                <c:pt idx="12">
                  <c:v>46485</c:v>
                </c:pt>
                <c:pt idx="13">
                  <c:v>46739</c:v>
                </c:pt>
                <c:pt idx="14">
                  <c:v>49117</c:v>
                </c:pt>
                <c:pt idx="15">
                  <c:v>48334</c:v>
                </c:pt>
                <c:pt idx="16">
                  <c:v>48141</c:v>
                </c:pt>
                <c:pt idx="17">
                  <c:v>48337</c:v>
                </c:pt>
                <c:pt idx="18">
                  <c:v>49362</c:v>
                </c:pt>
                <c:pt idx="19">
                  <c:v>49231</c:v>
                </c:pt>
                <c:pt idx="20">
                  <c:v>50595</c:v>
                </c:pt>
                <c:pt idx="21">
                  <c:v>51503</c:v>
                </c:pt>
                <c:pt idx="22">
                  <c:v>51854</c:v>
                </c:pt>
                <c:pt idx="23">
                  <c:v>52032</c:v>
                </c:pt>
                <c:pt idx="24">
                  <c:v>52471</c:v>
                </c:pt>
                <c:pt idx="25">
                  <c:v>52847</c:v>
                </c:pt>
                <c:pt idx="26">
                  <c:v>52938</c:v>
                </c:pt>
                <c:pt idx="27">
                  <c:v>49750</c:v>
                </c:pt>
                <c:pt idx="28">
                  <c:v>54854</c:v>
                </c:pt>
                <c:pt idx="29">
                  <c:v>55858</c:v>
                </c:pt>
                <c:pt idx="30">
                  <c:v>55770</c:v>
                </c:pt>
                <c:pt idx="31">
                  <c:v>52898</c:v>
                </c:pt>
                <c:pt idx="32">
                  <c:v>53084</c:v>
                </c:pt>
                <c:pt idx="33">
                  <c:v>49596</c:v>
                </c:pt>
                <c:pt idx="34">
                  <c:v>50199</c:v>
                </c:pt>
                <c:pt idx="35">
                  <c:v>50834</c:v>
                </c:pt>
                <c:pt idx="36">
                  <c:v>49958</c:v>
                </c:pt>
                <c:pt idx="37">
                  <c:v>48459</c:v>
                </c:pt>
                <c:pt idx="38">
                  <c:v>47626</c:v>
                </c:pt>
                <c:pt idx="39">
                  <c:v>46881</c:v>
                </c:pt>
                <c:pt idx="40">
                  <c:v>48427</c:v>
                </c:pt>
                <c:pt idx="41" formatCode="_(* #,##0_);_(* \(#,##0\);_(* &quot;-&quot;??_);_(@_)">
                  <c:v>48077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FD-44B1-8DE6-28E81BB2B0FB}"/>
            </c:ext>
          </c:extLst>
        </c:ser>
        <c:ser>
          <c:idx val="3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34"/>
              <c:layout>
                <c:manualLayout>
                  <c:x val="-8.2125671791026117E-3"/>
                  <c:y val="-2.7906983557830327E-2"/>
                </c:manualLayout>
              </c:layout>
              <c:tx>
                <c:rich>
                  <a:bodyPr/>
                  <a:lstStyle/>
                  <a:p>
                    <a:r>
                      <a:rPr lang="en-US" b="1"/>
                      <a:t>Community</a:t>
                    </a:r>
                    <a:r>
                      <a:rPr lang="en-US" b="1" baseline="0"/>
                      <a:t> Colleges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9B65-443A-AB70-7275A23A9F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[0]!Year</c:f>
              <c:numCache>
                <c:formatCode>0</c:formatCode>
                <c:ptCount val="42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  <c:pt idx="40">
                  <c:v>2023</c:v>
                </c:pt>
                <c:pt idx="41" formatCode="General">
                  <c:v>2024</c:v>
                </c:pt>
              </c:numCache>
            </c:numRef>
          </c:cat>
          <c:val>
            <c:numRef>
              <c:f>[0]!Community</c:f>
              <c:numCache>
                <c:formatCode>#,##0</c:formatCode>
                <c:ptCount val="42"/>
                <c:pt idx="0">
                  <c:v>39360</c:v>
                </c:pt>
                <c:pt idx="1">
                  <c:v>39679</c:v>
                </c:pt>
                <c:pt idx="2">
                  <c:v>39661</c:v>
                </c:pt>
                <c:pt idx="3">
                  <c:v>41023</c:v>
                </c:pt>
                <c:pt idx="4">
                  <c:v>42959</c:v>
                </c:pt>
                <c:pt idx="5">
                  <c:v>44938</c:v>
                </c:pt>
                <c:pt idx="6">
                  <c:v>47374</c:v>
                </c:pt>
                <c:pt idx="7">
                  <c:v>49726</c:v>
                </c:pt>
                <c:pt idx="8">
                  <c:v>52259</c:v>
                </c:pt>
                <c:pt idx="9">
                  <c:v>55589</c:v>
                </c:pt>
                <c:pt idx="10">
                  <c:v>56088</c:v>
                </c:pt>
                <c:pt idx="11">
                  <c:v>56226</c:v>
                </c:pt>
                <c:pt idx="12">
                  <c:v>57615</c:v>
                </c:pt>
                <c:pt idx="13">
                  <c:v>59414</c:v>
                </c:pt>
                <c:pt idx="14">
                  <c:v>60620</c:v>
                </c:pt>
                <c:pt idx="15">
                  <c:v>61480</c:v>
                </c:pt>
                <c:pt idx="16">
                  <c:v>63793</c:v>
                </c:pt>
                <c:pt idx="17">
                  <c:v>65836</c:v>
                </c:pt>
                <c:pt idx="18">
                  <c:v>68581</c:v>
                </c:pt>
                <c:pt idx="19">
                  <c:v>73805</c:v>
                </c:pt>
                <c:pt idx="20">
                  <c:v>78292</c:v>
                </c:pt>
                <c:pt idx="21">
                  <c:v>81803</c:v>
                </c:pt>
                <c:pt idx="22">
                  <c:v>82499</c:v>
                </c:pt>
                <c:pt idx="23">
                  <c:v>84961</c:v>
                </c:pt>
                <c:pt idx="24">
                  <c:v>87072</c:v>
                </c:pt>
                <c:pt idx="25">
                  <c:v>88104</c:v>
                </c:pt>
                <c:pt idx="26">
                  <c:v>100736</c:v>
                </c:pt>
                <c:pt idx="27">
                  <c:v>106596</c:v>
                </c:pt>
                <c:pt idx="28">
                  <c:v>105975</c:v>
                </c:pt>
                <c:pt idx="29">
                  <c:v>100519</c:v>
                </c:pt>
                <c:pt idx="30">
                  <c:v>94234</c:v>
                </c:pt>
                <c:pt idx="31">
                  <c:v>93772</c:v>
                </c:pt>
                <c:pt idx="32">
                  <c:v>93074</c:v>
                </c:pt>
                <c:pt idx="33">
                  <c:v>91430</c:v>
                </c:pt>
                <c:pt idx="34">
                  <c:v>88792</c:v>
                </c:pt>
                <c:pt idx="35">
                  <c:v>89894</c:v>
                </c:pt>
                <c:pt idx="36">
                  <c:v>88375</c:v>
                </c:pt>
                <c:pt idx="37">
                  <c:v>83248</c:v>
                </c:pt>
                <c:pt idx="38">
                  <c:v>81749</c:v>
                </c:pt>
                <c:pt idx="39">
                  <c:v>82251</c:v>
                </c:pt>
                <c:pt idx="40">
                  <c:v>85362</c:v>
                </c:pt>
                <c:pt idx="41" formatCode="_(* #,##0_);_(* \(#,##0\);_(* &quot;-&quot;??_);_(@_)">
                  <c:v>86582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65-443A-AB70-7275A23A9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3992016"/>
        <c:axId val="402167488"/>
      </c:lineChart>
      <c:catAx>
        <c:axId val="1393992016"/>
        <c:scaling>
          <c:orientation val="minMax"/>
        </c:scaling>
        <c:delete val="0"/>
        <c:axPos val="b"/>
        <c:numFmt formatCode="General" sourceLinked="0"/>
        <c:majorTickMark val="none"/>
        <c:minorTickMark val="in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2167488"/>
        <c:crosses val="autoZero"/>
        <c:auto val="1"/>
        <c:lblAlgn val="ctr"/>
        <c:lblOffset val="100"/>
        <c:tickLblSkip val="3"/>
        <c:noMultiLvlLbl val="0"/>
      </c:catAx>
      <c:valAx>
        <c:axId val="40216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93992016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theme/theme1.xml><?xml version="1.0" encoding="utf-8"?>
<a:theme xmlns:a="http://schemas.openxmlformats.org/drawingml/2006/main" name="Office Theme">
  <a:themeElements>
    <a:clrScheme name="Art history inspired 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FFCE00"/>
      </a:accent1>
      <a:accent2>
        <a:srgbClr val="0375B4"/>
      </a:accent2>
      <a:accent3>
        <a:srgbClr val="007849"/>
      </a:accent3>
      <a:accent4>
        <a:srgbClr val="26222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xmlns:a14="http://schemas.microsoft.com/office/drawing/2010/main" xmlns:mc="http://schemas.openxmlformats.org/markup-compatibility/2006" a14:legacySpreadsheetColorIndex="9" mc:Ignorable="a14" val="090000"/>
        </a:solidFill>
        <a:ln algn="ctr" cap="flat" cmpd="sng" w="9525">
          <a:solidFill>
            <a:srgbClr xmlns:a14="http://schemas.microsoft.com/office/drawing/2010/main" xmlns:mc="http://schemas.openxmlformats.org/markup-compatibility/2006" a14:legacySpreadsheetColorIndex="64" mc:Ignorable="a14" val="400000"/>
          </a:solidFill>
          <a:prstDash val="solid"/>
          <a:round/>
          <a:headEnd len="med" type="none" w="med"/>
          <a:tailEnd len="med" type="none" w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algn="ctr" dir="2700000" dist="35921" rotWithShape="0">
                  <a:srgbClr val="808080"/>
                </a:outerShdw>
              </a:effectLst>
            </a14:hiddenEffects>
          </a:ext>
        </a:extLst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xmlns:a14="http://schemas.microsoft.com/office/drawing/2010/main" xmlns:mc="http://schemas.openxmlformats.org/markup-compatibility/2006" a14:legacySpreadsheetColorIndex="9" mc:Ignorable="a14" val="090000"/>
        </a:solidFill>
        <a:ln algn="ctr" cap="flat" cmpd="sng" w="9525">
          <a:solidFill>
            <a:srgbClr xmlns:a14="http://schemas.microsoft.com/office/drawing/2010/main" xmlns:mc="http://schemas.openxmlformats.org/markup-compatibility/2006" a14:legacySpreadsheetColorIndex="64" mc:Ignorable="a14" val="400000"/>
          </a:solidFill>
          <a:prstDash val="solid"/>
          <a:round/>
          <a:headEnd len="med" type="none" w="med"/>
          <a:tailEnd len="med" type="none" w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algn="ctr" dir="2700000" dist="35921" rotWithShape="0">
                  <a:srgbClr val="808080"/>
                </a:outerShdw>
              </a:effectLst>
            </a14:hiddenEffects>
          </a:ext>
        </a:extLst>
      </a:spPr>
      <a:bodyPr bIns="0" lIns="18288" rIns="0" tIns="0" upright="1" vertOverflow="clip" wrap="square"/>
      <a:lstStyle/>
    </a:lnDef>
  </a:objectDefaults>
  <a:extraClrSchemeLst/>
</a:theme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0185B-6A14-4AB4-A9F9-729829C6AB4E}">
  <dimension ref="A1:O259"/>
  <sheetViews>
    <sheetView workbookViewId="0">
      <selection activeCell="I13" sqref="I13"/>
    </sheetView>
  </sheetViews>
  <sheetFormatPr defaultRowHeight="12" x14ac:dyDescent="0.2"/>
  <cols>
    <col min="2" max="2" bestFit="true" customWidth="true" width="13.140625" collapsed="false"/>
    <col min="3" max="3" bestFit="true" customWidth="true" width="19.7109375" collapsed="false"/>
    <col min="4" max="4" bestFit="true" customWidth="true" width="20.140625" collapsed="false"/>
    <col min="5" max="5" bestFit="true" customWidth="true" style="31" width="7.42578125" collapsed="false"/>
    <col min="6" max="6" bestFit="true" customWidth="true" style="32" width="13.7109375" collapsed="false"/>
    <col min="14" max="14" bestFit="true" customWidth="true" width="13.42578125" collapsed="false"/>
  </cols>
  <sheetData>
    <row r="1" spans="1:14" x14ac:dyDescent="0.2">
      <c r="A1" s="66" t="s">
        <v>6</v>
      </c>
      <c r="B1" t="s">
        <v>55</v>
      </c>
      <c r="C1" t="s">
        <v>56</v>
      </c>
      <c r="D1" t="s">
        <v>57</v>
      </c>
      <c r="E1" s="34" t="s">
        <v>7</v>
      </c>
      <c r="F1" s="36" t="s">
        <v>16</v>
      </c>
      <c r="I1" s="66" t="s">
        <v>6</v>
      </c>
      <c r="J1" t="s">
        <v>55</v>
      </c>
      <c r="K1" t="s">
        <v>56</v>
      </c>
      <c r="L1" t="s">
        <v>57</v>
      </c>
      <c r="M1" s="34" t="s">
        <v>7</v>
      </c>
      <c r="N1" s="36" t="s">
        <v>16</v>
      </c>
    </row>
    <row r="2" spans="1:14" x14ac:dyDescent="0.2">
      <c r="A2" s="66">
        <v>1984</v>
      </c>
      <c r="B2" s="67">
        <v>69882</v>
      </c>
      <c r="C2" s="67">
        <v>39301</v>
      </c>
      <c r="D2" s="67">
        <v>38624</v>
      </c>
      <c r="E2" s="24">
        <f ref="E2:E65" si="0" t="shared">IF(B2&gt;1,SUM(B2:D2),"")</f>
        <v>147807</v>
      </c>
      <c r="F2" s="26"/>
      <c r="I2" s="66">
        <v>1984</v>
      </c>
      <c r="J2" s="67">
        <v>69882</v>
      </c>
      <c r="K2" s="67">
        <v>39301</v>
      </c>
      <c r="L2" s="67">
        <v>38624</v>
      </c>
      <c r="M2" s="24">
        <f ref="M2:M12" si="1" t="shared">IF(J2&gt;1,SUM(J2:L2),"")</f>
        <v>147807</v>
      </c>
      <c r="N2" s="26"/>
    </row>
    <row r="3" spans="1:14" x14ac:dyDescent="0.2">
      <c r="A3" s="66">
        <v>1985</v>
      </c>
      <c r="B3" s="67">
        <v>69943</v>
      </c>
      <c r="C3" s="67">
        <v>39163</v>
      </c>
      <c r="D3" s="67">
        <v>38449</v>
      </c>
      <c r="E3" s="24">
        <f si="0" t="shared"/>
        <v>147555</v>
      </c>
      <c r="F3" s="27">
        <f>IF(B3&gt;1,(E3-E2)/E2*100,"")</f>
        <v>-0.17049260183888448</v>
      </c>
      <c r="I3" s="66">
        <v>1985</v>
      </c>
      <c r="J3" s="67">
        <v>69943</v>
      </c>
      <c r="K3" s="67">
        <v>39163</v>
      </c>
      <c r="L3" s="67">
        <v>38449</v>
      </c>
      <c r="M3" s="24">
        <f si="1" t="shared"/>
        <v>147555</v>
      </c>
      <c r="N3" s="27">
        <f>IF(J3&gt;1,(M3-M2)/M2*100,"")</f>
        <v>-0.17049260183888448</v>
      </c>
    </row>
    <row r="4" spans="1:14" x14ac:dyDescent="0.2">
      <c r="A4" s="66">
        <v>1986</v>
      </c>
      <c r="B4" s="67">
        <v>70055</v>
      </c>
      <c r="C4" s="67">
        <v>40349</v>
      </c>
      <c r="D4" s="67">
        <v>34729</v>
      </c>
      <c r="E4" s="24">
        <f si="0" t="shared"/>
        <v>145133</v>
      </c>
      <c r="F4" s="27">
        <f ref="F4:F32" si="2" t="shared">IF(B4&gt;1,(E4-E3)/E3*100,"")</f>
        <v>-1.641421842702721</v>
      </c>
      <c r="I4" s="66">
        <v>1986</v>
      </c>
      <c r="J4" s="67">
        <v>70055</v>
      </c>
      <c r="K4" s="67">
        <v>40349</v>
      </c>
      <c r="L4" s="67">
        <v>34729</v>
      </c>
      <c r="M4" s="24">
        <f si="1" t="shared"/>
        <v>145133</v>
      </c>
      <c r="N4" s="27">
        <f ref="N4:N12" si="3" t="shared">IF(J4&gt;1,(M4-M3)/M3*100,"")</f>
        <v>-1.641421842702721</v>
      </c>
    </row>
    <row r="5" spans="1:14" x14ac:dyDescent="0.2">
      <c r="A5" s="66">
        <v>1987</v>
      </c>
      <c r="B5" s="67">
        <v>69335</v>
      </c>
      <c r="C5" s="67">
        <v>41703</v>
      </c>
      <c r="D5" s="67">
        <v>36158</v>
      </c>
      <c r="E5" s="24">
        <f si="0" t="shared"/>
        <v>147196</v>
      </c>
      <c r="F5" s="27">
        <f si="2" t="shared"/>
        <v>1.4214548035250427</v>
      </c>
      <c r="I5" s="66">
        <v>1987</v>
      </c>
      <c r="J5" s="67">
        <v>69335</v>
      </c>
      <c r="K5" s="67">
        <v>41703</v>
      </c>
      <c r="L5" s="67">
        <v>36158</v>
      </c>
      <c r="M5" s="24">
        <f si="1" t="shared"/>
        <v>147196</v>
      </c>
      <c r="N5" s="27">
        <f si="3" t="shared"/>
        <v>1.4214548035250427</v>
      </c>
    </row>
    <row r="6" spans="1:14" x14ac:dyDescent="0.2">
      <c r="A6" s="66">
        <v>1988</v>
      </c>
      <c r="B6" s="67">
        <v>68872</v>
      </c>
      <c r="C6" s="67">
        <v>43733</v>
      </c>
      <c r="D6" s="67">
        <v>37441</v>
      </c>
      <c r="E6" s="24">
        <f si="0" t="shared"/>
        <v>150046</v>
      </c>
      <c r="F6" s="27">
        <f si="2" t="shared"/>
        <v>1.9361939183129979</v>
      </c>
      <c r="I6" s="66">
        <v>1988</v>
      </c>
      <c r="J6" s="67">
        <v>68872</v>
      </c>
      <c r="K6" s="67">
        <v>43733</v>
      </c>
      <c r="L6" s="67">
        <v>37441</v>
      </c>
      <c r="M6" s="24">
        <f si="1" t="shared"/>
        <v>150046</v>
      </c>
      <c r="N6" s="27">
        <f si="3" t="shared"/>
        <v>1.9361939183129979</v>
      </c>
    </row>
    <row r="7" spans="1:14" x14ac:dyDescent="0.2">
      <c r="A7" s="66">
        <v>1989</v>
      </c>
      <c r="B7" s="67">
        <v>68221</v>
      </c>
      <c r="C7" s="67">
        <v>49273</v>
      </c>
      <c r="D7" s="67">
        <v>47113</v>
      </c>
      <c r="E7" s="24">
        <f si="0" t="shared"/>
        <v>164607</v>
      </c>
      <c r="F7" s="27">
        <f si="2" t="shared"/>
        <v>9.7043573304186719</v>
      </c>
      <c r="I7" s="66">
        <v>1989</v>
      </c>
      <c r="J7" s="67">
        <v>68221</v>
      </c>
      <c r="K7" s="67">
        <v>49273</v>
      </c>
      <c r="L7" s="67">
        <v>47113</v>
      </c>
      <c r="M7" s="24">
        <f si="1" t="shared"/>
        <v>164607</v>
      </c>
      <c r="N7" s="27">
        <f si="3" t="shared"/>
        <v>9.7043573304186719</v>
      </c>
    </row>
    <row r="8" spans="1:14" x14ac:dyDescent="0.2">
      <c r="A8" s="66">
        <v>1990</v>
      </c>
      <c r="B8" s="67">
        <v>67957</v>
      </c>
      <c r="C8" s="67">
        <v>48544</v>
      </c>
      <c r="D8" s="67">
        <v>48199</v>
      </c>
      <c r="E8" s="24">
        <f si="0" t="shared"/>
        <v>164700</v>
      </c>
      <c r="F8" s="27">
        <f si="2" t="shared"/>
        <v>5.6498204815105063E-2</v>
      </c>
      <c r="I8" s="66">
        <v>1990</v>
      </c>
      <c r="J8" s="67">
        <v>67957</v>
      </c>
      <c r="K8" s="67">
        <v>48544</v>
      </c>
      <c r="L8" s="67">
        <v>48199</v>
      </c>
      <c r="M8" s="24">
        <f si="1" t="shared"/>
        <v>164700</v>
      </c>
      <c r="N8" s="27">
        <f si="3" t="shared"/>
        <v>5.6498204815105063E-2</v>
      </c>
    </row>
    <row r="9" spans="1:14" x14ac:dyDescent="0.2">
      <c r="A9" s="66">
        <v>1991</v>
      </c>
      <c r="B9" s="67">
        <v>68088</v>
      </c>
      <c r="C9" s="67">
        <v>46990</v>
      </c>
      <c r="D9" s="67">
        <v>50244</v>
      </c>
      <c r="E9" s="24">
        <f si="0" t="shared"/>
        <v>165322</v>
      </c>
      <c r="F9" s="27">
        <f si="2" t="shared"/>
        <v>0.37765634486945965</v>
      </c>
      <c r="I9" s="66">
        <v>1991</v>
      </c>
      <c r="J9" s="67">
        <v>68088</v>
      </c>
      <c r="K9" s="67">
        <v>46990</v>
      </c>
      <c r="L9" s="67">
        <v>50244</v>
      </c>
      <c r="M9" s="24">
        <f si="1" t="shared"/>
        <v>165322</v>
      </c>
      <c r="N9" s="27">
        <f si="3" t="shared"/>
        <v>0.37765634486945965</v>
      </c>
    </row>
    <row r="10" spans="1:14" x14ac:dyDescent="0.2">
      <c r="A10" s="66">
        <v>1992</v>
      </c>
      <c r="B10" s="67">
        <v>67145</v>
      </c>
      <c r="C10" s="67">
        <v>47082</v>
      </c>
      <c r="D10" s="67">
        <v>53084</v>
      </c>
      <c r="E10" s="24">
        <f si="0" t="shared"/>
        <v>167311</v>
      </c>
      <c r="F10" s="27">
        <f si="2" t="shared"/>
        <v>1.2031066645697486</v>
      </c>
      <c r="I10" s="66">
        <v>1992</v>
      </c>
      <c r="J10" s="67">
        <v>67145</v>
      </c>
      <c r="K10" s="67">
        <v>47082</v>
      </c>
      <c r="L10" s="67">
        <v>53084</v>
      </c>
      <c r="M10" s="24">
        <f si="1" t="shared"/>
        <v>167311</v>
      </c>
      <c r="N10" s="27">
        <f si="3" t="shared"/>
        <v>1.2031066645697486</v>
      </c>
    </row>
    <row r="11" spans="1:14" x14ac:dyDescent="0.2">
      <c r="A11" s="66">
        <v>1993</v>
      </c>
      <c r="B11" s="67">
        <v>66115</v>
      </c>
      <c r="C11" s="67">
        <v>48088</v>
      </c>
      <c r="D11" s="67">
        <v>53682</v>
      </c>
      <c r="E11" s="24">
        <f si="0" t="shared"/>
        <v>167885</v>
      </c>
      <c r="F11" s="27">
        <f si="2" t="shared"/>
        <v>0.34307367716408366</v>
      </c>
      <c r="I11" s="66">
        <v>1993</v>
      </c>
      <c r="J11" s="67">
        <v>66115</v>
      </c>
      <c r="K11" s="67">
        <v>48088</v>
      </c>
      <c r="L11" s="67">
        <v>53682</v>
      </c>
      <c r="M11" s="24">
        <f si="1" t="shared"/>
        <v>167885</v>
      </c>
      <c r="N11" s="27">
        <f si="3" t="shared"/>
        <v>0.34307367716408366</v>
      </c>
    </row>
    <row r="12" spans="1:14" x14ac:dyDescent="0.2">
      <c r="A12" s="66">
        <v>1994</v>
      </c>
      <c r="B12" s="67">
        <v>65617</v>
      </c>
      <c r="C12" s="67">
        <v>48635</v>
      </c>
      <c r="D12" s="67">
        <v>53742</v>
      </c>
      <c r="E12" s="24">
        <f si="0" t="shared"/>
        <v>167994</v>
      </c>
      <c r="F12" s="27">
        <f si="2" t="shared"/>
        <v>6.492539535991898E-2</v>
      </c>
      <c r="I12" s="66">
        <v>1994</v>
      </c>
      <c r="J12" s="67">
        <v>65617</v>
      </c>
      <c r="K12" s="67">
        <v>48635</v>
      </c>
      <c r="L12" s="67">
        <v>53742</v>
      </c>
      <c r="M12" s="24">
        <f si="1" t="shared"/>
        <v>167994</v>
      </c>
      <c r="N12" s="27">
        <f si="3" t="shared"/>
        <v>6.492539535991898E-2</v>
      </c>
    </row>
    <row r="13" spans="1:14" x14ac:dyDescent="0.2">
      <c r="A13" s="66">
        <v>1995</v>
      </c>
      <c r="B13" s="67">
        <v>65841</v>
      </c>
      <c r="C13" s="67">
        <v>50864</v>
      </c>
      <c r="D13" s="67">
        <v>53601</v>
      </c>
      <c r="E13" s="24">
        <f si="0" t="shared"/>
        <v>170306</v>
      </c>
      <c r="F13" s="27">
        <f si="2" t="shared"/>
        <v>1.3762396276057478</v>
      </c>
    </row>
    <row r="14" spans="1:14" x14ac:dyDescent="0.2">
      <c r="A14" s="66">
        <v>1996</v>
      </c>
      <c r="B14" s="67">
        <v>66539</v>
      </c>
      <c r="C14" s="67">
        <v>51132</v>
      </c>
      <c r="D14" s="67">
        <v>56108</v>
      </c>
      <c r="E14" s="24">
        <f si="0" t="shared"/>
        <v>173779</v>
      </c>
      <c r="F14" s="27">
        <f si="2" t="shared"/>
        <v>2.0392704895893274</v>
      </c>
    </row>
    <row r="15" spans="1:14" x14ac:dyDescent="0.2">
      <c r="A15" s="66">
        <v>1997</v>
      </c>
      <c r="B15" s="67">
        <v>67296</v>
      </c>
      <c r="C15" s="67">
        <v>52555</v>
      </c>
      <c r="D15" s="67">
        <v>57238</v>
      </c>
      <c r="E15" s="24">
        <f si="0" t="shared"/>
        <v>177089</v>
      </c>
      <c r="F15" s="27">
        <f si="2" t="shared"/>
        <v>1.9047180614458596</v>
      </c>
    </row>
    <row r="16" spans="1:14" x14ac:dyDescent="0.2">
      <c r="A16" s="66">
        <v>1998</v>
      </c>
      <c r="B16" s="67">
        <v>67835</v>
      </c>
      <c r="C16" s="67">
        <v>54143</v>
      </c>
      <c r="D16" s="67">
        <v>57371</v>
      </c>
      <c r="E16" s="24">
        <f si="0" t="shared"/>
        <v>179349</v>
      </c>
      <c r="F16" s="27">
        <f si="2" t="shared"/>
        <v>1.2761944558950584</v>
      </c>
    </row>
    <row r="17" spans="1:6" x14ac:dyDescent="0.2">
      <c r="A17" s="66">
        <v>1999</v>
      </c>
      <c r="B17" s="67">
        <v>68767</v>
      </c>
      <c r="C17" s="67">
        <v>53834</v>
      </c>
      <c r="D17" s="67">
        <v>60815</v>
      </c>
      <c r="E17" s="24">
        <f si="0" t="shared"/>
        <v>183416</v>
      </c>
      <c r="F17" s="27">
        <f si="2" t="shared"/>
        <v>2.2676457632883373</v>
      </c>
    </row>
    <row r="18" spans="1:6" x14ac:dyDescent="0.2">
      <c r="A18" s="66">
        <v>2000</v>
      </c>
      <c r="B18" s="67">
        <v>69262</v>
      </c>
      <c r="C18" s="67">
        <v>55807</v>
      </c>
      <c r="D18" s="67">
        <v>61381</v>
      </c>
      <c r="E18" s="24">
        <f si="0" t="shared"/>
        <v>186450</v>
      </c>
      <c r="F18" s="27">
        <f si="2" t="shared"/>
        <v>1.6541632136781961</v>
      </c>
    </row>
    <row r="19" spans="1:6" x14ac:dyDescent="0.2">
      <c r="A19" s="66">
        <v>2001</v>
      </c>
      <c r="B19" s="67">
        <v>71001</v>
      </c>
      <c r="C19" s="67">
        <v>56269</v>
      </c>
      <c r="D19" s="67">
        <v>64306</v>
      </c>
      <c r="E19" s="24">
        <f si="0" t="shared"/>
        <v>191576</v>
      </c>
      <c r="F19" s="27">
        <f si="2" t="shared"/>
        <v>2.749262536873156</v>
      </c>
    </row>
    <row r="20" spans="1:6" x14ac:dyDescent="0.2">
      <c r="A20" s="66">
        <v>2002</v>
      </c>
      <c r="B20" s="67">
        <v>71762</v>
      </c>
      <c r="C20" s="67">
        <v>56701</v>
      </c>
      <c r="D20" s="67">
        <v>68904</v>
      </c>
      <c r="E20" s="24">
        <f si="0" t="shared"/>
        <v>197367</v>
      </c>
      <c r="F20" s="27">
        <f si="2" t="shared"/>
        <v>3.0228212302167283</v>
      </c>
    </row>
    <row r="21" spans="1:6" x14ac:dyDescent="0.2">
      <c r="A21" s="66">
        <v>2003</v>
      </c>
      <c r="B21" s="67">
        <v>70791</v>
      </c>
      <c r="C21" s="67">
        <v>54265</v>
      </c>
      <c r="D21" s="67">
        <v>73166</v>
      </c>
      <c r="E21" s="24">
        <f si="0" t="shared"/>
        <v>198222</v>
      </c>
      <c r="F21" s="27">
        <f si="2" t="shared"/>
        <v>0.43320311906245729</v>
      </c>
    </row>
    <row r="22" spans="1:6" x14ac:dyDescent="0.2">
      <c r="A22" s="66">
        <v>2004</v>
      </c>
      <c r="B22" s="67">
        <v>67749</v>
      </c>
      <c r="C22" s="67">
        <v>55714</v>
      </c>
      <c r="D22" s="67">
        <v>76481</v>
      </c>
      <c r="E22" s="24">
        <f si="0" t="shared"/>
        <v>199944</v>
      </c>
      <c r="F22" s="27">
        <f si="2" t="shared"/>
        <v>0.86872294699881958</v>
      </c>
    </row>
    <row r="23" spans="1:6" x14ac:dyDescent="0.2">
      <c r="A23" s="66">
        <v>2005</v>
      </c>
      <c r="B23" s="67">
        <v>66789</v>
      </c>
      <c r="C23" s="67">
        <v>56505</v>
      </c>
      <c r="D23" s="67">
        <v>76784</v>
      </c>
      <c r="E23" s="24">
        <f si="0" t="shared"/>
        <v>200078</v>
      </c>
      <c r="F23" s="27">
        <f si="2" t="shared"/>
        <v>6.7018765254271195E-2</v>
      </c>
    </row>
    <row r="24" spans="1:6" x14ac:dyDescent="0.2">
      <c r="A24" s="66">
        <v>2006</v>
      </c>
      <c r="B24" s="67">
        <v>66605</v>
      </c>
      <c r="C24" s="67">
        <v>57227</v>
      </c>
      <c r="D24" s="67">
        <v>79163</v>
      </c>
      <c r="E24" s="24">
        <f si="0" t="shared"/>
        <v>202995</v>
      </c>
      <c r="F24" s="27">
        <f si="2" t="shared"/>
        <v>1.4579314067513669</v>
      </c>
    </row>
    <row r="25" spans="1:6" x14ac:dyDescent="0.2">
      <c r="A25" s="66">
        <v>2007</v>
      </c>
      <c r="B25" s="67">
        <v>67969</v>
      </c>
      <c r="C25" s="67">
        <v>57633</v>
      </c>
      <c r="D25" s="67">
        <v>81484</v>
      </c>
      <c r="E25" s="24">
        <f si="0" t="shared"/>
        <v>207086</v>
      </c>
      <c r="F25" s="27">
        <f si="2" t="shared"/>
        <v>2.015320574398384</v>
      </c>
    </row>
    <row r="26" spans="1:6" x14ac:dyDescent="0.2">
      <c r="A26" s="66">
        <v>2008</v>
      </c>
      <c r="B26" s="67">
        <v>69006</v>
      </c>
      <c r="C26" s="67">
        <v>58175</v>
      </c>
      <c r="D26" s="67">
        <v>82588</v>
      </c>
      <c r="E26" s="24">
        <f si="0" t="shared"/>
        <v>209769</v>
      </c>
      <c r="F26" s="27">
        <f si="2" t="shared"/>
        <v>1.2955969983485123</v>
      </c>
    </row>
    <row r="27" spans="1:6" x14ac:dyDescent="0.2">
      <c r="A27" s="66">
        <v>2009</v>
      </c>
      <c r="B27" s="67">
        <v>70235</v>
      </c>
      <c r="C27" s="67">
        <v>60077</v>
      </c>
      <c r="D27" s="67">
        <v>95219</v>
      </c>
      <c r="E27" s="24">
        <f si="0" t="shared"/>
        <v>225531</v>
      </c>
      <c r="F27" s="27">
        <f si="2" t="shared"/>
        <v>7.5139796633439646</v>
      </c>
    </row>
    <row r="28" spans="1:6" x14ac:dyDescent="0.2">
      <c r="A28" s="66">
        <v>2010</v>
      </c>
      <c r="B28" s="67">
        <v>71401</v>
      </c>
      <c r="C28" s="67">
        <v>60888</v>
      </c>
      <c r="D28" s="67">
        <v>99959</v>
      </c>
      <c r="E28" s="24">
        <f si="0" t="shared"/>
        <v>232248</v>
      </c>
      <c r="F28" s="27">
        <f si="2" t="shared"/>
        <v>2.9783045346316031</v>
      </c>
    </row>
    <row r="29" spans="1:6" x14ac:dyDescent="0.2">
      <c r="A29" s="66">
        <v>2011</v>
      </c>
      <c r="B29" s="67">
        <v>72589</v>
      </c>
      <c r="C29" s="67">
        <v>61322</v>
      </c>
      <c r="D29" s="67">
        <v>99113</v>
      </c>
      <c r="E29" s="24">
        <f si="0" t="shared"/>
        <v>233024</v>
      </c>
      <c r="F29" s="27">
        <f si="2" t="shared"/>
        <v>0.3341255898866729</v>
      </c>
    </row>
    <row r="30" spans="1:6" x14ac:dyDescent="0.2">
      <c r="A30" s="66">
        <v>2012</v>
      </c>
      <c r="B30" s="67">
        <v>73150</v>
      </c>
      <c r="C30" s="67">
        <v>59736</v>
      </c>
      <c r="D30" s="67">
        <v>93983</v>
      </c>
      <c r="E30" s="24">
        <f si="0" t="shared"/>
        <v>226869</v>
      </c>
      <c r="F30" s="27">
        <f si="2" t="shared"/>
        <v>-2.6413588299917605</v>
      </c>
    </row>
    <row r="31" spans="1:6" x14ac:dyDescent="0.2">
      <c r="A31" s="66">
        <v>2013</v>
      </c>
      <c r="B31" s="67">
        <v>74862</v>
      </c>
      <c r="C31" s="67">
        <v>59723</v>
      </c>
      <c r="D31" s="67">
        <v>87451</v>
      </c>
      <c r="E31" s="24">
        <f si="0" t="shared"/>
        <v>222036</v>
      </c>
      <c r="F31" s="27">
        <f si="2" t="shared"/>
        <v>-2.1303042725096861</v>
      </c>
    </row>
    <row r="32" spans="1:6" x14ac:dyDescent="0.2">
      <c r="A32" s="66">
        <v>2014</v>
      </c>
      <c r="B32" s="67">
        <v>76333</v>
      </c>
      <c r="C32" s="67">
        <v>59911</v>
      </c>
      <c r="D32" s="67">
        <v>87164</v>
      </c>
      <c r="E32" s="24">
        <f si="0" t="shared"/>
        <v>223408</v>
      </c>
      <c r="F32" s="27">
        <f si="2" t="shared"/>
        <v>0.61791781512907817</v>
      </c>
    </row>
    <row r="33" spans="1:6" x14ac:dyDescent="0.2">
      <c r="A33" s="66">
        <v>2015</v>
      </c>
      <c r="B33" s="67">
        <v>78539</v>
      </c>
      <c r="C33" s="67">
        <v>58289</v>
      </c>
      <c r="D33" s="67">
        <v>86314</v>
      </c>
      <c r="E33" s="24">
        <f si="0" t="shared"/>
        <v>223142</v>
      </c>
      <c r="F33" s="27">
        <f>IF(B33&gt;1,(E33-E32)/E32*100,"")</f>
        <v>-0.11906467091599227</v>
      </c>
    </row>
    <row r="34" spans="1:6" x14ac:dyDescent="0.2">
      <c r="A34" s="66">
        <v>2016</v>
      </c>
      <c r="B34" s="67">
        <v>80266</v>
      </c>
      <c r="C34" s="67">
        <v>57559</v>
      </c>
      <c r="D34" s="67">
        <v>85149</v>
      </c>
      <c r="E34" s="24">
        <f si="0" t="shared"/>
        <v>222974</v>
      </c>
      <c r="F34" s="27">
        <f ref="F34:F83" si="4" t="shared">IF(B34&gt;1,(E34-E33)/E33*100,"")</f>
        <v>-7.5288381389429157E-2</v>
      </c>
    </row>
    <row r="35" spans="1:6" x14ac:dyDescent="0.2">
      <c r="A35" s="66">
        <v>2017</v>
      </c>
      <c r="B35" s="67">
        <v>80020</v>
      </c>
      <c r="C35" s="67">
        <v>57341</v>
      </c>
      <c r="D35" s="67">
        <v>84511</v>
      </c>
      <c r="E35" s="24">
        <f si="0" t="shared"/>
        <v>221872</v>
      </c>
      <c r="F35" s="27">
        <f si="4" t="shared"/>
        <v>-0.49422802658605935</v>
      </c>
    </row>
    <row r="36" spans="1:6" x14ac:dyDescent="0.2">
      <c r="A36" s="66">
        <v>2018</v>
      </c>
      <c r="B36" s="67">
        <v>77835</v>
      </c>
      <c r="C36" s="67">
        <v>56221</v>
      </c>
      <c r="D36" s="67">
        <v>83748</v>
      </c>
      <c r="E36" s="24">
        <f si="0" t="shared"/>
        <v>217804</v>
      </c>
      <c r="F36" s="27">
        <f si="4" t="shared"/>
        <v>-1.8334895795774142</v>
      </c>
    </row>
    <row r="37" spans="1:6" x14ac:dyDescent="0.2">
      <c r="A37" s="66">
        <v>2019</v>
      </c>
      <c r="B37" s="67">
        <v>75089</v>
      </c>
      <c r="C37" s="67">
        <v>56372</v>
      </c>
      <c r="D37" s="67">
        <v>82847</v>
      </c>
      <c r="E37" s="24">
        <f si="0" t="shared"/>
        <v>214308</v>
      </c>
      <c r="F37" s="27">
        <f si="4" t="shared"/>
        <v>-1.6051128537584249</v>
      </c>
    </row>
    <row r="38" spans="1:6" x14ac:dyDescent="0.2">
      <c r="A38" s="66">
        <v>2020</v>
      </c>
      <c r="B38" s="67">
        <v>71647</v>
      </c>
      <c r="C38" s="67">
        <v>55135</v>
      </c>
      <c r="D38" s="67">
        <v>73502</v>
      </c>
      <c r="E38" s="24">
        <f si="0" t="shared"/>
        <v>200284</v>
      </c>
      <c r="F38" s="27">
        <f si="4" t="shared"/>
        <v>-6.5438527726449784</v>
      </c>
    </row>
    <row r="39" spans="1:6" x14ac:dyDescent="0.2">
      <c r="A39" s="66">
        <v>2021</v>
      </c>
      <c r="B39" s="67">
        <v>69834</v>
      </c>
      <c r="C39" s="67">
        <v>54591</v>
      </c>
      <c r="D39" s="67">
        <v>76106</v>
      </c>
      <c r="E39" s="24">
        <f si="0" t="shared"/>
        <v>200531</v>
      </c>
      <c r="F39" s="27">
        <f si="4" t="shared"/>
        <v>0.12332487867228535</v>
      </c>
    </row>
    <row r="40" spans="1:6" x14ac:dyDescent="0.2">
      <c r="A40" s="66">
        <v>2022</v>
      </c>
      <c r="B40" s="67">
        <v>68929</v>
      </c>
      <c r="C40" s="67">
        <v>53380</v>
      </c>
      <c r="D40" s="67">
        <v>76823</v>
      </c>
      <c r="E40" s="24">
        <f si="0" t="shared"/>
        <v>199132</v>
      </c>
      <c r="F40" s="27">
        <f si="4" t="shared"/>
        <v>-0.69764774523639739</v>
      </c>
    </row>
    <row r="41" spans="1:6" x14ac:dyDescent="0.2">
      <c r="A41" s="66">
        <v>2023</v>
      </c>
      <c r="B41" s="68">
        <v>69240</v>
      </c>
      <c r="C41" s="68">
        <v>48427</v>
      </c>
      <c r="D41" s="68">
        <v>85362</v>
      </c>
      <c r="E41" s="24">
        <f si="0" t="shared"/>
        <v>203029</v>
      </c>
      <c r="F41" s="27">
        <f si="4" t="shared"/>
        <v>1.9569933511439648</v>
      </c>
    </row>
    <row r="42" spans="1:6" x14ac:dyDescent="0.2">
      <c r="A42" s="66">
        <v>2024</v>
      </c>
      <c r="B42" s="68">
        <v>70494</v>
      </c>
      <c r="C42" s="68">
        <v>48077</v>
      </c>
      <c r="D42" s="68">
        <v>86582</v>
      </c>
      <c r="E42" s="24">
        <f si="0" t="shared"/>
        <v>205153</v>
      </c>
      <c r="F42" s="27">
        <f si="4" t="shared"/>
        <v>1.0461559678666594</v>
      </c>
    </row>
    <row r="43" spans="1:6" x14ac:dyDescent="0.2">
      <c r="E43" s="24" t="str">
        <f si="0" t="shared"/>
        <v/>
      </c>
      <c r="F43" s="27" t="str">
        <f si="4" t="shared"/>
        <v/>
      </c>
    </row>
    <row r="44" spans="1:6" x14ac:dyDescent="0.2">
      <c r="E44" s="24" t="str">
        <f si="0" t="shared"/>
        <v/>
      </c>
      <c r="F44" s="27" t="str">
        <f si="4" t="shared"/>
        <v/>
      </c>
    </row>
    <row r="45" spans="1:6" x14ac:dyDescent="0.2">
      <c r="E45" s="24" t="str">
        <f si="0" t="shared"/>
        <v/>
      </c>
      <c r="F45" s="27" t="str">
        <f si="4" t="shared"/>
        <v/>
      </c>
    </row>
    <row r="46" spans="1:6" x14ac:dyDescent="0.2">
      <c r="E46" s="24" t="str">
        <f si="0" t="shared"/>
        <v/>
      </c>
      <c r="F46" s="27" t="str">
        <f si="4" t="shared"/>
        <v/>
      </c>
    </row>
    <row r="47" spans="1:6" x14ac:dyDescent="0.2">
      <c r="E47" s="24" t="str">
        <f si="0" t="shared"/>
        <v/>
      </c>
      <c r="F47" s="27" t="str">
        <f si="4" t="shared"/>
        <v/>
      </c>
    </row>
    <row r="48" spans="1:6" x14ac:dyDescent="0.2">
      <c r="E48" s="24" t="str">
        <f si="0" t="shared"/>
        <v/>
      </c>
      <c r="F48" s="27" t="str">
        <f si="4" t="shared"/>
        <v/>
      </c>
    </row>
    <row r="49" spans="5:6" x14ac:dyDescent="0.2">
      <c r="E49" s="24" t="str">
        <f si="0" t="shared"/>
        <v/>
      </c>
      <c r="F49" s="27" t="str">
        <f si="4" t="shared"/>
        <v/>
      </c>
    </row>
    <row r="50" spans="5:6" x14ac:dyDescent="0.2">
      <c r="E50" s="24" t="str">
        <f si="0" t="shared"/>
        <v/>
      </c>
      <c r="F50" s="27" t="str">
        <f si="4" t="shared"/>
        <v/>
      </c>
    </row>
    <row r="51" spans="5:6" x14ac:dyDescent="0.2">
      <c r="E51" s="24" t="str">
        <f si="0" t="shared"/>
        <v/>
      </c>
      <c r="F51" s="27" t="str">
        <f si="4" t="shared"/>
        <v/>
      </c>
    </row>
    <row r="52" spans="5:6" x14ac:dyDescent="0.2">
      <c r="E52" s="24" t="str">
        <f si="0" t="shared"/>
        <v/>
      </c>
      <c r="F52" s="27" t="str">
        <f si="4" t="shared"/>
        <v/>
      </c>
    </row>
    <row r="53" spans="5:6" x14ac:dyDescent="0.2">
      <c r="E53" s="24" t="str">
        <f si="0" t="shared"/>
        <v/>
      </c>
      <c r="F53" s="27" t="str">
        <f si="4" t="shared"/>
        <v/>
      </c>
    </row>
    <row r="54" spans="5:6" x14ac:dyDescent="0.2">
      <c r="E54" s="24" t="str">
        <f si="0" t="shared"/>
        <v/>
      </c>
      <c r="F54" s="27" t="str">
        <f si="4" t="shared"/>
        <v/>
      </c>
    </row>
    <row r="55" spans="5:6" x14ac:dyDescent="0.2">
      <c r="E55" s="24" t="str">
        <f si="0" t="shared"/>
        <v/>
      </c>
      <c r="F55" s="27" t="str">
        <f si="4" t="shared"/>
        <v/>
      </c>
    </row>
    <row r="56" spans="5:6" x14ac:dyDescent="0.2">
      <c r="E56" s="24" t="str">
        <f si="0" t="shared"/>
        <v/>
      </c>
      <c r="F56" s="27" t="str">
        <f si="4" t="shared"/>
        <v/>
      </c>
    </row>
    <row r="57" spans="5:6" x14ac:dyDescent="0.2">
      <c r="E57" s="24" t="str">
        <f si="0" t="shared"/>
        <v/>
      </c>
      <c r="F57" s="27" t="str">
        <f si="4" t="shared"/>
        <v/>
      </c>
    </row>
    <row r="58" spans="5:6" x14ac:dyDescent="0.2">
      <c r="E58" s="24" t="str">
        <f si="0" t="shared"/>
        <v/>
      </c>
      <c r="F58" s="27" t="str">
        <f si="4" t="shared"/>
        <v/>
      </c>
    </row>
    <row r="59" spans="5:6" x14ac:dyDescent="0.2">
      <c r="E59" s="24" t="str">
        <f si="0" t="shared"/>
        <v/>
      </c>
      <c r="F59" s="27" t="str">
        <f si="4" t="shared"/>
        <v/>
      </c>
    </row>
    <row r="60" spans="5:6" x14ac:dyDescent="0.2">
      <c r="E60" s="24" t="str">
        <f si="0" t="shared"/>
        <v/>
      </c>
      <c r="F60" s="27" t="str">
        <f si="4" t="shared"/>
        <v/>
      </c>
    </row>
    <row r="61" spans="5:6" x14ac:dyDescent="0.2">
      <c r="E61" s="24" t="str">
        <f si="0" t="shared"/>
        <v/>
      </c>
      <c r="F61" s="27" t="str">
        <f si="4" t="shared"/>
        <v/>
      </c>
    </row>
    <row r="62" spans="5:6" x14ac:dyDescent="0.2">
      <c r="E62" s="24" t="str">
        <f si="0" t="shared"/>
        <v/>
      </c>
      <c r="F62" s="27" t="str">
        <f si="4" t="shared"/>
        <v/>
      </c>
    </row>
    <row r="63" spans="5:6" x14ac:dyDescent="0.2">
      <c r="E63" s="24" t="str">
        <f si="0" t="shared"/>
        <v/>
      </c>
      <c r="F63" s="27" t="str">
        <f si="4" t="shared"/>
        <v/>
      </c>
    </row>
    <row r="64" spans="5:6" x14ac:dyDescent="0.2">
      <c r="E64" s="24" t="str">
        <f si="0" t="shared"/>
        <v/>
      </c>
      <c r="F64" s="27" t="str">
        <f si="4" t="shared"/>
        <v/>
      </c>
    </row>
    <row r="65" spans="5:6" x14ac:dyDescent="0.2">
      <c r="E65" s="24" t="str">
        <f si="0" t="shared"/>
        <v/>
      </c>
      <c r="F65" s="27" t="str">
        <f si="4" t="shared"/>
        <v/>
      </c>
    </row>
    <row r="66" spans="5:6" x14ac:dyDescent="0.2">
      <c r="E66" s="24" t="str">
        <f ref="E66:E129" si="5" t="shared">IF(B66&gt;1,SUM(B66:D66),"")</f>
        <v/>
      </c>
      <c r="F66" s="27" t="str">
        <f si="4" t="shared"/>
        <v/>
      </c>
    </row>
    <row r="67" spans="5:6" x14ac:dyDescent="0.2">
      <c r="E67" s="24" t="str">
        <f si="5" t="shared"/>
        <v/>
      </c>
      <c r="F67" s="27" t="str">
        <f si="4" t="shared"/>
        <v/>
      </c>
    </row>
    <row r="68" spans="5:6" x14ac:dyDescent="0.2">
      <c r="E68" s="24" t="str">
        <f si="5" t="shared"/>
        <v/>
      </c>
      <c r="F68" s="27" t="str">
        <f si="4" t="shared"/>
        <v/>
      </c>
    </row>
    <row r="69" spans="5:6" x14ac:dyDescent="0.2">
      <c r="E69" s="24" t="str">
        <f si="5" t="shared"/>
        <v/>
      </c>
      <c r="F69" s="27" t="str">
        <f si="4" t="shared"/>
        <v/>
      </c>
    </row>
    <row r="70" spans="5:6" x14ac:dyDescent="0.2">
      <c r="E70" s="24" t="str">
        <f si="5" t="shared"/>
        <v/>
      </c>
      <c r="F70" s="27" t="str">
        <f si="4" t="shared"/>
        <v/>
      </c>
    </row>
    <row r="71" spans="5:6" x14ac:dyDescent="0.2">
      <c r="E71" s="24" t="str">
        <f si="5" t="shared"/>
        <v/>
      </c>
      <c r="F71" s="27" t="str">
        <f si="4" t="shared"/>
        <v/>
      </c>
    </row>
    <row r="72" spans="5:6" x14ac:dyDescent="0.2">
      <c r="E72" s="24" t="str">
        <f si="5" t="shared"/>
        <v/>
      </c>
      <c r="F72" s="27" t="str">
        <f si="4" t="shared"/>
        <v/>
      </c>
    </row>
    <row r="73" spans="5:6" x14ac:dyDescent="0.2">
      <c r="E73" s="24" t="str">
        <f si="5" t="shared"/>
        <v/>
      </c>
      <c r="F73" s="27" t="str">
        <f si="4" t="shared"/>
        <v/>
      </c>
    </row>
    <row r="74" spans="5:6" x14ac:dyDescent="0.2">
      <c r="E74" s="24" t="str">
        <f si="5" t="shared"/>
        <v/>
      </c>
      <c r="F74" s="27" t="str">
        <f si="4" t="shared"/>
        <v/>
      </c>
    </row>
    <row r="75" spans="5:6" x14ac:dyDescent="0.2">
      <c r="E75" s="24" t="str">
        <f si="5" t="shared"/>
        <v/>
      </c>
      <c r="F75" s="27" t="str">
        <f si="4" t="shared"/>
        <v/>
      </c>
    </row>
    <row r="76" spans="5:6" x14ac:dyDescent="0.2">
      <c r="E76" s="24" t="str">
        <f si="5" t="shared"/>
        <v/>
      </c>
      <c r="F76" s="27" t="str">
        <f si="4" t="shared"/>
        <v/>
      </c>
    </row>
    <row r="77" spans="5:6" x14ac:dyDescent="0.2">
      <c r="E77" s="24" t="str">
        <f si="5" t="shared"/>
        <v/>
      </c>
      <c r="F77" s="27" t="str">
        <f si="4" t="shared"/>
        <v/>
      </c>
    </row>
    <row r="78" spans="5:6" x14ac:dyDescent="0.2">
      <c r="E78" s="24" t="str">
        <f si="5" t="shared"/>
        <v/>
      </c>
      <c r="F78" s="27" t="str">
        <f si="4" t="shared"/>
        <v/>
      </c>
    </row>
    <row r="79" spans="5:6" x14ac:dyDescent="0.2">
      <c r="E79" s="24" t="str">
        <f si="5" t="shared"/>
        <v/>
      </c>
      <c r="F79" s="27" t="str">
        <f si="4" t="shared"/>
        <v/>
      </c>
    </row>
    <row r="80" spans="5:6" x14ac:dyDescent="0.2">
      <c r="E80" s="24" t="str">
        <f si="5" t="shared"/>
        <v/>
      </c>
      <c r="F80" s="27" t="str">
        <f si="4" t="shared"/>
        <v/>
      </c>
    </row>
    <row r="81" spans="5:6" x14ac:dyDescent="0.2">
      <c r="E81" s="24" t="str">
        <f si="5" t="shared"/>
        <v/>
      </c>
      <c r="F81" s="27" t="str">
        <f si="4" t="shared"/>
        <v/>
      </c>
    </row>
    <row r="82" spans="5:6" x14ac:dyDescent="0.2">
      <c r="E82" s="24" t="str">
        <f si="5" t="shared"/>
        <v/>
      </c>
      <c r="F82" s="27" t="str">
        <f si="4" t="shared"/>
        <v/>
      </c>
    </row>
    <row r="83" spans="5:6" x14ac:dyDescent="0.2">
      <c r="E83" s="24" t="str">
        <f si="5" t="shared"/>
        <v/>
      </c>
      <c r="F83" s="27" t="str">
        <f si="4" t="shared"/>
        <v/>
      </c>
    </row>
    <row r="84" spans="5:6" x14ac:dyDescent="0.2">
      <c r="E84" s="24" t="str">
        <f si="5" t="shared"/>
        <v/>
      </c>
    </row>
    <row r="85" spans="5:6" x14ac:dyDescent="0.2">
      <c r="E85" s="24" t="str">
        <f si="5" t="shared"/>
        <v/>
      </c>
    </row>
    <row r="86" spans="5:6" x14ac:dyDescent="0.2">
      <c r="E86" s="24" t="str">
        <f si="5" t="shared"/>
        <v/>
      </c>
    </row>
    <row r="87" spans="5:6" x14ac:dyDescent="0.2">
      <c r="E87" s="24" t="str">
        <f si="5" t="shared"/>
        <v/>
      </c>
    </row>
    <row r="88" spans="5:6" x14ac:dyDescent="0.2">
      <c r="E88" s="24" t="str">
        <f si="5" t="shared"/>
        <v/>
      </c>
    </row>
    <row r="89" spans="5:6" x14ac:dyDescent="0.2">
      <c r="E89" s="24" t="str">
        <f si="5" t="shared"/>
        <v/>
      </c>
    </row>
    <row r="90" spans="5:6" x14ac:dyDescent="0.2">
      <c r="E90" s="24" t="str">
        <f si="5" t="shared"/>
        <v/>
      </c>
    </row>
    <row r="91" spans="5:6" x14ac:dyDescent="0.2">
      <c r="E91" s="24" t="str">
        <f si="5" t="shared"/>
        <v/>
      </c>
    </row>
    <row r="92" spans="5:6" x14ac:dyDescent="0.2">
      <c r="E92" s="24" t="str">
        <f si="5" t="shared"/>
        <v/>
      </c>
    </row>
    <row r="93" spans="5:6" x14ac:dyDescent="0.2">
      <c r="E93" s="24" t="str">
        <f si="5" t="shared"/>
        <v/>
      </c>
    </row>
    <row r="94" spans="5:6" x14ac:dyDescent="0.2">
      <c r="E94" s="24" t="str">
        <f si="5" t="shared"/>
        <v/>
      </c>
    </row>
    <row r="95" spans="5:6" x14ac:dyDescent="0.2">
      <c r="E95" s="24" t="str">
        <f si="5" t="shared"/>
        <v/>
      </c>
    </row>
    <row r="96" spans="5:6" x14ac:dyDescent="0.2">
      <c r="E96" s="24" t="str">
        <f si="5" t="shared"/>
        <v/>
      </c>
    </row>
    <row r="97" spans="5:5" x14ac:dyDescent="0.2">
      <c r="E97" s="24" t="str">
        <f si="5" t="shared"/>
        <v/>
      </c>
    </row>
    <row r="98" spans="5:5" x14ac:dyDescent="0.2">
      <c r="E98" s="24" t="str">
        <f si="5" t="shared"/>
        <v/>
      </c>
    </row>
    <row r="99" spans="5:5" x14ac:dyDescent="0.2">
      <c r="E99" s="24" t="str">
        <f si="5" t="shared"/>
        <v/>
      </c>
    </row>
    <row r="100" spans="5:5" x14ac:dyDescent="0.2">
      <c r="E100" s="24" t="str">
        <f si="5" t="shared"/>
        <v/>
      </c>
    </row>
    <row r="101" spans="5:5" x14ac:dyDescent="0.2">
      <c r="E101" s="24" t="str">
        <f si="5" t="shared"/>
        <v/>
      </c>
    </row>
    <row r="102" spans="5:5" x14ac:dyDescent="0.2">
      <c r="E102" s="24" t="str">
        <f si="5" t="shared"/>
        <v/>
      </c>
    </row>
    <row r="103" spans="5:5" x14ac:dyDescent="0.2">
      <c r="E103" s="24" t="str">
        <f si="5" t="shared"/>
        <v/>
      </c>
    </row>
    <row r="104" spans="5:5" x14ac:dyDescent="0.2">
      <c r="E104" s="24" t="str">
        <f si="5" t="shared"/>
        <v/>
      </c>
    </row>
    <row r="105" spans="5:5" x14ac:dyDescent="0.2">
      <c r="E105" s="24" t="str">
        <f si="5" t="shared"/>
        <v/>
      </c>
    </row>
    <row r="106" spans="5:5" x14ac:dyDescent="0.2">
      <c r="E106" s="24" t="str">
        <f si="5" t="shared"/>
        <v/>
      </c>
    </row>
    <row r="107" spans="5:5" x14ac:dyDescent="0.2">
      <c r="E107" s="24" t="str">
        <f si="5" t="shared"/>
        <v/>
      </c>
    </row>
    <row r="108" spans="5:5" x14ac:dyDescent="0.2">
      <c r="E108" s="24" t="str">
        <f si="5" t="shared"/>
        <v/>
      </c>
    </row>
    <row r="109" spans="5:5" x14ac:dyDescent="0.2">
      <c r="E109" s="24" t="str">
        <f si="5" t="shared"/>
        <v/>
      </c>
    </row>
    <row r="110" spans="5:5" x14ac:dyDescent="0.2">
      <c r="E110" s="24" t="str">
        <f si="5" t="shared"/>
        <v/>
      </c>
    </row>
    <row r="111" spans="5:5" x14ac:dyDescent="0.2">
      <c r="E111" s="24" t="str">
        <f si="5" t="shared"/>
        <v/>
      </c>
    </row>
    <row r="112" spans="5:5" x14ac:dyDescent="0.2">
      <c r="E112" s="24" t="str">
        <f si="5" t="shared"/>
        <v/>
      </c>
    </row>
    <row r="113" spans="5:5" x14ac:dyDescent="0.2">
      <c r="E113" s="24" t="str">
        <f si="5" t="shared"/>
        <v/>
      </c>
    </row>
    <row r="114" spans="5:5" x14ac:dyDescent="0.2">
      <c r="E114" s="24" t="str">
        <f si="5" t="shared"/>
        <v/>
      </c>
    </row>
    <row r="115" spans="5:5" x14ac:dyDescent="0.2">
      <c r="E115" s="24" t="str">
        <f si="5" t="shared"/>
        <v/>
      </c>
    </row>
    <row r="116" spans="5:5" x14ac:dyDescent="0.2">
      <c r="E116" s="24" t="str">
        <f si="5" t="shared"/>
        <v/>
      </c>
    </row>
    <row r="117" spans="5:5" x14ac:dyDescent="0.2">
      <c r="E117" s="24" t="str">
        <f si="5" t="shared"/>
        <v/>
      </c>
    </row>
    <row r="118" spans="5:5" x14ac:dyDescent="0.2">
      <c r="E118" s="24" t="str">
        <f si="5" t="shared"/>
        <v/>
      </c>
    </row>
    <row r="119" spans="5:5" x14ac:dyDescent="0.2">
      <c r="E119" s="24" t="str">
        <f si="5" t="shared"/>
        <v/>
      </c>
    </row>
    <row r="120" spans="5:5" x14ac:dyDescent="0.2">
      <c r="E120" s="24" t="str">
        <f si="5" t="shared"/>
        <v/>
      </c>
    </row>
    <row r="121" spans="5:5" x14ac:dyDescent="0.2">
      <c r="E121" s="24" t="str">
        <f si="5" t="shared"/>
        <v/>
      </c>
    </row>
    <row r="122" spans="5:5" x14ac:dyDescent="0.2">
      <c r="E122" s="24" t="str">
        <f si="5" t="shared"/>
        <v/>
      </c>
    </row>
    <row r="123" spans="5:5" x14ac:dyDescent="0.2">
      <c r="E123" s="24" t="str">
        <f si="5" t="shared"/>
        <v/>
      </c>
    </row>
    <row r="124" spans="5:5" x14ac:dyDescent="0.2">
      <c r="E124" s="24" t="str">
        <f si="5" t="shared"/>
        <v/>
      </c>
    </row>
    <row r="125" spans="5:5" x14ac:dyDescent="0.2">
      <c r="E125" s="24" t="str">
        <f si="5" t="shared"/>
        <v/>
      </c>
    </row>
    <row r="126" spans="5:5" x14ac:dyDescent="0.2">
      <c r="E126" s="24" t="str">
        <f si="5" t="shared"/>
        <v/>
      </c>
    </row>
    <row r="127" spans="5:5" x14ac:dyDescent="0.2">
      <c r="E127" s="24" t="str">
        <f si="5" t="shared"/>
        <v/>
      </c>
    </row>
    <row r="128" spans="5:5" x14ac:dyDescent="0.2">
      <c r="E128" s="24" t="str">
        <f si="5" t="shared"/>
        <v/>
      </c>
    </row>
    <row r="129" spans="5:5" x14ac:dyDescent="0.2">
      <c r="E129" s="24" t="str">
        <f si="5" t="shared"/>
        <v/>
      </c>
    </row>
    <row r="130" spans="5:5" x14ac:dyDescent="0.2">
      <c r="E130" s="24" t="str">
        <f ref="E130:E193" si="6" t="shared">IF(B130&gt;1,SUM(B130:D130),"")</f>
        <v/>
      </c>
    </row>
    <row r="131" spans="5:5" x14ac:dyDescent="0.2">
      <c r="E131" s="24" t="str">
        <f si="6" t="shared"/>
        <v/>
      </c>
    </row>
    <row r="132" spans="5:5" x14ac:dyDescent="0.2">
      <c r="E132" s="24" t="str">
        <f si="6" t="shared"/>
        <v/>
      </c>
    </row>
    <row r="133" spans="5:5" x14ac:dyDescent="0.2">
      <c r="E133" s="24" t="str">
        <f si="6" t="shared"/>
        <v/>
      </c>
    </row>
    <row r="134" spans="5:5" x14ac:dyDescent="0.2">
      <c r="E134" s="24" t="str">
        <f si="6" t="shared"/>
        <v/>
      </c>
    </row>
    <row r="135" spans="5:5" x14ac:dyDescent="0.2">
      <c r="E135" s="24" t="str">
        <f si="6" t="shared"/>
        <v/>
      </c>
    </row>
    <row r="136" spans="5:5" x14ac:dyDescent="0.2">
      <c r="E136" s="24" t="str">
        <f si="6" t="shared"/>
        <v/>
      </c>
    </row>
    <row r="137" spans="5:5" x14ac:dyDescent="0.2">
      <c r="E137" s="24" t="str">
        <f si="6" t="shared"/>
        <v/>
      </c>
    </row>
    <row r="138" spans="5:5" x14ac:dyDescent="0.2">
      <c r="E138" s="24" t="str">
        <f si="6" t="shared"/>
        <v/>
      </c>
    </row>
    <row r="139" spans="5:5" x14ac:dyDescent="0.2">
      <c r="E139" s="24" t="str">
        <f si="6" t="shared"/>
        <v/>
      </c>
    </row>
    <row r="140" spans="5:5" x14ac:dyDescent="0.2">
      <c r="E140" s="24" t="str">
        <f si="6" t="shared"/>
        <v/>
      </c>
    </row>
    <row r="141" spans="5:5" x14ac:dyDescent="0.2">
      <c r="E141" s="24" t="str">
        <f si="6" t="shared"/>
        <v/>
      </c>
    </row>
    <row r="142" spans="5:5" x14ac:dyDescent="0.2">
      <c r="E142" s="24" t="str">
        <f si="6" t="shared"/>
        <v/>
      </c>
    </row>
    <row r="143" spans="5:5" x14ac:dyDescent="0.2">
      <c r="E143" s="24" t="str">
        <f si="6" t="shared"/>
        <v/>
      </c>
    </row>
    <row r="144" spans="5:5" x14ac:dyDescent="0.2">
      <c r="E144" s="24" t="str">
        <f si="6" t="shared"/>
        <v/>
      </c>
    </row>
    <row r="145" spans="5:5" x14ac:dyDescent="0.2">
      <c r="E145" s="24" t="str">
        <f si="6" t="shared"/>
        <v/>
      </c>
    </row>
    <row r="146" spans="5:5" x14ac:dyDescent="0.2">
      <c r="E146" s="24" t="str">
        <f si="6" t="shared"/>
        <v/>
      </c>
    </row>
    <row r="147" spans="5:5" x14ac:dyDescent="0.2">
      <c r="E147" s="24" t="str">
        <f si="6" t="shared"/>
        <v/>
      </c>
    </row>
    <row r="148" spans="5:5" x14ac:dyDescent="0.2">
      <c r="E148" s="24" t="str">
        <f si="6" t="shared"/>
        <v/>
      </c>
    </row>
    <row r="149" spans="5:5" x14ac:dyDescent="0.2">
      <c r="E149" s="24" t="str">
        <f si="6" t="shared"/>
        <v/>
      </c>
    </row>
    <row r="150" spans="5:5" x14ac:dyDescent="0.2">
      <c r="E150" s="24" t="str">
        <f si="6" t="shared"/>
        <v/>
      </c>
    </row>
    <row r="151" spans="5:5" x14ac:dyDescent="0.2">
      <c r="E151" s="24" t="str">
        <f si="6" t="shared"/>
        <v/>
      </c>
    </row>
    <row r="152" spans="5:5" x14ac:dyDescent="0.2">
      <c r="E152" s="24" t="str">
        <f si="6" t="shared"/>
        <v/>
      </c>
    </row>
    <row r="153" spans="5:5" x14ac:dyDescent="0.2">
      <c r="E153" s="24" t="str">
        <f si="6" t="shared"/>
        <v/>
      </c>
    </row>
    <row r="154" spans="5:5" x14ac:dyDescent="0.2">
      <c r="E154" s="24" t="str">
        <f si="6" t="shared"/>
        <v/>
      </c>
    </row>
    <row r="155" spans="5:5" x14ac:dyDescent="0.2">
      <c r="E155" s="24" t="str">
        <f si="6" t="shared"/>
        <v/>
      </c>
    </row>
    <row r="156" spans="5:5" x14ac:dyDescent="0.2">
      <c r="E156" s="24" t="str">
        <f si="6" t="shared"/>
        <v/>
      </c>
    </row>
    <row r="157" spans="5:5" x14ac:dyDescent="0.2">
      <c r="E157" s="24" t="str">
        <f si="6" t="shared"/>
        <v/>
      </c>
    </row>
    <row r="158" spans="5:5" x14ac:dyDescent="0.2">
      <c r="E158" s="24" t="str">
        <f si="6" t="shared"/>
        <v/>
      </c>
    </row>
    <row r="159" spans="5:5" x14ac:dyDescent="0.2">
      <c r="E159" s="24" t="str">
        <f si="6" t="shared"/>
        <v/>
      </c>
    </row>
    <row r="160" spans="5:5" x14ac:dyDescent="0.2">
      <c r="E160" s="24" t="str">
        <f si="6" t="shared"/>
        <v/>
      </c>
    </row>
    <row r="161" spans="5:5" x14ac:dyDescent="0.2">
      <c r="E161" s="24" t="str">
        <f si="6" t="shared"/>
        <v/>
      </c>
    </row>
    <row r="162" spans="5:5" x14ac:dyDescent="0.2">
      <c r="E162" s="24" t="str">
        <f si="6" t="shared"/>
        <v/>
      </c>
    </row>
    <row r="163" spans="5:5" x14ac:dyDescent="0.2">
      <c r="E163" s="24" t="str">
        <f si="6" t="shared"/>
        <v/>
      </c>
    </row>
    <row r="164" spans="5:5" x14ac:dyDescent="0.2">
      <c r="E164" s="24" t="str">
        <f si="6" t="shared"/>
        <v/>
      </c>
    </row>
    <row r="165" spans="5:5" x14ac:dyDescent="0.2">
      <c r="E165" s="24" t="str">
        <f si="6" t="shared"/>
        <v/>
      </c>
    </row>
    <row r="166" spans="5:5" x14ac:dyDescent="0.2">
      <c r="E166" s="24" t="str">
        <f si="6" t="shared"/>
        <v/>
      </c>
    </row>
    <row r="167" spans="5:5" x14ac:dyDescent="0.2">
      <c r="E167" s="24" t="str">
        <f si="6" t="shared"/>
        <v/>
      </c>
    </row>
    <row r="168" spans="5:5" x14ac:dyDescent="0.2">
      <c r="E168" s="24" t="str">
        <f si="6" t="shared"/>
        <v/>
      </c>
    </row>
    <row r="169" spans="5:5" x14ac:dyDescent="0.2">
      <c r="E169" s="24" t="str">
        <f si="6" t="shared"/>
        <v/>
      </c>
    </row>
    <row r="170" spans="5:5" x14ac:dyDescent="0.2">
      <c r="E170" s="24" t="str">
        <f si="6" t="shared"/>
        <v/>
      </c>
    </row>
    <row r="171" spans="5:5" x14ac:dyDescent="0.2">
      <c r="E171" s="24" t="str">
        <f si="6" t="shared"/>
        <v/>
      </c>
    </row>
    <row r="172" spans="5:5" x14ac:dyDescent="0.2">
      <c r="E172" s="24" t="str">
        <f si="6" t="shared"/>
        <v/>
      </c>
    </row>
    <row r="173" spans="5:5" x14ac:dyDescent="0.2">
      <c r="E173" s="24" t="str">
        <f si="6" t="shared"/>
        <v/>
      </c>
    </row>
    <row r="174" spans="5:5" x14ac:dyDescent="0.2">
      <c r="E174" s="24" t="str">
        <f si="6" t="shared"/>
        <v/>
      </c>
    </row>
    <row r="175" spans="5:5" x14ac:dyDescent="0.2">
      <c r="E175" s="24" t="str">
        <f si="6" t="shared"/>
        <v/>
      </c>
    </row>
    <row r="176" spans="5:5" x14ac:dyDescent="0.2">
      <c r="E176" s="24" t="str">
        <f si="6" t="shared"/>
        <v/>
      </c>
    </row>
    <row r="177" spans="5:5" x14ac:dyDescent="0.2">
      <c r="E177" s="24" t="str">
        <f si="6" t="shared"/>
        <v/>
      </c>
    </row>
    <row r="178" spans="5:5" x14ac:dyDescent="0.2">
      <c r="E178" s="24" t="str">
        <f si="6" t="shared"/>
        <v/>
      </c>
    </row>
    <row r="179" spans="5:5" x14ac:dyDescent="0.2">
      <c r="E179" s="24" t="str">
        <f si="6" t="shared"/>
        <v/>
      </c>
    </row>
    <row r="180" spans="5:5" x14ac:dyDescent="0.2">
      <c r="E180" s="24" t="str">
        <f si="6" t="shared"/>
        <v/>
      </c>
    </row>
    <row r="181" spans="5:5" x14ac:dyDescent="0.2">
      <c r="E181" s="24" t="str">
        <f si="6" t="shared"/>
        <v/>
      </c>
    </row>
    <row r="182" spans="5:5" x14ac:dyDescent="0.2">
      <c r="E182" s="24" t="str">
        <f si="6" t="shared"/>
        <v/>
      </c>
    </row>
    <row r="183" spans="5:5" x14ac:dyDescent="0.2">
      <c r="E183" s="24" t="str">
        <f si="6" t="shared"/>
        <v/>
      </c>
    </row>
    <row r="184" spans="5:5" x14ac:dyDescent="0.2">
      <c r="E184" s="24" t="str">
        <f si="6" t="shared"/>
        <v/>
      </c>
    </row>
    <row r="185" spans="5:5" x14ac:dyDescent="0.2">
      <c r="E185" s="24" t="str">
        <f si="6" t="shared"/>
        <v/>
      </c>
    </row>
    <row r="186" spans="5:5" x14ac:dyDescent="0.2">
      <c r="E186" s="24" t="str">
        <f si="6" t="shared"/>
        <v/>
      </c>
    </row>
    <row r="187" spans="5:5" x14ac:dyDescent="0.2">
      <c r="E187" s="24" t="str">
        <f si="6" t="shared"/>
        <v/>
      </c>
    </row>
    <row r="188" spans="5:5" x14ac:dyDescent="0.2">
      <c r="E188" s="24" t="str">
        <f si="6" t="shared"/>
        <v/>
      </c>
    </row>
    <row r="189" spans="5:5" x14ac:dyDescent="0.2">
      <c r="E189" s="24" t="str">
        <f si="6" t="shared"/>
        <v/>
      </c>
    </row>
    <row r="190" spans="5:5" x14ac:dyDescent="0.2">
      <c r="E190" s="24" t="str">
        <f si="6" t="shared"/>
        <v/>
      </c>
    </row>
    <row r="191" spans="5:5" x14ac:dyDescent="0.2">
      <c r="E191" s="24" t="str">
        <f si="6" t="shared"/>
        <v/>
      </c>
    </row>
    <row r="192" spans="5:5" x14ac:dyDescent="0.2">
      <c r="E192" s="24" t="str">
        <f si="6" t="shared"/>
        <v/>
      </c>
    </row>
    <row r="193" spans="5:5" x14ac:dyDescent="0.2">
      <c r="E193" s="24" t="str">
        <f si="6" t="shared"/>
        <v/>
      </c>
    </row>
    <row r="194" spans="5:5" x14ac:dyDescent="0.2">
      <c r="E194" s="24" t="str">
        <f ref="E194:E257" si="7" t="shared">IF(B194&gt;1,SUM(B194:D194),"")</f>
        <v/>
      </c>
    </row>
    <row r="195" spans="5:5" x14ac:dyDescent="0.2">
      <c r="E195" s="24" t="str">
        <f si="7" t="shared"/>
        <v/>
      </c>
    </row>
    <row r="196" spans="5:5" x14ac:dyDescent="0.2">
      <c r="E196" s="24" t="str">
        <f si="7" t="shared"/>
        <v/>
      </c>
    </row>
    <row r="197" spans="5:5" x14ac:dyDescent="0.2">
      <c r="E197" s="24" t="str">
        <f si="7" t="shared"/>
        <v/>
      </c>
    </row>
    <row r="198" spans="5:5" x14ac:dyDescent="0.2">
      <c r="E198" s="24" t="str">
        <f si="7" t="shared"/>
        <v/>
      </c>
    </row>
    <row r="199" spans="5:5" x14ac:dyDescent="0.2">
      <c r="E199" s="24" t="str">
        <f si="7" t="shared"/>
        <v/>
      </c>
    </row>
    <row r="200" spans="5:5" x14ac:dyDescent="0.2">
      <c r="E200" s="24" t="str">
        <f si="7" t="shared"/>
        <v/>
      </c>
    </row>
    <row r="201" spans="5:5" x14ac:dyDescent="0.2">
      <c r="E201" s="24" t="str">
        <f si="7" t="shared"/>
        <v/>
      </c>
    </row>
    <row r="202" spans="5:5" x14ac:dyDescent="0.2">
      <c r="E202" s="24" t="str">
        <f si="7" t="shared"/>
        <v/>
      </c>
    </row>
    <row r="203" spans="5:5" x14ac:dyDescent="0.2">
      <c r="E203" s="24" t="str">
        <f si="7" t="shared"/>
        <v/>
      </c>
    </row>
    <row r="204" spans="5:5" x14ac:dyDescent="0.2">
      <c r="E204" s="24" t="str">
        <f si="7" t="shared"/>
        <v/>
      </c>
    </row>
    <row r="205" spans="5:5" x14ac:dyDescent="0.2">
      <c r="E205" s="24" t="str">
        <f si="7" t="shared"/>
        <v/>
      </c>
    </row>
    <row r="206" spans="5:5" x14ac:dyDescent="0.2">
      <c r="E206" s="24" t="str">
        <f si="7" t="shared"/>
        <v/>
      </c>
    </row>
    <row r="207" spans="5:5" x14ac:dyDescent="0.2">
      <c r="E207" s="24" t="str">
        <f si="7" t="shared"/>
        <v/>
      </c>
    </row>
    <row r="208" spans="5:5" x14ac:dyDescent="0.2">
      <c r="E208" s="24" t="str">
        <f si="7" t="shared"/>
        <v/>
      </c>
    </row>
    <row r="209" spans="5:5" x14ac:dyDescent="0.2">
      <c r="E209" s="24" t="str">
        <f si="7" t="shared"/>
        <v/>
      </c>
    </row>
    <row r="210" spans="5:5" x14ac:dyDescent="0.2">
      <c r="E210" s="24" t="str">
        <f si="7" t="shared"/>
        <v/>
      </c>
    </row>
    <row r="211" spans="5:5" x14ac:dyDescent="0.2">
      <c r="E211" s="24" t="str">
        <f si="7" t="shared"/>
        <v/>
      </c>
    </row>
    <row r="212" spans="5:5" x14ac:dyDescent="0.2">
      <c r="E212" s="24" t="str">
        <f si="7" t="shared"/>
        <v/>
      </c>
    </row>
    <row r="213" spans="5:5" x14ac:dyDescent="0.2">
      <c r="E213" s="24" t="str">
        <f si="7" t="shared"/>
        <v/>
      </c>
    </row>
    <row r="214" spans="5:5" x14ac:dyDescent="0.2">
      <c r="E214" s="24" t="str">
        <f si="7" t="shared"/>
        <v/>
      </c>
    </row>
    <row r="215" spans="5:5" x14ac:dyDescent="0.2">
      <c r="E215" s="24" t="str">
        <f si="7" t="shared"/>
        <v/>
      </c>
    </row>
    <row r="216" spans="5:5" x14ac:dyDescent="0.2">
      <c r="E216" s="24" t="str">
        <f si="7" t="shared"/>
        <v/>
      </c>
    </row>
    <row r="217" spans="5:5" x14ac:dyDescent="0.2">
      <c r="E217" s="24" t="str">
        <f si="7" t="shared"/>
        <v/>
      </c>
    </row>
    <row r="218" spans="5:5" x14ac:dyDescent="0.2">
      <c r="E218" s="24" t="str">
        <f si="7" t="shared"/>
        <v/>
      </c>
    </row>
    <row r="219" spans="5:5" x14ac:dyDescent="0.2">
      <c r="E219" s="24" t="str">
        <f si="7" t="shared"/>
        <v/>
      </c>
    </row>
    <row r="220" spans="5:5" x14ac:dyDescent="0.2">
      <c r="E220" s="24" t="str">
        <f si="7" t="shared"/>
        <v/>
      </c>
    </row>
    <row r="221" spans="5:5" x14ac:dyDescent="0.2">
      <c r="E221" s="24" t="str">
        <f si="7" t="shared"/>
        <v/>
      </c>
    </row>
    <row r="222" spans="5:5" x14ac:dyDescent="0.2">
      <c r="E222" s="24" t="str">
        <f si="7" t="shared"/>
        <v/>
      </c>
    </row>
    <row r="223" spans="5:5" x14ac:dyDescent="0.2">
      <c r="E223" s="24" t="str">
        <f si="7" t="shared"/>
        <v/>
      </c>
    </row>
    <row r="224" spans="5:5" x14ac:dyDescent="0.2">
      <c r="E224" s="24" t="str">
        <f si="7" t="shared"/>
        <v/>
      </c>
    </row>
    <row r="225" spans="5:5" x14ac:dyDescent="0.2">
      <c r="E225" s="24" t="str">
        <f si="7" t="shared"/>
        <v/>
      </c>
    </row>
    <row r="226" spans="5:5" x14ac:dyDescent="0.2">
      <c r="E226" s="24" t="str">
        <f si="7" t="shared"/>
        <v/>
      </c>
    </row>
    <row r="227" spans="5:5" x14ac:dyDescent="0.2">
      <c r="E227" s="24" t="str">
        <f si="7" t="shared"/>
        <v/>
      </c>
    </row>
    <row r="228" spans="5:5" x14ac:dyDescent="0.2">
      <c r="E228" s="24" t="str">
        <f si="7" t="shared"/>
        <v/>
      </c>
    </row>
    <row r="229" spans="5:5" x14ac:dyDescent="0.2">
      <c r="E229" s="24" t="str">
        <f si="7" t="shared"/>
        <v/>
      </c>
    </row>
    <row r="230" spans="5:5" x14ac:dyDescent="0.2">
      <c r="E230" s="24" t="str">
        <f si="7" t="shared"/>
        <v/>
      </c>
    </row>
    <row r="231" spans="5:5" x14ac:dyDescent="0.2">
      <c r="E231" s="24" t="str">
        <f si="7" t="shared"/>
        <v/>
      </c>
    </row>
    <row r="232" spans="5:5" x14ac:dyDescent="0.2">
      <c r="E232" s="24" t="str">
        <f si="7" t="shared"/>
        <v/>
      </c>
    </row>
    <row r="233" spans="5:5" x14ac:dyDescent="0.2">
      <c r="E233" s="24" t="str">
        <f si="7" t="shared"/>
        <v/>
      </c>
    </row>
    <row r="234" spans="5:5" x14ac:dyDescent="0.2">
      <c r="E234" s="24" t="str">
        <f si="7" t="shared"/>
        <v/>
      </c>
    </row>
    <row r="235" spans="5:5" x14ac:dyDescent="0.2">
      <c r="E235" s="24" t="str">
        <f si="7" t="shared"/>
        <v/>
      </c>
    </row>
    <row r="236" spans="5:5" x14ac:dyDescent="0.2">
      <c r="E236" s="24" t="str">
        <f si="7" t="shared"/>
        <v/>
      </c>
    </row>
    <row r="237" spans="5:5" x14ac:dyDescent="0.2">
      <c r="E237" s="24" t="str">
        <f si="7" t="shared"/>
        <v/>
      </c>
    </row>
    <row r="238" spans="5:5" x14ac:dyDescent="0.2">
      <c r="E238" s="24" t="str">
        <f si="7" t="shared"/>
        <v/>
      </c>
    </row>
    <row r="239" spans="5:5" x14ac:dyDescent="0.2">
      <c r="E239" s="24" t="str">
        <f si="7" t="shared"/>
        <v/>
      </c>
    </row>
    <row r="240" spans="5:5" x14ac:dyDescent="0.2">
      <c r="E240" s="24" t="str">
        <f si="7" t="shared"/>
        <v/>
      </c>
    </row>
    <row r="241" spans="5:5" x14ac:dyDescent="0.2">
      <c r="E241" s="24" t="str">
        <f si="7" t="shared"/>
        <v/>
      </c>
    </row>
    <row r="242" spans="5:5" x14ac:dyDescent="0.2">
      <c r="E242" s="24" t="str">
        <f si="7" t="shared"/>
        <v/>
      </c>
    </row>
    <row r="243" spans="5:5" x14ac:dyDescent="0.2">
      <c r="E243" s="24" t="str">
        <f si="7" t="shared"/>
        <v/>
      </c>
    </row>
    <row r="244" spans="5:5" x14ac:dyDescent="0.2">
      <c r="E244" s="24" t="str">
        <f si="7" t="shared"/>
        <v/>
      </c>
    </row>
    <row r="245" spans="5:5" x14ac:dyDescent="0.2">
      <c r="E245" s="24" t="str">
        <f si="7" t="shared"/>
        <v/>
      </c>
    </row>
    <row r="246" spans="5:5" x14ac:dyDescent="0.2">
      <c r="E246" s="24" t="str">
        <f si="7" t="shared"/>
        <v/>
      </c>
    </row>
    <row r="247" spans="5:5" x14ac:dyDescent="0.2">
      <c r="E247" s="24" t="str">
        <f si="7" t="shared"/>
        <v/>
      </c>
    </row>
    <row r="248" spans="5:5" x14ac:dyDescent="0.2">
      <c r="E248" s="24" t="str">
        <f si="7" t="shared"/>
        <v/>
      </c>
    </row>
    <row r="249" spans="5:5" x14ac:dyDescent="0.2">
      <c r="E249" s="24" t="str">
        <f si="7" t="shared"/>
        <v/>
      </c>
    </row>
    <row r="250" spans="5:5" x14ac:dyDescent="0.2">
      <c r="E250" s="24" t="str">
        <f si="7" t="shared"/>
        <v/>
      </c>
    </row>
    <row r="251" spans="5:5" x14ac:dyDescent="0.2">
      <c r="E251" s="24" t="str">
        <f si="7" t="shared"/>
        <v/>
      </c>
    </row>
    <row r="252" spans="5:5" x14ac:dyDescent="0.2">
      <c r="E252" s="24" t="str">
        <f si="7" t="shared"/>
        <v/>
      </c>
    </row>
    <row r="253" spans="5:5" x14ac:dyDescent="0.2">
      <c r="E253" s="24" t="str">
        <f si="7" t="shared"/>
        <v/>
      </c>
    </row>
    <row r="254" spans="5:5" x14ac:dyDescent="0.2">
      <c r="E254" s="24" t="str">
        <f si="7" t="shared"/>
        <v/>
      </c>
    </row>
    <row r="255" spans="5:5" x14ac:dyDescent="0.2">
      <c r="E255" s="24" t="str">
        <f si="7" t="shared"/>
        <v/>
      </c>
    </row>
    <row r="256" spans="5:5" x14ac:dyDescent="0.2">
      <c r="E256" s="24" t="str">
        <f si="7" t="shared"/>
        <v/>
      </c>
    </row>
    <row r="257" spans="5:5" x14ac:dyDescent="0.2">
      <c r="E257" s="24" t="str">
        <f si="7" t="shared"/>
        <v/>
      </c>
    </row>
    <row r="258" spans="5:5" x14ac:dyDescent="0.2">
      <c r="E258" s="24" t="str">
        <f ref="E258:E259" si="8" t="shared">IF(B258&gt;1,SUM(B258:D258),"")</f>
        <v/>
      </c>
    </row>
    <row r="259" spans="5:5" x14ac:dyDescent="0.2">
      <c r="E259" s="24" t="str">
        <f si="8" t="shared"/>
        <v/>
      </c>
    </row>
  </sheetData>
  <autoFilter ref="A1:D1" xr:uid="{5771A225-93EF-4979-8470-CECDC0732C6F}">
    <sortState xmlns:xlrd2="http://schemas.microsoft.com/office/spreadsheetml/2017/richdata2" ref="A2:D40">
      <sortCondition ref="A1"/>
    </sortState>
  </autoFilter>
  <pageMargins bottom="0.75" footer="0.3" header="0.3" left="0.7" right="0.7" top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baseType="lpstr" size="9">
      <vt:lpstr>Factbook</vt:lpstr>
      <vt:lpstr>Factbook 1983-Current</vt:lpstr>
      <vt:lpstr>Factbook_old</vt:lpstr>
      <vt:lpstr>Data</vt:lpstr>
      <vt:lpstr>Notes</vt:lpstr>
      <vt:lpstr>Data Old</vt:lpstr>
      <vt:lpstr>Factbook!Print_Area</vt:lpstr>
      <vt:lpstr>'Factbook 1983-Current'!Print_Area</vt:lpstr>
      <vt:lpstr>Factbook_old!Print_Area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2007-01-16T17:07:32Z</dcterms:created>
  <dc:creator>Guanci, Michael [LEGIS]</dc:creator>
  <cp:lastModifiedBy>Peters, Michael [LEGIS]</cp:lastModifiedBy>
  <cp:lastPrinted>2025-10-01T20:17:37Z</cp:lastPrinted>
  <dcterms:modified xsi:type="dcterms:W3CDTF">2025-11-14T17:18:34Z</dcterms:modified>
</cp:coreProperties>
</file>