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shapes+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025"/>
  <workbookPr/>
  <mc:AlternateContent>
    <mc:Choice Requires="x15">
      <x15ac:absPath xmlns:x15ac="http://schemas.microsoft.com/office/spreadsheetml/2010/11/ac" url="C:\Users\eric.richardson\AppData\Local\linc\"/>
    </mc:Choice>
  </mc:AlternateContent>
  <xr:revisionPtr documentId="13_ncr:1_{A1E8C670-F74E-4348-A75F-91053C362476}" revIDLastSave="0" xr10:uidLastSave="{00000000-0000-0000-0000-000000000000}" xr6:coauthVersionLast="47" xr6:coauthVersionMax="47"/>
  <bookViews>
    <workbookView windowHeight="15840" windowWidth="29040" xWindow="28680" xr2:uid="{00000000-000D-0000-FFFF-FFFF00000000}" yWindow="-120" activeTab="0"/>
  </bookViews>
  <sheets>
    <sheet name="Data" r:id="rId2" sheet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<sst xmlns="http://schemas.openxmlformats.org/spreadsheetml/2006/main" count="41" uniqueCount="39">
  <si>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Fiscal</t>
  </si>
  <si>
    <t>Total Dollars</t>
  </si>
  <si>
    <t>Cost Per</t>
  </si>
  <si>
    <t xml:space="preserve"> Year </t>
  </si>
  <si>
    <t xml:space="preserve">    Expended    </t>
  </si>
  <si>
    <t xml:space="preserve">  Eligible  </t>
  </si>
  <si>
    <t>Medicaid*</t>
  </si>
  <si>
    <t>Iowans on</t>
  </si>
  <si>
    <t>MatchRate</t>
  </si>
  <si>
    <t>FiscalYear</t>
  </si>
  <si>
    <t>UnduplicatedEligibles</t>
  </si>
  <si>
    <t>TotalDollarsExpended</t>
  </si>
  <si>
    <t>CostPerEligible</t>
  </si>
  <si>
    <t>StateDollarsExpended</t>
  </si>
  <si>
    <t>IowansonMedicaid</t>
  </si>
  <si>
    <t>Source if Website - URL</t>
  </si>
  <si>
    <t>Frequency Released</t>
  </si>
  <si>
    <t>Department/Source</t>
  </si>
  <si>
    <t>Annual</t>
  </si>
  <si>
    <t>Quarterly</t>
  </si>
  <si>
    <t>Monthly</t>
  </si>
  <si>
    <t>Notes</t>
  </si>
  <si>
    <t>Variable</t>
  </si>
  <si>
    <t xml:space="preserve"> Medical Assistance Program    </t>
  </si>
  <si>
    <t>AverageEnrollment</t>
  </si>
  <si>
    <t>Total Dollars Expended</t>
  </si>
  <si>
    <t>CostPer Eligibile</t>
  </si>
  <si>
    <t>IowansOnMedicaid</t>
  </si>
  <si>
    <t>IowaPopulation</t>
  </si>
  <si>
    <t>Notes:</t>
  </si>
  <si>
    <t xml:space="preserve">Average </t>
  </si>
  <si>
    <t>Enrollment</t>
  </si>
  <si>
    <t>*Population estimates used to calculate percentage of Iowans on Medicaid are based on calendar year.</t>
  </si>
  <si>
    <t xml:space="preserve">1) The Average Enrollment and Total Dollars Expended columns include both traditional Medicaid and the Iowa Health and Wellness Plan. </t>
  </si>
  <si>
    <t>2023 Population from July 1, 2022 (FY 2023); New Census Estimates due December 1, 2023</t>
  </si>
  <si>
    <t>Directions</t>
  </si>
  <si>
    <t>Census Estimates taken from U.S. Census website</t>
  </si>
  <si>
    <t>Medicaid expenditures requested from HHS</t>
  </si>
  <si>
    <t>2)  Federal Medicaid policy related to COVID-19 prohibited disenrolling individuals beginning March 2020 and continuing while the public health emergency remained in effect.  This significantly increased average enrollment from 
FY 2021 to FY 2023 and reduced the cost per 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</si>
</sst>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44" formatCode="_(&quot;$&quot;* #,##0.00_);_(&quot;$&quot;* \(#,##0.00\);_(&quot;$&quot;* &quot;-&quot;??_);_(@_)"/>
    <numFmt numFmtId="164" formatCode="#,##0\ ;\(#,##0\)"/>
    <numFmt numFmtId="165" formatCode="&quot;$&quot;* #,##0\ ;\(&quot;$&quot;#,##0\)"/>
    <numFmt numFmtId="166" formatCode="0.0%"/>
    <numFmt numFmtId="167" formatCode="#0.0\ \ \ ;\(#0.0\)"/>
    <numFmt numFmtId="168" formatCode="#,##0\ ;"/>
    <numFmt numFmtId="169" formatCode="#,##0.0"/>
    <numFmt numFmtId="170" formatCode="_(* #,##0_);_(* \(#,##0\);_(* &quot;-&quot;??_);_(@_)"/>
    <numFmt numFmtId="171" formatCode="_(&quot;$&quot;* #,##0_);_(&quot;$&quot;* \(#,##0\);_(&quot;$&quot;* &quot;-&quot;??_);_(@_)"/>
  </numFmts>
  <fonts count="14" x14ac:knownFonts="1">
    <font>
      <sz val="9"/>
      <name val="Arial"/>
      <family val="2"/>
    </font>
    <font>
      <sz val="10"/>
      <name val="Arial"/>
      <family val="2"/>
    </font>
    <font>
      <b/>
      <sz val="14"/>
      <name val="Arial"/>
      <family val="2"/>
    </font>
    <font>
      <sz val="9"/>
      <name val="Arial"/>
      <family val="2"/>
    </font>
    <font>
      <u/>
      <sz val="9"/>
      <name val="Arial"/>
      <family val="2"/>
    </font>
    <font>
      <sz val="9"/>
      <name val="Arial"/>
      <family val="2"/>
    </font>
    <font>
      <sz val="8"/>
      <name val="Arial"/>
      <family val="2"/>
    </font>
    <font>
      <sz val="11"/>
      <name val="Franklin Gothic Book"/>
      <family val="2"/>
      <scheme val="minor"/>
    </font>
    <font>
      <sz val="11"/>
      <color indexed="8"/>
      <name val="Franklin Gothic Book"/>
      <family val="2"/>
      <scheme val="minor"/>
    </font>
    <font>
      <sz val="9"/>
      <color indexed="8"/>
      <name val="Arial"/>
      <family val="2"/>
    </font>
    <font>
      <sz val="10"/>
      <name val="Arial"/>
      <family val="2"/>
    </font>
    <font>
      <sz val="9"/>
      <color rgb="FF000000"/>
      <name val="Arial"/>
      <family val="2"/>
    </font>
    <font>
      <sz val="10"/>
      <name val="Arial"/>
      <family val="2"/>
    </font>
    <font>
      <b/>
      <sz val="9"/>
      <color indexed="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bottom style="dashDot">
        <color theme="0" tint="-0.249977111117893"/>
      </bottom>
      <diagonal/>
    </border>
  </borders>
  <cellStyleXfs count="10">
    <xf borderId="0" fillId="0" fontId="0" numFmtId="0"/>
    <xf applyAlignment="0" applyBorder="0" applyFill="0" applyFont="0" applyProtection="0" borderId="0" fillId="0" fontId="1" numFmtId="44"/>
    <xf applyAlignment="0" applyBorder="0" applyFill="0" applyFont="0" applyProtection="0" borderId="0" fillId="0" fontId="1" numFmtId="9"/>
    <xf borderId="0" fillId="0" fontId="8" numFmtId="0"/>
    <xf borderId="0" fillId="0" fontId="10" numFmtId="0"/>
    <xf applyAlignment="0" applyBorder="0" applyFill="0" applyFont="0" applyProtection="0" borderId="0" fillId="0" fontId="1" numFmtId="43"/>
    <xf borderId="0" fillId="0" fontId="1" numFmtId="0"/>
    <xf applyAlignment="0" applyBorder="0" applyFill="0" applyFont="0" applyProtection="0" borderId="0" fillId="0" fontId="1" numFmtId="44"/>
    <xf applyAlignment="0" applyBorder="0" applyFill="0" applyFont="0" applyProtection="0" borderId="0" fillId="0" fontId="3" numFmtId="43"/>
    <xf borderId="0" fillId="0" fontId="12" numFmtId="0"/>
  </cellStyleXfs>
  <cellXfs count="78">
    <xf borderId="0" fillId="0" fontId="0" numFmtId="0" xfId="0"/>
    <xf applyProtection="1" borderId="0" fillId="0" fontId="0" numFmtId="0" xfId="0">
      <protection locked="0"/>
    </xf>
    <xf applyFont="1" borderId="0" fillId="0" fontId="2" numFmtId="0" xfId="0"/>
    <xf applyFont="1" borderId="0" fillId="0" fontId="3" numFmtId="0" xfId="0"/>
    <xf applyFont="1" applyProtection="1" borderId="0" fillId="0" fontId="3" numFmtId="0" xfId="0">
      <protection locked="0"/>
    </xf>
    <xf applyFont="1" borderId="0" fillId="0" fontId="5" numFmtId="0" xfId="0"/>
    <xf applyAlignment="1" applyFont="1" borderId="0" fillId="0" fontId="5" numFmtId="0" xfId="0">
      <alignment horizontal="center"/>
    </xf>
    <xf applyFont="1" applyNumberFormat="1" borderId="0" fillId="0" fontId="5" numFmtId="166" xfId="0"/>
    <xf applyFont="1" applyNumberFormat="1" applyProtection="1" borderId="0" fillId="0" fontId="5" numFmtId="166" xfId="0">
      <protection locked="0"/>
    </xf>
    <xf applyFont="1" applyNumberFormat="1" borderId="0" fillId="0" fontId="5" numFmtId="164" xfId="0"/>
    <xf applyAlignment="1" applyFont="1" applyProtection="1" borderId="0" fillId="0" fontId="5" numFmtId="0" xfId="0">
      <alignment horizontal="center"/>
      <protection locked="0"/>
    </xf>
    <xf applyFont="1" applyNumberFormat="1" applyProtection="1" borderId="0" fillId="0" fontId="5" numFmtId="164" xfId="0">
      <protection locked="0"/>
    </xf>
    <xf applyFont="1" applyNumberFormat="1" applyProtection="1" borderId="0" fillId="0" fontId="5" numFmtId="168" xfId="0">
      <protection locked="0"/>
    </xf>
    <xf applyFont="1" applyNumberFormat="1" applyProtection="1" borderId="0" fillId="0" fontId="5" numFmtId="5" xfId="0">
      <protection locked="0"/>
    </xf>
    <xf applyFont="1" applyNumberFormat="1" applyProtection="1" borderId="0" fillId="0" fontId="5" numFmtId="167" xfId="0">
      <protection locked="0"/>
    </xf>
    <xf applyAlignment="1" applyFont="1" borderId="0" fillId="0" fontId="5" numFmtId="0" xfId="0">
      <alignment vertical="top"/>
    </xf>
    <xf applyFont="1" applyProtection="1" borderId="0" fillId="0" fontId="5" numFmtId="0" xfId="0">
      <protection locked="0"/>
    </xf>
    <xf applyAlignment="1" applyFont="1" applyProtection="1" borderId="0" fillId="0" fontId="5" numFmtId="0" xfId="0">
      <alignment horizontal="fill"/>
      <protection hidden="1"/>
    </xf>
    <xf applyAlignment="1" applyFont="1" applyProtection="1" borderId="0" fillId="0" fontId="5" numFmtId="0" xfId="0">
      <alignment horizontal="fill"/>
      <protection locked="0"/>
    </xf>
    <xf applyFont="1" applyNumberFormat="1" borderId="0" fillId="0" fontId="5" numFmtId="169" xfId="0"/>
    <xf applyFont="1" applyNumberFormat="1" borderId="0" fillId="0" fontId="5" numFmtId="3" xfId="0"/>
    <xf applyAlignment="1" applyFont="1" borderId="0" fillId="0" fontId="5" numFmtId="0" xfId="0">
      <alignment horizontal="left"/>
    </xf>
    <xf applyAlignment="1" applyFont="1" borderId="0" fillId="0" fontId="5" numFmtId="0" xfId="0">
      <alignment horizontal="right"/>
    </xf>
    <xf applyFont="1" applyNumberFormat="1" borderId="0" fillId="0" fontId="3" numFmtId="166" xfId="0"/>
    <xf applyAlignment="1" applyProtection="1" borderId="0" fillId="0" fontId="0" numFmtId="0" xfId="0">
      <alignment horizontal="center"/>
      <protection locked="0"/>
    </xf>
    <xf applyAlignment="1" borderId="0" fillId="0" fontId="0" numFmtId="0" xfId="0">
      <alignment vertical="top"/>
    </xf>
    <xf applyAlignment="1" applyFont="1" borderId="0" fillId="0" fontId="7" numFmtId="0" xfId="0">
      <alignment horizontal="center"/>
    </xf>
    <xf applyAlignment="1" applyFont="1" applyNumberFormat="1" borderId="0" fillId="0" fontId="7" numFmtId="170" xfId="0">
      <alignment horizontal="center"/>
    </xf>
    <xf applyBorder="1" applyFont="1" borderId="0" fillId="0" fontId="7" numFmtId="44" xfId="1"/>
    <xf applyAlignment="1" applyBorder="1" applyFont="1" applyNumberFormat="1" borderId="0" fillId="0" fontId="7" numFmtId="10" xfId="2">
      <alignment horizontal="center"/>
    </xf>
    <xf applyFont="1" applyNumberFormat="1" applyProtection="1" borderId="0" fillId="0" fontId="5" numFmtId="3" xfId="0">
      <protection locked="0"/>
    </xf>
    <xf applyAlignment="1" applyFont="1" borderId="0" fillId="0" fontId="3" numFmtId="0" xfId="0">
      <alignment horizontal="left"/>
    </xf>
    <xf applyAlignment="1" applyFont="1" applyNumberFormat="1" borderId="0" fillId="0" fontId="3" numFmtId="166" xfId="0">
      <alignment horizontal="left"/>
    </xf>
    <xf applyAlignment="1" applyNumberFormat="1" applyProtection="1" borderId="0" fillId="0" fontId="0" numFmtId="166" xfId="0">
      <alignment horizontal="left"/>
      <protection locked="0"/>
    </xf>
    <xf applyNumberFormat="1" borderId="0" fillId="0" fontId="0" numFmtId="166" xfId="0"/>
    <xf applyAlignment="1" applyFont="1" applyNumberFormat="1" borderId="0" fillId="0" fontId="3" numFmtId="3" xfId="0">
      <alignment horizontal="left"/>
    </xf>
    <xf applyNumberFormat="1" borderId="0" fillId="0" fontId="0" numFmtId="3" xfId="0"/>
    <xf applyFont="1" applyNumberFormat="1" borderId="0" fillId="0" fontId="3" numFmtId="10" xfId="0"/>
    <xf applyFont="1" applyNumberFormat="1" applyProtection="1" borderId="0" fillId="0" fontId="5" numFmtId="10" xfId="0">
      <protection locked="0"/>
    </xf>
    <xf applyFont="1" applyNumberFormat="1" borderId="0" fillId="0" fontId="5" numFmtId="10" xfId="0"/>
    <xf applyNumberFormat="1" borderId="0" fillId="0" fontId="0" numFmtId="10" xfId="0"/>
    <xf applyFont="1" borderId="0" fillId="0" fontId="9" numFmtId="0" xfId="3"/>
    <xf applyAlignment="1" applyFont="1" borderId="0" fillId="0" fontId="9" numFmtId="0" xfId="3">
      <alignment wrapText="1"/>
    </xf>
    <xf applyAlignment="1" applyFont="1" applyNumberFormat="1" borderId="0" fillId="0" fontId="9" numFmtId="1" xfId="3">
      <alignment horizontal="left" vertical="top" wrapText="1"/>
    </xf>
    <xf applyAlignment="1" applyFont="1" applyProtection="1" borderId="0" fillId="0" fontId="5" numFmtId="0" xfId="0">
      <alignment horizontal="center"/>
      <protection hidden="1"/>
    </xf>
    <xf applyAlignment="1" applyProtection="1" borderId="0" fillId="0" fontId="0" numFmtId="0" xfId="0">
      <alignment horizontal="center"/>
      <protection hidden="1"/>
    </xf>
    <xf applyAlignment="1" applyBorder="1" applyFont="1" applyProtection="1" borderId="1" fillId="0" fontId="3" numFmtId="0" xfId="0">
      <alignment horizontal="center"/>
      <protection hidden="1"/>
    </xf>
    <xf applyAlignment="1" applyFont="1" applyProtection="1" borderId="0" fillId="0" fontId="4" numFmtId="0" xfId="0">
      <alignment horizontal="center"/>
      <protection hidden="1"/>
    </xf>
    <xf applyFont="1" applyNumberFormat="1" applyProtection="1" borderId="0" fillId="0" fontId="5" numFmtId="164" xfId="0">
      <protection hidden="1"/>
    </xf>
    <xf applyFont="1" applyNumberFormat="1" applyProtection="1" borderId="0" fillId="0" fontId="5" numFmtId="165" xfId="0">
      <protection hidden="1"/>
    </xf>
    <xf applyFont="1" applyNumberFormat="1" applyProtection="1" borderId="0" fillId="0" fontId="5" numFmtId="5" xfId="0">
      <protection hidden="1"/>
    </xf>
    <xf applyFont="1" applyNumberFormat="1" applyProtection="1" borderId="0" fillId="0" fontId="5" numFmtId="166" xfId="0">
      <protection hidden="1"/>
    </xf>
    <xf applyAlignment="1" applyBorder="1" applyFont="1" applyProtection="1" borderId="2" fillId="0" fontId="5" numFmtId="0" xfId="0">
      <alignment horizontal="center"/>
      <protection hidden="1"/>
    </xf>
    <xf applyBorder="1" applyFont="1" applyNumberFormat="1" applyProtection="1" borderId="2" fillId="0" fontId="5" numFmtId="164" xfId="0">
      <protection hidden="1"/>
    </xf>
    <xf applyFont="1" applyNumberFormat="1" borderId="0" fillId="0" fontId="11" numFmtId="3" xfId="0"/>
    <xf applyFont="1" applyNumberFormat="1" borderId="0" fillId="0" fontId="0" numFmtId="10" xfId="2"/>
    <xf applyFont="1" applyNumberFormat="1" borderId="0" fillId="0" fontId="0" numFmtId="170" xfId="8"/>
    <xf applyBorder="1" applyFill="1" applyFont="1" applyNumberFormat="1" applyProtection="1" borderId="0" fillId="0" fontId="5" numFmtId="166" xfId="2">
      <protection hidden="1"/>
    </xf>
    <xf applyBorder="1" applyFill="1" applyFont="1" applyNumberFormat="1" applyProtection="1" borderId="2" fillId="0" fontId="5" numFmtId="166" xfId="2">
      <protection hidden="1"/>
    </xf>
    <xf applyAlignment="1" applyBorder="1" applyProtection="1" borderId="1" fillId="0" fontId="0" numFmtId="0" xfId="0">
      <alignment horizontal="center"/>
      <protection hidden="1"/>
    </xf>
    <xf applyAlignment="1" borderId="0" fillId="0" fontId="0" numFmtId="0" xfId="0">
      <alignment horizontal="left" vertical="top"/>
    </xf>
    <xf applyAlignment="1" applyNumberFormat="1" borderId="0" fillId="0" fontId="0" numFmtId="10" xfId="0">
      <alignment vertical="top"/>
    </xf>
    <xf applyAlignment="1" applyProtection="1" borderId="0" fillId="0" fontId="0" numFmtId="0" xfId="0">
      <alignment vertical="top"/>
      <protection locked="0"/>
    </xf>
    <xf applyAlignment="1" applyNumberFormat="1" borderId="0" fillId="0" fontId="0" numFmtId="164" xfId="0">
      <alignment vertical="top"/>
    </xf>
    <xf applyNumberFormat="1" borderId="0" fillId="0" fontId="0" numFmtId="164" xfId="0"/>
    <xf applyAlignment="1" applyFill="1" borderId="0" fillId="2" fontId="0" numFmtId="0" xfId="0">
      <alignment vertical="top"/>
    </xf>
    <xf applyAlignment="1" applyFill="1" applyFont="1" borderId="0" fillId="2" fontId="5" numFmtId="0" xfId="0">
      <alignment vertical="top"/>
    </xf>
    <xf applyAlignment="1" borderId="0" fillId="0" fontId="0" numFmtId="0" xfId="0">
      <alignment horizontal="left"/>
    </xf>
    <xf applyAlignment="1" borderId="0" fillId="0" fontId="0" numFmtId="0" xfId="0">
      <alignment horizontal="center"/>
    </xf>
    <xf applyAlignment="1" applyFont="1" applyNumberFormat="1" borderId="0" fillId="0" fontId="0" numFmtId="170" xfId="9">
      <alignment horizontal="center"/>
    </xf>
    <xf applyFont="1" applyNumberFormat="1" borderId="0" fillId="0" fontId="0" numFmtId="171" xfId="1"/>
    <xf applyFont="1" borderId="0" fillId="0" fontId="0" numFmtId="44" xfId="1"/>
    <xf applyNumberFormat="1" borderId="0" fillId="0" fontId="0" numFmtId="44" xfId="0"/>
    <xf applyFill="1" applyFont="1" applyNumberFormat="1" borderId="0" fillId="0" fontId="0" numFmtId="170" xfId="8"/>
    <xf applyFont="1" borderId="0" fillId="0" fontId="13" numFmtId="0" xfId="3"/>
    <xf applyFill="1" applyFont="1" applyNumberFormat="1" borderId="0" fillId="0" fontId="0" numFmtId="171" xfId="1"/>
    <xf applyAlignment="1" applyFont="1" borderId="0" fillId="0" fontId="2" numFmtId="0" xfId="0">
      <alignment horizontal="left"/>
    </xf>
    <xf applyAlignment="1" applyFont="1" borderId="0" fillId="0" fontId="0" numFmtId="0" xfId="9">
      <alignment wrapText="1"/>
    </xf>
  </cellXfs>
  <cellStyles count="10">
    <cellStyle builtinId="3" name="Comma" xfId="8"/>
    <cellStyle name="Comma 2" xfId="5" xr:uid="{00000000-0005-0000-0000-000001000000}"/>
    <cellStyle builtinId="4" name="Currency" xfId="1"/>
    <cellStyle name="Currency 2" xfId="7" xr:uid="{00000000-0005-0000-0000-000003000000}"/>
    <cellStyle builtinId="0" name="Normal" xfId="0"/>
    <cellStyle name="Normal 2" xfId="3" xr:uid="{00000000-0005-0000-0000-000005000000}"/>
    <cellStyle name="Normal 3" xfId="4" xr:uid="{00000000-0005-0000-0000-000006000000}"/>
    <cellStyle name="Normal 4" xfId="9" xr:uid="{00000000-0005-0000-0000-000007000000}"/>
    <cellStyle name="Normal 6" xfId="6" xr:uid="{00000000-0005-0000-0000-000008000000}"/>
    <cellStyle builtinId="5" name="Percent" xfId="2"/>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84717335478636"/>
          <c:y val="5.9804094759804825E-2"/>
          <c:w val="0.78357988012216018"/>
          <c:h val="0.8262058970186138"/>
        </c:manualLayout>
      </c:layout>
      <c:lineChart>
        <c:grouping val="stacked"/>
        <c:varyColors val="0"/>
        <c:ser>
          <c:idx val="0"/>
          <c:order val="0"/>
          <c:tx>
            <c:v>Cost Per Eligible</c:v>
          </c:tx>
          <c:spPr>
            <a:ln>
              <a:solidFill>
                <a:schemeClr val="tx1">
                  <a:lumMod val="65000"/>
                  <a:lumOff val="35000"/>
                </a:schemeClr>
              </a:solidFill>
            </a:ln>
          </c:spPr>
          <c:marker>
            <c:symbol val="none"/>
          </c:marker>
          <c:dLbls>
            <c:dLbl>
              <c:idx val="1"/>
              <c:tx>
                <c:rich>
                  <a:bodyPr/>
                  <a:lstStyle/>
                  <a:p>
                    <a:fld id="{A6B653C4-D7B5-4E55-8A74-94BFAE6C82DB}" type="SERIESNAME">
                      <a:rPr lang="en-US">
                        <a:solidFill>
                          <a:schemeClr val="tx1">
                            <a:lumMod val="65000"/>
                            <a:lumOff val="35000"/>
                          </a:schemeClr>
                        </a:solidFill>
                      </a:rPr>
                      <a:pPr/>
                      <a:t>[SERIES NAME]</a:t>
                    </a:fld>
                    <a:endParaRPr lang="en-US"/>
                  </a:p>
                </c:rich>
              </c:tx>
              <c:dLblPos val="t"/>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A46-4AA4-954A-CC1B00B48850}"/>
                </c:ext>
              </c:extLst>
            </c:dLbl>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Factbook!$W$30:$W$35</c:f>
              <c:strCache>
                <c:ptCount val="6"/>
                <c:pt idx="0">
                  <c:v>FY 2019</c:v>
                </c:pt>
                <c:pt idx="1">
                  <c:v>FY 2020</c:v>
                </c:pt>
                <c:pt idx="2">
                  <c:v>FY 2021</c:v>
                </c:pt>
                <c:pt idx="3">
                  <c:v>FY 2022</c:v>
                </c:pt>
                <c:pt idx="4">
                  <c:v>FY 2023</c:v>
                </c:pt>
                <c:pt idx="5">
                  <c:v>FY 2024</c:v>
                </c:pt>
              </c:strCache>
            </c:strRef>
          </c:cat>
          <c:val>
            <c:numRef>
              <c:f>Factbook!$H$30:$H$35</c:f>
              <c:numCache>
                <c:formatCode>#,##0\ ;\(#,##0\)</c:formatCode>
                <c:ptCount val="6"/>
                <c:pt idx="0" formatCode="&quot;$&quot;* #,##0\ ;\(&quot;$&quot;#,##0\)">
                  <c:v>9489</c:v>
                </c:pt>
                <c:pt idx="1">
                  <c:v>10320</c:v>
                </c:pt>
                <c:pt idx="2">
                  <c:v>9460</c:v>
                </c:pt>
                <c:pt idx="3">
                  <c:v>9608.2868684958703</c:v>
                </c:pt>
                <c:pt idx="4">
                  <c:v>8852.7764310719904</c:v>
                </c:pt>
                <c:pt idx="5">
                  <c:v>13163.251211032961</c:v>
                </c:pt>
              </c:numCache>
            </c:numRef>
          </c:val>
          <c:smooth val="0"/>
          <c:extLst>
            <c:ext xmlns:c16="http://schemas.microsoft.com/office/drawing/2014/chart" uri="{C3380CC4-5D6E-409C-BE32-E72D297353CC}">
              <c16:uniqueId val="{00000000-E16C-47AD-8931-910197C80E7C}"/>
            </c:ext>
          </c:extLst>
        </c:ser>
        <c:dLbls>
          <c:showLegendKey val="0"/>
          <c:showVal val="0"/>
          <c:showCatName val="0"/>
          <c:showSerName val="0"/>
          <c:showPercent val="0"/>
          <c:showBubbleSize val="0"/>
        </c:dLbls>
        <c:marker val="1"/>
        <c:smooth val="0"/>
        <c:axId val="310418432"/>
        <c:axId val="310420224"/>
      </c:lineChart>
      <c:lineChart>
        <c:grouping val="stacked"/>
        <c:varyColors val="0"/>
        <c:ser>
          <c:idx val="1"/>
          <c:order val="1"/>
          <c:tx>
            <c:v>Total Dollars Expended</c:v>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AA46-4AA4-954A-CC1B00B48850}"/>
                </c:ext>
              </c:extLst>
            </c:dLbl>
            <c:dLbl>
              <c:idx val="1"/>
              <c:spPr>
                <a:noFill/>
                <a:ln>
                  <a:noFill/>
                </a:ln>
                <a:effectLst/>
              </c:spPr>
              <c:txPr>
                <a:bodyPr wrap="square" lIns="38100" tIns="19050" rIns="38100" bIns="19050" anchor="ctr">
                  <a:spAutoFit/>
                </a:bodyPr>
                <a:lstStyle/>
                <a:p>
                  <a:pPr>
                    <a:defRPr b="0">
                      <a:solidFill>
                        <a:schemeClr val="accent6"/>
                      </a:solidFill>
                    </a:defRPr>
                  </a:pPr>
                  <a:endParaRPr lang="en-US"/>
                </a:p>
              </c:txPr>
              <c:dLblPos val="b"/>
              <c:showLegendKey val="0"/>
              <c:showVal val="0"/>
              <c:showCatName val="0"/>
              <c:showSerName val="1"/>
              <c:showPercent val="0"/>
              <c:showBubbleSize val="0"/>
              <c:extLst>
                <c:ext xmlns:c16="http://schemas.microsoft.com/office/drawing/2014/chart" uri="{C3380CC4-5D6E-409C-BE32-E72D297353CC}">
                  <c16:uniqueId val="{00000000-AA46-4AA4-954A-CC1B00B48850}"/>
                </c:ext>
              </c:extLst>
            </c:dLbl>
            <c:dLbl>
              <c:idx val="2"/>
              <c:delete val="1"/>
              <c:extLst>
                <c:ext xmlns:c15="http://schemas.microsoft.com/office/drawing/2012/chart" uri="{CE6537A1-D6FC-4f65-9D91-7224C49458BB}"/>
                <c:ext xmlns:c16="http://schemas.microsoft.com/office/drawing/2014/chart" uri="{C3380CC4-5D6E-409C-BE32-E72D297353CC}">
                  <c16:uniqueId val="{00000001-AA46-4AA4-954A-CC1B00B48850}"/>
                </c:ext>
              </c:extLst>
            </c:dLbl>
            <c:dLbl>
              <c:idx val="3"/>
              <c:delete val="1"/>
              <c:extLst>
                <c:ext xmlns:c15="http://schemas.microsoft.com/office/drawing/2012/chart" uri="{CE6537A1-D6FC-4f65-9D91-7224C49458BB}"/>
                <c:ext xmlns:c16="http://schemas.microsoft.com/office/drawing/2014/chart" uri="{C3380CC4-5D6E-409C-BE32-E72D297353CC}">
                  <c16:uniqueId val="{00000002-AA46-4AA4-954A-CC1B00B48850}"/>
                </c:ext>
              </c:extLst>
            </c:dLbl>
            <c:dLbl>
              <c:idx val="4"/>
              <c:delete val="1"/>
              <c:extLst>
                <c:ext xmlns:c15="http://schemas.microsoft.com/office/drawing/2012/chart" uri="{CE6537A1-D6FC-4f65-9D91-7224C49458BB}"/>
                <c:ext xmlns:c16="http://schemas.microsoft.com/office/drawing/2014/chart" uri="{C3380CC4-5D6E-409C-BE32-E72D297353CC}">
                  <c16:uniqueId val="{00000000-B271-40CE-A02A-3C962A40B7EA}"/>
                </c:ext>
              </c:extLst>
            </c:dLbl>
            <c:dLbl>
              <c:idx val="5"/>
              <c:delete val="1"/>
              <c:extLst>
                <c:ext xmlns:c15="http://schemas.microsoft.com/office/drawing/2012/chart" uri="{CE6537A1-D6FC-4f65-9D91-7224C49458BB}"/>
                <c:ext xmlns:c16="http://schemas.microsoft.com/office/drawing/2014/chart" uri="{C3380CC4-5D6E-409C-BE32-E72D297353CC}">
                  <c16:uniqueId val="{00000001-B271-40CE-A02A-3C962A40B7EA}"/>
                </c:ext>
              </c:extLst>
            </c:dLbl>
            <c:spPr>
              <a:noFill/>
              <a:ln>
                <a:noFill/>
              </a:ln>
              <a:effectLst/>
            </c:spPr>
            <c:txPr>
              <a:bodyPr wrap="square" lIns="38100" tIns="19050" rIns="38100" bIns="19050" anchor="ctr">
                <a:spAutoFit/>
              </a:bodyPr>
              <a:lstStyle/>
              <a:p>
                <a:pPr>
                  <a:defRPr>
                    <a:solidFill>
                      <a:schemeClr val="accent6"/>
                    </a:solidFil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multiLvlStrRef>
              <c:f>Factbook!#REF!</c:f>
            </c:multiLvlStrRef>
          </c:cat>
          <c:val>
            <c:numRef>
              <c:f>Factbook!$F$30:$F$35</c:f>
              <c:numCache>
                <c:formatCode>#,##0\ ;\(#,##0\)</c:formatCode>
                <c:ptCount val="6"/>
                <c:pt idx="0" formatCode="&quot;$&quot;* #,##0\ ;\(&quot;$&quot;#,##0\)">
                  <c:v>5678498063</c:v>
                </c:pt>
                <c:pt idx="1">
                  <c:v>6175724084</c:v>
                </c:pt>
                <c:pt idx="2">
                  <c:v>6406289257</c:v>
                </c:pt>
                <c:pt idx="3">
                  <c:v>7113927556</c:v>
                </c:pt>
                <c:pt idx="4">
                  <c:v>6987062651</c:v>
                </c:pt>
                <c:pt idx="5">
                  <c:v>8489033359</c:v>
                </c:pt>
              </c:numCache>
            </c:numRef>
          </c:val>
          <c:smooth val="0"/>
          <c:extLst>
            <c:ext xmlns:c16="http://schemas.microsoft.com/office/drawing/2014/chart" uri="{C3380CC4-5D6E-409C-BE32-E72D297353CC}">
              <c16:uniqueId val="{00000001-E16C-47AD-8931-910197C80E7C}"/>
            </c:ext>
          </c:extLst>
        </c:ser>
        <c:dLbls>
          <c:showLegendKey val="0"/>
          <c:showVal val="0"/>
          <c:showCatName val="0"/>
          <c:showSerName val="0"/>
          <c:showPercent val="0"/>
          <c:showBubbleSize val="0"/>
        </c:dLbls>
        <c:marker val="1"/>
        <c:smooth val="0"/>
        <c:axId val="310422144"/>
        <c:axId val="310428032"/>
      </c:lineChart>
      <c:catAx>
        <c:axId val="310418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310420224"/>
        <c:crossesAt val="0"/>
        <c:auto val="1"/>
        <c:lblAlgn val="ctr"/>
        <c:lblOffset val="100"/>
        <c:tickLblSkip val="1"/>
        <c:tickMarkSkip val="1"/>
        <c:noMultiLvlLbl val="0"/>
      </c:catAx>
      <c:valAx>
        <c:axId val="310420224"/>
        <c:scaling>
          <c:orientation val="minMax"/>
          <c:max val="14000"/>
          <c:min val="0"/>
        </c:scaling>
        <c:delete val="0"/>
        <c:axPos val="l"/>
        <c:title>
          <c:tx>
            <c:rich>
              <a:bodyPr/>
              <a:lstStyle/>
              <a:p>
                <a:pPr>
                  <a:defRPr b="1">
                    <a:solidFill>
                      <a:schemeClr val="tx1">
                        <a:lumMod val="65000"/>
                        <a:lumOff val="35000"/>
                      </a:schemeClr>
                    </a:solidFill>
                  </a:defRPr>
                </a:pPr>
                <a:r>
                  <a:rPr lang="en-US" b="0">
                    <a:solidFill>
                      <a:schemeClr val="tx1">
                        <a:lumMod val="65000"/>
                        <a:lumOff val="35000"/>
                      </a:schemeClr>
                    </a:solidFill>
                  </a:rPr>
                  <a:t>Cost Per Eligible</a:t>
                </a:r>
              </a:p>
            </c:rich>
          </c:tx>
          <c:layout>
            <c:manualLayout>
              <c:xMode val="edge"/>
              <c:yMode val="edge"/>
              <c:x val="1.5290457941114034E-2"/>
              <c:y val="0.52974180680442096"/>
            </c:manualLayout>
          </c:layout>
          <c:overlay val="0"/>
          <c:spPr>
            <a:noFill/>
            <a:ln w="25400">
              <a:noFill/>
            </a:ln>
          </c:spPr>
        </c:title>
        <c:numFmt formatCode="[=14000]&quot;$&quot;#,##0;#,##0" sourceLinked="0"/>
        <c:majorTickMark val="none"/>
        <c:minorTickMark val="none"/>
        <c:tickLblPos val="nextTo"/>
        <c:spPr>
          <a:ln w="3175">
            <a:solidFill>
              <a:schemeClr val="tx1">
                <a:lumMod val="65000"/>
                <a:lumOff val="35000"/>
              </a:schemeClr>
            </a:solidFill>
            <a:prstDash val="solid"/>
          </a:ln>
        </c:spPr>
        <c:txPr>
          <a:bodyPr rot="0" vert="horz"/>
          <a:lstStyle/>
          <a:p>
            <a:pPr>
              <a:defRPr>
                <a:solidFill>
                  <a:schemeClr val="tx1">
                    <a:lumMod val="65000"/>
                    <a:lumOff val="35000"/>
                  </a:schemeClr>
                </a:solidFill>
              </a:defRPr>
            </a:pPr>
            <a:endParaRPr lang="en-US"/>
          </a:p>
        </c:txPr>
        <c:crossAx val="310418432"/>
        <c:crosses val="autoZero"/>
        <c:crossBetween val="between"/>
        <c:majorUnit val="1000"/>
      </c:valAx>
      <c:catAx>
        <c:axId val="310422144"/>
        <c:scaling>
          <c:orientation val="minMax"/>
        </c:scaling>
        <c:delete val="1"/>
        <c:axPos val="b"/>
        <c:majorTickMark val="out"/>
        <c:minorTickMark val="none"/>
        <c:tickLblPos val="nextTo"/>
        <c:crossAx val="310428032"/>
        <c:crosses val="autoZero"/>
        <c:auto val="1"/>
        <c:lblAlgn val="ctr"/>
        <c:lblOffset val="100"/>
        <c:noMultiLvlLbl val="0"/>
      </c:catAx>
      <c:valAx>
        <c:axId val="310428032"/>
        <c:scaling>
          <c:orientation val="minMax"/>
        </c:scaling>
        <c:delete val="0"/>
        <c:axPos val="r"/>
        <c:title>
          <c:tx>
            <c:rich>
              <a:bodyPr/>
              <a:lstStyle/>
              <a:p>
                <a:pPr>
                  <a:defRPr b="1">
                    <a:solidFill>
                      <a:schemeClr val="accent6"/>
                    </a:solidFill>
                  </a:defRPr>
                </a:pPr>
                <a:r>
                  <a:rPr lang="en-US" b="0">
                    <a:solidFill>
                      <a:schemeClr val="accent6"/>
                    </a:solidFill>
                  </a:rPr>
                  <a:t>Millions</a:t>
                </a:r>
              </a:p>
            </c:rich>
          </c:tx>
          <c:layout>
            <c:manualLayout>
              <c:xMode val="edge"/>
              <c:yMode val="edge"/>
              <c:x val="0.96596657912759476"/>
              <c:y val="0.66927788639176367"/>
            </c:manualLayout>
          </c:layout>
          <c:overlay val="0"/>
        </c:title>
        <c:numFmt formatCode="[=9000]&quot;$&quot;#,##0;#,##0" sourceLinked="0"/>
        <c:majorTickMark val="none"/>
        <c:minorTickMark val="none"/>
        <c:tickLblPos val="nextTo"/>
        <c:txPr>
          <a:bodyPr rot="0" vert="horz"/>
          <a:lstStyle/>
          <a:p>
            <a:pPr>
              <a:defRPr>
                <a:solidFill>
                  <a:schemeClr val="accent6"/>
                </a:solidFill>
              </a:defRPr>
            </a:pPr>
            <a:endParaRPr lang="en-US"/>
          </a:p>
        </c:txPr>
        <c:crossAx val="310422144"/>
        <c:crosses val="max"/>
        <c:crossBetween val="between"/>
        <c:dispUnits>
          <c:builtInUnit val="millions"/>
        </c:dispUnits>
      </c:valAx>
      <c:spPr>
        <a:solidFill>
          <a:srgbClr val="FFFFFF"/>
        </a:solidFill>
        <a:ln w="25400">
          <a:noFill/>
        </a:ln>
      </c:spPr>
    </c:plotArea>
    <c:plotVisOnly val="0"/>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drawing2.xml><?xml version="1.0" encoding="utf-8"?>
<c:userShapes xmlns:c="http://schemas.openxmlformats.org/drawingml/2006/chart">
  <cdr:relSizeAnchor xmlns:cdr="http://schemas.openxmlformats.org/drawingml/2006/chartDrawing">
    <cdr:from>
      <cdr:x>0.84469</cdr:x>
      <cdr:y>0.04136</cdr:y>
    </cdr:from>
    <cdr:to>
      <cdr:x>0.87605</cdr:x>
      <cdr:y>0.11009</cdr:y>
    </cdr:to>
    <cdr:sp macro="" textlink="">
      <cdr:nvSpPr>
        <cdr:cNvPr id="16386" name="Text Box 1026"/>
        <cdr:cNvSpPr txBox="1">
          <a:spLocks xmlns:a="http://schemas.openxmlformats.org/drawingml/2006/main" noChangeArrowheads="1"/>
        </cdr:cNvSpPr>
      </cdr:nvSpPr>
      <cdr:spPr bwMode="auto">
        <a:xfrm xmlns:a="http://schemas.openxmlformats.org/drawingml/2006/main">
          <a:off x="4209500" y="131410"/>
          <a:ext cx="156301" cy="21839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22860" rIns="18288" bIns="22860" anchor="ctr" upright="1">
          <a:spAutoFit/>
        </a:bodyPr>
        <a:lstStyle xmlns:a="http://schemas.openxmlformats.org/drawingml/2006/main"/>
        <a:p xmlns:a="http://schemas.openxmlformats.org/drawingml/2006/main">
          <a:endParaRPr lang="en-US"/>
        </a:p>
      </cdr:txBody>
    </cdr:sp>
  </cdr:relSizeAnchor>
</c:userShapes>
</file>

<file path=xl/theme/_rels/theme1.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theme/theme1.xml><?xml version="1.0" encoding="utf-8"?>
<a:theme xmlns:a="http://schemas.openxmlformats.org/drawingml/2006/main" name="Angles">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20400000"/>
            </a:lightRig>
          </a:scene3d>
          <a:sp3d contourW="6350">
            <a:bevelT h="19050" prst="angle" w="41275"/>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algn="tl" flip="none" sx="100000" sy="100000" tx="0" ty="0"/>
        </a:blipFill>
        <a:blipFill rotWithShape="1">
          <a:blip xmlns:r="http://schemas.openxmlformats.org/officeDocument/2006/relationships" r:embed="rId2">
            <a:duotone>
              <a:schemeClr val="phClr">
                <a:tint val="93000"/>
                <a:shade val="85000"/>
              </a:schemeClr>
              <a:schemeClr val="phClr">
                <a:tint val="96000"/>
                <a:shade val="99000"/>
              </a:schemeClr>
            </a:duotone>
          </a:blip>
          <a:tile algn="tl" flip="none" sx="90000" sy="90000" tx="0" ty="0"/>
        </a:blip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workbookViewId="0">
      <selection activeCell="E26" sqref="E26"/>
    </sheetView>
  </sheetViews>
  <sheetFormatPr defaultRowHeight="12" x14ac:dyDescent="0.2"/>
  <cols>
    <col min="1" max="1" bestFit="true" customWidth="true" width="9.28515625" collapsed="false"/>
    <col min="2" max="2" bestFit="true" customWidth="true" width="16.0" collapsed="false"/>
    <col min="3" max="3" bestFit="true" customWidth="true" width="19.5703125" collapsed="false"/>
    <col min="4" max="4" bestFit="true" customWidth="true" width="17.0" collapsed="false"/>
    <col min="5" max="5" bestFit="true" customWidth="true" width="16.140625" collapsed="false"/>
    <col min="6" max="6" customWidth="true" width="18.85546875" collapsed="false"/>
  </cols>
  <sheetData>
    <row r="1" spans="1:6" x14ac:dyDescent="0.2">
      <c r="A1" s="67" t="s">
        <v>9</v>
      </c>
      <c r="B1" t="s">
        <v>24</v>
      </c>
      <c r="C1" t="s">
        <v>25</v>
      </c>
      <c r="D1" t="s">
        <v>26</v>
      </c>
      <c r="E1" t="s">
        <v>27</v>
      </c>
      <c r="F1" t="s">
        <v>28</v>
      </c>
    </row>
    <row r="2" spans="1:6" x14ac:dyDescent="0.2">
      <c r="A2" s="68">
        <v>2015</v>
      </c>
      <c r="B2" s="69">
        <v>528914</v>
      </c>
      <c r="C2" s="70">
        <v>4936488051.0753231</v>
      </c>
      <c r="D2" s="70">
        <v>9333.2527614608862</v>
      </c>
      <c r="E2" s="55">
        <f>B2/F2</f>
        <v>0.17022611892790959</v>
      </c>
      <c r="F2" s="56">
        <v>3107126</v>
      </c>
    </row>
    <row r="3" spans="1:6" x14ac:dyDescent="0.2">
      <c r="A3" s="68">
        <v>2016</v>
      </c>
      <c r="B3" s="69">
        <v>562796</v>
      </c>
      <c r="C3" s="70">
        <v>5181578396.1257687</v>
      </c>
      <c r="D3" s="70">
        <v>9208.8981499706351</v>
      </c>
      <c r="E3" s="55">
        <f ref="E3:E11" si="0" t="shared">B3/F3</f>
        <v>0.18015819333467567</v>
      </c>
      <c r="F3" s="56">
        <v>3123899</v>
      </c>
    </row>
    <row r="4" spans="1:6" x14ac:dyDescent="0.2">
      <c r="A4" s="68">
        <v>2017</v>
      </c>
      <c r="B4" s="69">
        <v>575962</v>
      </c>
      <c r="C4" s="70">
        <v>5070561871.9343071</v>
      </c>
      <c r="D4" s="70">
        <v>8805.9393362342162</v>
      </c>
      <c r="E4" s="55">
        <f si="0" t="shared"/>
        <v>0.18373792904121711</v>
      </c>
      <c r="F4" s="56">
        <v>3134693</v>
      </c>
    </row>
    <row r="5" spans="1:6" x14ac:dyDescent="0.2">
      <c r="A5" s="68">
        <v>2018</v>
      </c>
      <c r="B5" s="69">
        <v>580456</v>
      </c>
      <c r="C5" s="70">
        <v>5184248969.8948536</v>
      </c>
      <c r="D5" s="70">
        <v>8933.6252148449257</v>
      </c>
      <c r="E5" s="55">
        <f si="0" t="shared"/>
        <v>0.18452299019204244</v>
      </c>
      <c r="F5" s="56">
        <v>3145711</v>
      </c>
    </row>
    <row r="6" spans="1:6" x14ac:dyDescent="0.2">
      <c r="A6" s="68">
        <v>2019</v>
      </c>
      <c r="B6" s="69">
        <v>598568</v>
      </c>
      <c r="C6" s="70">
        <v>5678498063</v>
      </c>
      <c r="D6" s="70">
        <v>9489</v>
      </c>
      <c r="E6" s="55">
        <f si="0" t="shared"/>
        <v>0.18965161613297235</v>
      </c>
      <c r="F6" s="56">
        <v>3156145</v>
      </c>
    </row>
    <row r="7" spans="1:6" x14ac:dyDescent="0.2">
      <c r="A7" s="68">
        <v>2020</v>
      </c>
      <c r="B7" s="69">
        <v>605546</v>
      </c>
      <c r="C7" s="70">
        <v>6175724084</v>
      </c>
      <c r="D7" s="70">
        <v>10320</v>
      </c>
      <c r="E7" s="55">
        <f si="0" t="shared"/>
        <v>0.19192791285137889</v>
      </c>
      <c r="F7" s="56">
        <v>3155070</v>
      </c>
    </row>
    <row r="8" spans="1:6" x14ac:dyDescent="0.2">
      <c r="A8" s="68">
        <v>2021</v>
      </c>
      <c r="B8" s="69">
        <v>677368</v>
      </c>
      <c r="C8" s="70">
        <v>6406289257</v>
      </c>
      <c r="D8" s="70">
        <v>9460</v>
      </c>
      <c r="E8" s="55">
        <f si="0" t="shared"/>
        <v>0.21231650633516061</v>
      </c>
      <c r="F8" s="56">
        <v>3190369</v>
      </c>
    </row>
    <row r="9" spans="1:6" x14ac:dyDescent="0.2">
      <c r="A9" s="68">
        <v>2022</v>
      </c>
      <c r="B9" s="69">
        <v>740395</v>
      </c>
      <c r="C9" s="70">
        <v>7113927556</v>
      </c>
      <c r="D9" s="70">
        <f>C9/B9</f>
        <v>9608.2868684958703</v>
      </c>
      <c r="E9" s="55">
        <f si="0" t="shared"/>
        <v>0.23187493951762547</v>
      </c>
      <c r="F9" s="73">
        <v>3193079</v>
      </c>
    </row>
    <row r="10" spans="1:6" x14ac:dyDescent="0.2">
      <c r="A10" s="68">
        <v>2023</v>
      </c>
      <c r="B10" s="69">
        <v>789251</v>
      </c>
      <c r="C10" s="70">
        <v>6987062651</v>
      </c>
      <c r="D10" s="70">
        <f>C10/B10</f>
        <v>8852.7764310719904</v>
      </c>
      <c r="E10" s="55">
        <f si="0" t="shared"/>
        <v>0.24660109601042582</v>
      </c>
      <c r="F10" s="56">
        <v>3200517</v>
      </c>
    </row>
    <row r="11" spans="1:6" x14ac:dyDescent="0.2">
      <c r="A11" s="68">
        <v>2024</v>
      </c>
      <c r="B11" s="69">
        <v>644904</v>
      </c>
      <c r="C11" s="75">
        <v>8489033359</v>
      </c>
      <c r="D11" s="70">
        <f>C11/B11</f>
        <v>13163.251211032961</v>
      </c>
      <c r="E11" s="55">
        <f si="0" t="shared"/>
        <v>0.20109235909902201</v>
      </c>
      <c r="F11" s="56">
        <v>3207004</v>
      </c>
    </row>
    <row r="12" spans="1:6" x14ac:dyDescent="0.2">
      <c r="A12" s="68"/>
    </row>
    <row r="14" spans="1:6" x14ac:dyDescent="0.2">
      <c r="D14" s="71"/>
    </row>
    <row r="15" spans="1:6" x14ac:dyDescent="0.2">
      <c r="D15" s="71"/>
    </row>
    <row r="16" spans="1:6" x14ac:dyDescent="0.2">
      <c r="D16" s="72"/>
    </row>
  </sheetData>
  <pageMargins bottom="0.75" footer="0.3" header="0.3" left="0.7" right="0.7" top="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4</vt:i4>
      </vt:variant>
      <vt:variant>
        <vt:lpstr>Named Ranges</vt:lpstr>
      </vt:variant>
      <vt:variant>
        <vt:i4>1</vt:i4>
      </vt:variant>
    </vt:vector>
  </HeadingPairs>
  <TitlesOfParts>
    <vt:vector baseType="lpstr" size="5">
      <vt:lpstr>Factbook</vt:lpstr>
      <vt:lpstr>Data</vt:lpstr>
      <vt:lpstr>Data_Historical</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2007-01-16T17:31:47Z</dcterms:created>
  <dc:creator>Navara, Nicole [LEGIS]</dc:creator>
  <cp:lastModifiedBy>Richardson, Eric [LEGIS]</cp:lastModifiedBy>
  <cp:lastPrinted>2020-10-29T14:49:11Z</cp:lastPrinted>
  <dcterms:modified xsi:type="dcterms:W3CDTF">2024-10-07T16:21:32Z</dcterms:modified>
</cp:coreProperties>
</file>