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628"/>
  <workbookPr defaultThemeVersion="124226"/>
  <mc:AlternateContent>
    <mc:Choice Requires="x15">
      <x15ac:absPath xmlns:x15ac="http://schemas.microsoft.com/office/spreadsheetml/2010/11/ac" url="C:\Users\Lindsey.Ingraham\AppData\Local\linc\"/>
    </mc:Choice>
  </mc:AlternateContent>
  <xr:revisionPtr documentId="13_ncr:1_{EB877C1E-539A-408C-AC2F-8E5096D3E62D}" revIDLastSave="0" xr10:uidLastSave="{00000000-0000-0000-0000-000000000000}" xr6:coauthVersionLast="47" xr6:coauthVersionMax="47"/>
  <bookViews>
    <workbookView windowHeight="15840" windowWidth="29040" xWindow="-120" xr2:uid="{00000000-000D-0000-FFFF-FFFF00000000}" yWindow="-120" activeTab="0"/>
  </bookViews>
  <sheets>
    <sheet name="Data" r:id="rId2" sheetId="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<sst xmlns="http://schemas.openxmlformats.org/spreadsheetml/2006/main" count="717" uniqueCount="92">
  <si>
    <t>State</t>
  </si>
  <si>
    <t>Rank</t>
  </si>
  <si>
    <t>Recipients</t>
  </si>
  <si>
    <t>Alabama</t>
  </si>
  <si>
    <t>Alaska</t>
  </si>
  <si>
    <t>Arizona</t>
  </si>
  <si>
    <t>Arkansas</t>
  </si>
  <si>
    <t>Colorado</t>
  </si>
  <si>
    <t>Connecticut</t>
  </si>
  <si>
    <t>Delaware</t>
  </si>
  <si>
    <t>Florida</t>
  </si>
  <si>
    <t>Georgia</t>
  </si>
  <si>
    <t>Idaho</t>
  </si>
  <si>
    <t>Illinois</t>
  </si>
  <si>
    <t>Indiana</t>
  </si>
  <si>
    <t xml:space="preserve">   IOWA</t>
  </si>
  <si>
    <t>Kansas</t>
  </si>
  <si>
    <t>Kentucky</t>
  </si>
  <si>
    <t>Louisiana</t>
  </si>
  <si>
    <t>Maine</t>
  </si>
  <si>
    <t>Maryland</t>
  </si>
  <si>
    <t>Massachusetts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</si>
  <si>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</si>
  <si>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</si>
  <si>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</si>
  <si>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</si>
  <si>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</si>
  <si>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</si>
  <si>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</si>
  <si>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</si>
  <si>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</si>
  <si>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</si>
  <si>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</si>
  <si>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</si>
  <si>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</si>
  <si>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</si>
  <si>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</si>
  <si>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</si>
  <si>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</si>
  <si>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</si>
  <si>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</si>
  <si>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</si>
  <si>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</si>
  <si>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</si>
  <si>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</si>
  <si>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</si>
  <si>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Wyoming</t>
  </si>
  <si>
    <t>TANF = Temporary Assistance for Needy Families</t>
  </si>
  <si>
    <t>Michigan</t>
  </si>
  <si>
    <t>District of Columbia</t>
  </si>
  <si>
    <t>New Mexico</t>
  </si>
  <si>
    <t>New York</t>
  </si>
  <si>
    <t>Wisconsin</t>
  </si>
  <si>
    <t>California</t>
  </si>
  <si>
    <t>Hawaii</t>
  </si>
  <si>
    <t>Enrollment</t>
  </si>
  <si>
    <t>National Total</t>
  </si>
  <si>
    <t>TANF Benefits</t>
  </si>
  <si>
    <t>Families Receiving</t>
  </si>
  <si>
    <t xml:space="preserve"> Health Care </t>
  </si>
  <si>
    <t>CalendarYear</t>
  </si>
  <si>
    <t>FamiliesReceivingTANFBenefits</t>
  </si>
  <si>
    <t>TANFRank</t>
  </si>
  <si>
    <t>FoodStampRecipients</t>
  </si>
  <si>
    <t>FoodStampRank</t>
  </si>
  <si>
    <t xml:space="preserve"> HealthCareEnrollment</t>
  </si>
  <si>
    <t>HealthCareRank</t>
  </si>
  <si>
    <t>Department/Source</t>
  </si>
  <si>
    <t>Annual</t>
  </si>
  <si>
    <t>Source if Website - URL</t>
  </si>
  <si>
    <t>Quarterly</t>
  </si>
  <si>
    <t>Frequency Released</t>
  </si>
  <si>
    <t>Monthly</t>
  </si>
  <si>
    <t>Notes</t>
  </si>
  <si>
    <t>Variable</t>
  </si>
  <si>
    <t>JOWA</t>
  </si>
  <si>
    <t>469,09_9</t>
  </si>
  <si>
    <t>3,262,47~</t>
  </si>
  <si>
    <t>IOWA</t>
  </si>
  <si>
    <t>Iowa</t>
  </si>
  <si>
    <t>--</t>
  </si>
  <si>
    <t>SNAP</t>
  </si>
  <si>
    <t>SNAP = Supplemental Nutrition Assistance Program</t>
  </si>
  <si>
    <t>https://www.kff.org/health-reform/state-indicator/total-monthly-medicaid-and-chip-enrollment/?currentTimeframe=0&amp;sortModel=%7B%22colId%22:%22Location%22,%22sort%22:%22asc%22%7D</t>
  </si>
  <si>
    <t>Health Care Enrollment</t>
  </si>
  <si>
    <t>https://www.acf.hhs.gov/ofa/resource/tanf-caseload-data-2019</t>
  </si>
  <si>
    <t>TANF Caseloads</t>
  </si>
  <si>
    <t>https://www.fns.usda.gov/pd/supplemental-nutrition-assistance-program-snap</t>
  </si>
  <si>
    <t>Health Care includes:  Regular Medicaid, Iowa Health and Wellness Plan, and Healthy and Well Kids in Iowa</t>
  </si>
  <si>
    <t xml:space="preserve">National Comparative Data — Health and Human Services    </t>
  </si>
  <si>
    <t>September 2023</t>
  </si>
  <si>
    <t>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</si>
</sst>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3" formatCode="_(* #,##0.00_);_(* \(#,##0.00\);_(* &quot;-&quot;??_);_(@_)"/>
    <numFmt numFmtId="164" formatCode="0.0"/>
    <numFmt numFmtId="165" formatCode="#,##0;\-#,###;0;@"/>
  </numFmts>
  <fonts count="13">
    <font>
      <sz val="9"/>
      <name val="Arial"/>
      <family val="2"/>
    </font>
    <font>
      <sz val="10"/>
      <name val="Arial"/>
      <family val="2"/>
    </font>
    <font>
      <sz val="9"/>
      <name val="Univers (WN)"/>
    </font>
    <font>
      <b/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Dot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/>
      <bottom style="dashDot">
        <color theme="0" tint="-0.249977111117893"/>
      </bottom>
      <diagonal/>
    </border>
  </borders>
  <cellStyleXfs count="4">
    <xf borderId="0" fillId="0" fontId="0" numFmtId="0"/>
    <xf borderId="0" fillId="0" fontId="1" numFmtId="0"/>
    <xf applyAlignment="0" applyBorder="0" applyFill="0" applyFont="0" applyProtection="0" borderId="0" fillId="0" fontId="6" numFmtId="43"/>
    <xf applyAlignment="0" applyBorder="0" applyFill="0" applyNumberFormat="0" applyProtection="0" borderId="0" fillId="0" fontId="10" numFmtId="0"/>
  </cellStyleXfs>
  <cellXfs count="94">
    <xf borderId="0" fillId="0" fontId="0" numFmtId="0" xfId="0"/>
    <xf applyFont="1" borderId="0" fillId="0" fontId="2" numFmtId="0" xfId="0"/>
    <xf applyFont="1" applyNumberFormat="1" borderId="0" fillId="0" fontId="2" numFmtId="164" xfId="0"/>
    <xf applyAlignment="1" applyFont="1" applyNumberFormat="1" borderId="0" fillId="0" fontId="2" numFmtId="3" xfId="0">
      <alignment horizontal="right"/>
    </xf>
    <xf applyAlignment="1" applyFont="1" borderId="0" fillId="0" fontId="2" numFmtId="0" xfId="0">
      <alignment horizontal="right"/>
    </xf>
    <xf applyFont="1" borderId="0" fillId="0" fontId="6" numFmtId="0" xfId="0"/>
    <xf applyFont="1" borderId="0" fillId="0" fontId="8" numFmtId="0" xfId="0"/>
    <xf applyAlignment="1" applyFont="1" borderId="0" fillId="0" fontId="8" numFmtId="0" xfId="0">
      <alignment horizontal="left"/>
    </xf>
    <xf applyAlignment="1" applyFont="1" borderId="0" fillId="0" fontId="6" numFmtId="0" xfId="0">
      <alignment horizontal="left" vertical="top"/>
    </xf>
    <xf applyAlignment="1" applyFont="1" applyNumberFormat="1" borderId="0" fillId="0" fontId="6" numFmtId="164" xfId="0">
      <alignment vertical="top"/>
    </xf>
    <xf applyAlignment="1" applyFont="1" borderId="0" fillId="0" fontId="6" numFmtId="0" xfId="0">
      <alignment vertical="top"/>
    </xf>
    <xf applyAlignment="1" applyFont="1" borderId="0" fillId="0" fontId="6" numFmtId="0" xfId="0">
      <alignment horizontal="right" vertical="top"/>
    </xf>
    <xf applyFont="1" applyNumberFormat="1" borderId="0" fillId="0" fontId="8" numFmtId="164" xfId="0"/>
    <xf applyAlignment="1" applyFont="1" applyNumberFormat="1" borderId="0" fillId="0" fontId="8" numFmtId="3" xfId="0">
      <alignment horizontal="right"/>
    </xf>
    <xf applyAlignment="1" applyFont="1" borderId="0" fillId="0" fontId="8" numFmtId="0" xfId="0">
      <alignment horizontal="right"/>
    </xf>
    <xf applyAlignment="1" applyFont="1" applyNumberFormat="1" borderId="0" fillId="0" fontId="6" numFmtId="3" xfId="0">
      <alignment horizontal="right" vertical="top"/>
    </xf>
    <xf applyNumberFormat="1" borderId="0" fillId="0" fontId="1" numFmtId="1" xfId="1"/>
    <xf applyNumberFormat="1" borderId="0" fillId="0" fontId="1" numFmtId="2" xfId="1"/>
    <xf applyAlignment="1" applyFont="1" borderId="0" fillId="0" fontId="8" numFmtId="0" xfId="0">
      <alignment vertical="center"/>
    </xf>
    <xf applyAlignment="1" applyFont="1" borderId="0" fillId="0" fontId="8" numFmtId="0" xfId="0">
      <alignment horizontal="left" vertical="center"/>
    </xf>
    <xf applyAlignment="1" borderId="0" fillId="0" fontId="0" numFmtId="0" xfId="0">
      <alignment vertical="center"/>
    </xf>
    <xf applyAlignment="1" applyFont="1" applyNumberFormat="1" borderId="0" fillId="0" fontId="6" numFmtId="3" xfId="0">
      <alignment vertical="center"/>
    </xf>
    <xf applyAlignment="1" applyFont="1" borderId="0" fillId="0" fontId="4" numFmtId="0" xfId="0">
      <alignment vertical="center"/>
    </xf>
    <xf applyAlignment="1" applyFont="1" borderId="0" fillId="0" fontId="6" numFmtId="0" xfId="0">
      <alignment vertical="center"/>
    </xf>
    <xf applyAlignment="1" applyFont="1" borderId="0" fillId="0" fontId="6" numFmtId="0" xfId="0">
      <alignment horizontal="left" vertical="center"/>
    </xf>
    <xf applyAlignment="1" applyFont="1" applyNumberFormat="1" borderId="0" fillId="0" fontId="6" numFmtId="164" xfId="0">
      <alignment vertical="center"/>
    </xf>
    <xf applyAlignment="1" applyFont="1" borderId="0" fillId="0" fontId="6" numFmtId="0" xfId="0">
      <alignment horizontal="right" vertical="center"/>
    </xf>
    <xf applyAlignment="1" applyFont="1" applyNumberFormat="1" borderId="0" fillId="0" fontId="6" numFmtId="3" xfId="0">
      <alignment horizontal="right" vertical="center"/>
    </xf>
    <xf applyAlignment="1" applyFont="1" borderId="0" fillId="0" fontId="5" numFmtId="0" xfId="0">
      <alignment vertical="center"/>
    </xf>
    <xf applyAlignment="1" borderId="0" fillId="0" fontId="0" numFmtId="0" xfId="0">
      <alignment horizontal="center" vertical="center"/>
    </xf>
    <xf applyAlignment="1" borderId="0" fillId="0" fontId="0" numFmtId="0" xfId="0">
      <alignment horizontal="centerContinuous" vertical="center"/>
    </xf>
    <xf applyAlignment="1" applyFont="1" borderId="0" fillId="0" fontId="6" numFmtId="0" xfId="0">
      <alignment horizontal="centerContinuous" vertical="center"/>
    </xf>
    <xf applyAlignment="1" applyFont="1" borderId="0" fillId="0" fontId="7" numFmtId="0" xfId="0">
      <alignment horizontal="left" vertical="center"/>
    </xf>
    <xf applyAlignment="1" applyFont="1" borderId="0" fillId="0" fontId="7" numFmtId="0" xfId="0">
      <alignment horizontal="centerContinuous" vertical="center"/>
    </xf>
    <xf applyAlignment="1" applyFont="1" borderId="0" fillId="0" fontId="8" numFmtId="0" xfId="0">
      <alignment horizontal="right" vertical="center"/>
    </xf>
    <xf applyAlignment="1" applyFont="1" borderId="0" fillId="0" fontId="7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Font="1" applyNumberFormat="1" borderId="0" fillId="0" fontId="8" numFmtId="164" xfId="0">
      <alignment horizontal="center" vertical="center"/>
    </xf>
    <xf applyAlignment="1" applyBorder="1" applyFont="1" borderId="1" fillId="0" fontId="6" numFmtId="0" xfId="0">
      <alignment horizontal="center" vertical="center"/>
    </xf>
    <xf applyAlignment="1" applyFont="1" borderId="0" fillId="0" fontId="8" numFmtId="0" xfId="0">
      <alignment horizontal="center" vertical="center"/>
    </xf>
    <xf applyAlignment="1" applyBorder="1" applyFont="1" applyNumberFormat="1" borderId="1" fillId="0" fontId="6" numFmtId="3" xfId="0">
      <alignment horizontal="centerContinuous" vertical="center"/>
    </xf>
    <xf applyAlignment="1" applyFont="1" borderId="0" fillId="0" fontId="7" numFmtId="0" xfId="0">
      <alignment horizontal="center" vertical="center"/>
    </xf>
    <xf applyAlignment="1" applyNumberFormat="1" borderId="0" fillId="0" fontId="1" numFmtId="1" xfId="1">
      <alignment vertical="center"/>
    </xf>
    <xf applyAlignment="1" applyNumberFormat="1" borderId="0" fillId="0" fontId="1" numFmtId="2" xfId="1">
      <alignment vertical="center"/>
    </xf>
    <xf applyAlignment="1" applyBorder="1" applyFont="1" borderId="2" fillId="0" fontId="6" numFmtId="0" xfId="0">
      <alignment horizontal="left" vertical="center"/>
    </xf>
    <xf borderId="0" fillId="0" fontId="1" numFmtId="0" xfId="1"/>
    <xf applyAlignment="1" applyFont="1" borderId="0" fillId="0" fontId="5" numFmtId="0" xfId="0">
      <alignment horizontal="center" vertical="center"/>
    </xf>
    <xf applyAlignment="1" applyFont="1" applyNumberFormat="1" borderId="0" fillId="0" fontId="6" numFmtId="3" xfId="0">
      <alignment vertical="top"/>
    </xf>
    <xf applyAlignment="1" borderId="0" fillId="0" fontId="0" numFmtId="0" xfId="0">
      <alignment horizontal="left" vertical="center"/>
    </xf>
    <xf applyAlignment="1" borderId="0" fillId="0" fontId="0" numFmtId="0" xfId="0">
      <alignment horizontal="center" vertical="top"/>
    </xf>
    <xf applyAlignment="1" applyBorder="1" applyNumberFormat="1" borderId="1" fillId="0" fontId="0" numFmtId="164" xfId="0">
      <alignment horizontal="center" vertical="center"/>
    </xf>
    <xf applyAlignment="1" borderId="0" fillId="0" fontId="0" numFmtId="0" xfId="0">
      <alignment horizontal="left" vertical="top"/>
    </xf>
    <xf applyAlignment="1" applyFont="1" applyNumberFormat="1" borderId="0" fillId="0" fontId="6" numFmtId="2" xfId="0">
      <alignment horizontal="right" vertical="top"/>
    </xf>
    <xf applyAlignment="1" applyFont="1" borderId="0" fillId="0" fontId="9" numFmtId="0" xfId="0">
      <alignment horizontal="left" vertical="center"/>
    </xf>
    <xf applyAlignment="1" applyBorder="1" borderId="1" fillId="0" fontId="0" numFmtId="0" xfId="0">
      <alignment horizontal="center" vertical="center"/>
    </xf>
    <xf applyAlignment="1" applyNumberFormat="1" borderId="0" fillId="0" fontId="0" numFmtId="3" xfId="0">
      <alignment horizontal="centerContinuous" vertical="center"/>
    </xf>
    <xf applyAlignment="1" applyProtection="1" borderId="0" fillId="0" fontId="0" numFmtId="0" xfId="0">
      <alignment horizontal="center" vertical="center"/>
      <protection hidden="1"/>
    </xf>
    <xf applyAlignment="1" applyProtection="1" borderId="0" fillId="0" fontId="0" numFmtId="0" xfId="0">
      <alignment vertical="center"/>
      <protection hidden="1"/>
    </xf>
    <xf applyAlignment="1" applyFont="1" applyProtection="1" borderId="0" fillId="0" fontId="8" numFmtId="0" xfId="0">
      <alignment horizontal="right" vertical="center"/>
      <protection hidden="1"/>
    </xf>
    <xf applyAlignment="1" applyFont="1" applyProtection="1" borderId="0" fillId="0" fontId="6" numFmtId="0" xfId="0">
      <alignment vertical="center"/>
      <protection hidden="1"/>
    </xf>
    <xf applyAlignment="1" applyFont="1" applyProtection="1" borderId="0" fillId="0" fontId="6" numFmtId="0" xfId="0">
      <alignment horizontal="right" vertical="center"/>
      <protection hidden="1"/>
    </xf>
    <xf applyAlignment="1" applyFont="1" applyNumberFormat="1" applyProtection="1" borderId="0" fillId="0" fontId="6" numFmtId="3" xfId="0">
      <alignment vertical="center"/>
      <protection hidden="1"/>
    </xf>
    <xf applyAlignment="1" applyBorder="1" applyFont="1" applyNumberFormat="1" applyProtection="1" borderId="3" fillId="0" fontId="6" numFmtId="3" xfId="0">
      <alignment vertical="center"/>
      <protection hidden="1"/>
    </xf>
    <xf applyAlignment="1" applyFont="1" applyNumberFormat="1" applyProtection="1" borderId="0" fillId="0" fontId="6" numFmtId="164" xfId="0">
      <alignment vertical="top"/>
      <protection hidden="1"/>
    </xf>
    <xf applyAlignment="1" applyFont="1" applyProtection="1" borderId="0" fillId="0" fontId="6" numFmtId="0" xfId="0">
      <alignment horizontal="right" vertical="top"/>
      <protection hidden="1"/>
    </xf>
    <xf applyAlignment="1" applyFont="1" applyProtection="1" borderId="0" fillId="0" fontId="6" numFmtId="0" xfId="0">
      <alignment vertical="top"/>
      <protection hidden="1"/>
    </xf>
    <xf applyAlignment="1" borderId="0" fillId="0" fontId="0" numFmtId="0" xfId="0">
      <alignment wrapText="1"/>
    </xf>
    <xf applyAlignment="1" applyNumberFormat="1" borderId="0" fillId="0" fontId="0" numFmtId="1" xfId="0">
      <alignment horizontal="left" vertical="top" wrapText="1"/>
    </xf>
    <xf applyAlignment="1" applyNumberFormat="1" applyProtection="1" borderId="0" fillId="0" fontId="0" numFmtId="49" xfId="0">
      <alignment horizontal="center" vertical="center"/>
      <protection hidden="1"/>
    </xf>
    <xf borderId="0" fillId="0" fontId="10" numFmtId="0" xfId="3"/>
    <xf applyAlignment="1" applyFont="1" applyNumberFormat="1" applyProtection="1" borderId="0" fillId="0" fontId="6" numFmtId="5" xfId="0">
      <alignment vertical="center"/>
      <protection hidden="1"/>
    </xf>
    <xf applyAlignment="1" applyBorder="1" applyFont="1" applyNumberFormat="1" applyProtection="1" borderId="4" fillId="0" fontId="6" numFmtId="3" xfId="0">
      <alignment vertical="center"/>
      <protection hidden="1"/>
    </xf>
    <xf applyAlignment="1" applyBorder="1" applyFont="1" borderId="5" fillId="0" fontId="8" numFmtId="0" xfId="0">
      <alignment horizontal="left" vertical="center"/>
    </xf>
    <xf applyAlignment="1" applyBorder="1" applyFont="1" applyNumberFormat="1" applyProtection="1" borderId="5" fillId="0" fontId="6" numFmtId="3" xfId="0">
      <alignment vertical="center"/>
      <protection hidden="1"/>
    </xf>
    <xf applyAlignment="1" applyBorder="1" applyFont="1" applyProtection="1" borderId="5" fillId="0" fontId="6" numFmtId="0" xfId="0">
      <alignment horizontal="right" vertical="center"/>
      <protection hidden="1"/>
    </xf>
    <xf applyAlignment="1" applyBorder="1" applyProtection="1" borderId="5" fillId="0" fontId="0" numFmtId="0" xfId="0">
      <alignment vertical="center"/>
      <protection hidden="1"/>
    </xf>
    <xf applyAlignment="1" applyBorder="1" applyFont="1" applyProtection="1" borderId="5" fillId="0" fontId="8" numFmtId="0" xfId="0">
      <alignment horizontal="right" vertical="center"/>
      <protection hidden="1"/>
    </xf>
    <xf applyAlignment="1" applyBorder="1" applyFont="1" applyProtection="1" borderId="5" fillId="0" fontId="6" numFmtId="0" xfId="0">
      <alignment vertical="center"/>
      <protection hidden="1"/>
    </xf>
    <xf applyAlignment="1" applyBorder="1" borderId="5" fillId="0" fontId="0" numFmtId="0" xfId="0">
      <alignment horizontal="left" vertical="center"/>
    </xf>
    <xf applyAlignment="1" applyBorder="1" applyFont="1" borderId="5" fillId="0" fontId="3" numFmtId="0" xfId="0">
      <alignment horizontal="left" vertical="center"/>
    </xf>
    <xf applyAlignment="1" applyBorder="1" applyFont="1" applyProtection="1" borderId="5" fillId="0" fontId="3" numFmtId="0" xfId="0">
      <alignment vertical="center"/>
      <protection hidden="1"/>
    </xf>
    <xf applyAlignment="1" applyBorder="1" applyFont="1" applyProtection="1" borderId="5" fillId="0" fontId="3" numFmtId="0" xfId="0">
      <alignment horizontal="right" vertical="center"/>
      <protection hidden="1"/>
    </xf>
    <xf applyAlignment="1" applyBorder="1" applyFont="1" borderId="5" fillId="0" fontId="6" numFmtId="0" xfId="0">
      <alignment horizontal="left" vertical="center"/>
    </xf>
    <xf applyAlignment="1" applyNumberFormat="1" borderId="0" fillId="0" fontId="0" numFmtId="165" xfId="0">
      <alignment horizontal="right" vertical="center"/>
    </xf>
    <xf applyAlignment="1" applyNumberFormat="1" borderId="0" fillId="0" fontId="0" numFmtId="165" xfId="0">
      <alignment horizontal="right" vertical="top"/>
    </xf>
    <xf applyAlignment="1" applyNumberFormat="1" borderId="0" fillId="0" fontId="0" numFmtId="165" xfId="0">
      <alignment horizontal="right"/>
    </xf>
    <xf applyAlignment="1" applyFont="1" applyNumberFormat="1" borderId="0" fillId="0" fontId="0" numFmtId="165" xfId="2">
      <alignment horizontal="right" vertical="center"/>
    </xf>
    <xf applyAlignment="1" applyFont="1" applyNumberFormat="1" borderId="0" fillId="0" fontId="12" numFmtId="165" xfId="0">
      <alignment horizontal="right" vertical="center"/>
    </xf>
    <xf applyAlignment="1" applyBorder="1" applyFont="1" applyNumberFormat="1" borderId="0" fillId="0" fontId="0" numFmtId="165" xfId="2">
      <alignment horizontal="right"/>
    </xf>
    <xf applyAlignment="1" applyBorder="1" applyFill="1" applyFont="1" applyNumberFormat="1" borderId="0" fillId="2" fontId="0" numFmtId="165" xfId="2">
      <alignment horizontal="right"/>
    </xf>
    <xf applyAlignment="1" applyFont="1" applyNumberFormat="1" borderId="0" fillId="0" fontId="11" numFmtId="165" xfId="2">
      <alignment horizontal="right" vertical="center"/>
    </xf>
    <xf applyAlignment="1" applyBorder="1" applyFont="1" applyNumberFormat="1" borderId="0" fillId="0" fontId="0" numFmtId="165" xfId="2">
      <alignment horizontal="right" vertical="center"/>
    </xf>
    <xf applyAlignment="1" applyFont="1" borderId="0" fillId="0" fontId="5" numFmtId="0" xfId="0">
      <alignment horizontal="left" vertical="center"/>
    </xf>
    <xf applyAlignment="1" applyFont="1" borderId="0" fillId="0" fontId="9" numFmtId="0" xfId="0">
      <alignment horizontal="left"/>
    </xf>
  </cellXfs>
  <cellStyles count="4">
    <cellStyle builtinId="3" name="Comma" xfId="2"/>
    <cellStyle builtinId="8" name="Hyperlink" xfId="3"/>
    <cellStyle builtinId="0" name="Normal" xfId="0"/>
    <cellStyle name="Normal_Sheet1" xfId="1" xr:uid="{00000000-0005-0000-0000-000001000000}"/>
  </cellStyles>
  <dxfs count="0"/>
  <tableStyles count="0" defaultPivotStyle="PivotStyleLight16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arget="worksheets/sheet2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23"/>
  <sheetViews>
    <sheetView workbookViewId="0">
      <pane activePane="bottomLeft" state="frozen" topLeftCell="A558" ySplit="1"/>
      <selection activeCell="H582" pane="bottomLeft" sqref="H582"/>
    </sheetView>
  </sheetViews>
  <sheetFormatPr defaultRowHeight="12"/>
  <cols>
    <col min="1" max="1" bestFit="true" customWidth="true" width="11.85546875" collapsed="false"/>
    <col min="2" max="2" bestFit="true" customWidth="true" width="16.5703125" collapsed="false"/>
    <col min="3" max="3" bestFit="true" customWidth="true" style="85" width="26.85546875" collapsed="false"/>
    <col min="4" max="4" bestFit="true" customWidth="true" style="85" width="9.42578125" collapsed="false"/>
    <col min="5" max="5" bestFit="true" customWidth="true" style="85" width="18.85546875" collapsed="false"/>
    <col min="6" max="6" bestFit="true" customWidth="true" style="85" width="14.42578125" collapsed="false"/>
    <col min="7" max="7" bestFit="true" customWidth="true" style="85" width="19.28515625" collapsed="false"/>
    <col min="8" max="8" bestFit="true" customWidth="true" style="85" width="14.28515625" collapsed="false"/>
  </cols>
  <sheetData>
    <row r="1" spans="1:8">
      <c r="A1" t="s">
        <v>60</v>
      </c>
      <c r="B1" t="s">
        <v>0</v>
      </c>
      <c r="C1" s="83" t="s">
        <v>61</v>
      </c>
      <c r="D1" s="83" t="s">
        <v>62</v>
      </c>
      <c r="E1" s="83" t="s">
        <v>63</v>
      </c>
      <c r="F1" s="85" t="s">
        <v>64</v>
      </c>
      <c r="G1" s="83" t="s">
        <v>65</v>
      </c>
      <c r="H1" s="83" t="s">
        <v>66</v>
      </c>
    </row>
    <row r="2" spans="1:8">
      <c r="A2">
        <v>2013</v>
      </c>
      <c r="B2" s="48" t="s">
        <v>3</v>
      </c>
      <c r="C2" s="83">
        <v>19766</v>
      </c>
      <c r="D2" s="83">
        <v>21</v>
      </c>
      <c r="E2" s="83"/>
    </row>
    <row r="3" spans="1:8">
      <c r="A3">
        <v>2013</v>
      </c>
      <c r="B3" s="48" t="s">
        <v>4</v>
      </c>
      <c r="C3" s="83">
        <v>3598</v>
      </c>
      <c r="D3" s="83">
        <v>44</v>
      </c>
    </row>
    <row r="4" spans="1:8">
      <c r="A4">
        <v>2013</v>
      </c>
      <c r="B4" s="48" t="s">
        <v>5</v>
      </c>
      <c r="C4" s="83">
        <v>16316</v>
      </c>
      <c r="D4" s="83">
        <v>23</v>
      </c>
    </row>
    <row r="5" spans="1:8">
      <c r="A5">
        <v>2013</v>
      </c>
      <c r="B5" s="48" t="s">
        <v>6</v>
      </c>
      <c r="C5" s="83">
        <v>6964</v>
      </c>
      <c r="D5" s="83">
        <v>37</v>
      </c>
    </row>
    <row r="6" spans="1:8">
      <c r="A6">
        <v>2013</v>
      </c>
      <c r="B6" s="48" t="s">
        <v>53</v>
      </c>
      <c r="C6" s="83">
        <v>563785</v>
      </c>
      <c r="D6" s="83">
        <v>1</v>
      </c>
    </row>
    <row r="7" spans="1:8">
      <c r="A7">
        <v>2013</v>
      </c>
      <c r="B7" s="48" t="s">
        <v>7</v>
      </c>
      <c r="C7" s="83">
        <v>15124</v>
      </c>
      <c r="D7" s="83">
        <v>24</v>
      </c>
    </row>
    <row r="8" spans="1:8">
      <c r="A8">
        <v>2013</v>
      </c>
      <c r="B8" s="48" t="s">
        <v>8</v>
      </c>
      <c r="C8" s="83">
        <v>14823</v>
      </c>
      <c r="D8" s="83">
        <v>27</v>
      </c>
    </row>
    <row r="9" spans="1:8">
      <c r="A9">
        <v>2013</v>
      </c>
      <c r="B9" s="48" t="s">
        <v>9</v>
      </c>
      <c r="C9" s="83">
        <v>4994</v>
      </c>
      <c r="D9" s="83">
        <v>42</v>
      </c>
    </row>
    <row r="10" spans="1:8">
      <c r="A10">
        <v>2013</v>
      </c>
      <c r="B10" s="48" t="s">
        <v>10</v>
      </c>
      <c r="C10" s="83">
        <v>6656</v>
      </c>
      <c r="D10" s="83">
        <v>5</v>
      </c>
    </row>
    <row r="11" spans="1:8">
      <c r="A11">
        <v>2013</v>
      </c>
      <c r="B11" s="48" t="s">
        <v>11</v>
      </c>
      <c r="C11" s="83">
        <v>53631</v>
      </c>
      <c r="D11" s="83">
        <v>22</v>
      </c>
    </row>
    <row r="12" spans="1:8">
      <c r="A12">
        <v>2013</v>
      </c>
      <c r="B12" s="48" t="s">
        <v>54</v>
      </c>
      <c r="C12" s="83">
        <v>17829</v>
      </c>
      <c r="D12" s="83">
        <v>32</v>
      </c>
    </row>
    <row r="13" spans="1:8">
      <c r="A13">
        <v>2013</v>
      </c>
      <c r="B13" s="48" t="s">
        <v>12</v>
      </c>
      <c r="C13" s="83">
        <v>9311</v>
      </c>
      <c r="D13" s="83">
        <v>49</v>
      </c>
    </row>
    <row r="14" spans="1:8">
      <c r="A14">
        <v>2013</v>
      </c>
      <c r="B14" s="48" t="s">
        <v>13</v>
      </c>
      <c r="C14" s="83">
        <v>1835</v>
      </c>
      <c r="D14" s="83">
        <v>19</v>
      </c>
    </row>
    <row r="15" spans="1:8">
      <c r="A15">
        <v>2013</v>
      </c>
      <c r="B15" s="48" t="s">
        <v>14</v>
      </c>
      <c r="C15" s="83">
        <v>20917</v>
      </c>
      <c r="D15" s="83">
        <v>29</v>
      </c>
    </row>
    <row r="16" spans="1:8">
      <c r="A16">
        <v>2013</v>
      </c>
      <c r="B16" s="53" t="s">
        <v>15</v>
      </c>
      <c r="C16" s="87">
        <v>12393</v>
      </c>
      <c r="D16" s="87">
        <v>25</v>
      </c>
    </row>
    <row r="17" spans="1:4">
      <c r="A17">
        <v>2013</v>
      </c>
      <c r="B17" s="48" t="s">
        <v>16</v>
      </c>
      <c r="C17" s="83">
        <v>15053</v>
      </c>
      <c r="D17" s="83">
        <v>34</v>
      </c>
    </row>
    <row r="18" spans="1:4">
      <c r="A18">
        <v>2013</v>
      </c>
      <c r="B18" s="48" t="s">
        <v>17</v>
      </c>
      <c r="C18" s="83">
        <v>8461</v>
      </c>
      <c r="D18" s="83">
        <v>13</v>
      </c>
    </row>
    <row r="19" spans="1:4">
      <c r="A19">
        <v>2013</v>
      </c>
      <c r="B19" s="48" t="s">
        <v>18</v>
      </c>
      <c r="C19" s="83">
        <v>30519</v>
      </c>
      <c r="D19" s="83">
        <v>36</v>
      </c>
    </row>
    <row r="20" spans="1:4">
      <c r="A20">
        <v>2013</v>
      </c>
      <c r="B20" s="48" t="s">
        <v>19</v>
      </c>
      <c r="C20" s="83">
        <v>7528</v>
      </c>
      <c r="D20" s="83">
        <v>38</v>
      </c>
    </row>
    <row r="21" spans="1:4">
      <c r="A21">
        <v>2013</v>
      </c>
      <c r="B21" s="48" t="s">
        <v>20</v>
      </c>
      <c r="C21" s="83">
        <v>6897</v>
      </c>
      <c r="D21" s="83">
        <v>17</v>
      </c>
    </row>
    <row r="22" spans="1:4">
      <c r="A22">
        <v>2013</v>
      </c>
      <c r="B22" s="48" t="s">
        <v>21</v>
      </c>
      <c r="C22" s="83">
        <v>21958</v>
      </c>
      <c r="D22" s="83">
        <v>7</v>
      </c>
    </row>
    <row r="23" spans="1:4">
      <c r="A23">
        <v>2013</v>
      </c>
      <c r="B23" s="48" t="s">
        <v>48</v>
      </c>
      <c r="C23" s="83">
        <v>47951</v>
      </c>
      <c r="D23" s="83">
        <v>10</v>
      </c>
    </row>
    <row r="24" spans="1:4">
      <c r="A24">
        <v>2013</v>
      </c>
      <c r="B24" s="48" t="s">
        <v>22</v>
      </c>
      <c r="C24" s="83">
        <v>35002</v>
      </c>
      <c r="D24" s="83">
        <v>18</v>
      </c>
    </row>
    <row r="25" spans="1:4">
      <c r="A25">
        <v>2013</v>
      </c>
      <c r="B25" s="48" t="s">
        <v>23</v>
      </c>
      <c r="C25" s="83">
        <v>21427</v>
      </c>
      <c r="D25" s="83">
        <v>31</v>
      </c>
    </row>
    <row r="26" spans="1:4">
      <c r="A26">
        <v>2013</v>
      </c>
      <c r="B26" s="48" t="s">
        <v>24</v>
      </c>
      <c r="C26" s="83">
        <v>10063</v>
      </c>
      <c r="D26" s="83">
        <v>11</v>
      </c>
    </row>
    <row r="27" spans="1:4">
      <c r="A27">
        <v>2013</v>
      </c>
      <c r="B27" s="48" t="s">
        <v>25</v>
      </c>
      <c r="C27" s="83">
        <v>32091</v>
      </c>
      <c r="D27" s="83">
        <v>48</v>
      </c>
    </row>
    <row r="28" spans="1:4">
      <c r="A28">
        <v>2013</v>
      </c>
      <c r="B28" s="48" t="s">
        <v>26</v>
      </c>
      <c r="C28" s="83">
        <v>3092</v>
      </c>
      <c r="D28" s="83">
        <v>41</v>
      </c>
    </row>
    <row r="29" spans="1:4">
      <c r="A29">
        <v>2013</v>
      </c>
      <c r="B29" s="48" t="s">
        <v>27</v>
      </c>
      <c r="C29" s="83">
        <v>5596</v>
      </c>
      <c r="D29" s="83">
        <v>30</v>
      </c>
    </row>
    <row r="30" spans="1:4">
      <c r="A30">
        <v>2013</v>
      </c>
      <c r="B30" s="48" t="s">
        <v>28</v>
      </c>
      <c r="C30" s="83">
        <v>10500</v>
      </c>
      <c r="D30" s="83">
        <v>45</v>
      </c>
    </row>
    <row r="31" spans="1:4">
      <c r="A31">
        <v>2013</v>
      </c>
      <c r="B31" s="48" t="s">
        <v>29</v>
      </c>
      <c r="C31" s="83">
        <v>3526</v>
      </c>
      <c r="D31" s="83">
        <v>12</v>
      </c>
    </row>
    <row r="32" spans="1:4">
      <c r="A32">
        <v>2013</v>
      </c>
      <c r="B32" s="48" t="s">
        <v>50</v>
      </c>
      <c r="C32" s="83">
        <v>31902</v>
      </c>
      <c r="D32" s="83">
        <v>26</v>
      </c>
    </row>
    <row r="33" spans="1:4">
      <c r="A33">
        <v>2013</v>
      </c>
      <c r="B33" s="48" t="s">
        <v>51</v>
      </c>
      <c r="C33" s="83">
        <v>14952</v>
      </c>
      <c r="D33" s="83">
        <v>2</v>
      </c>
    </row>
    <row r="34" spans="1:4">
      <c r="A34">
        <v>2013</v>
      </c>
      <c r="B34" s="48" t="s">
        <v>30</v>
      </c>
      <c r="C34" s="83">
        <v>120749</v>
      </c>
      <c r="D34" s="83">
        <v>20</v>
      </c>
    </row>
    <row r="35" spans="1:4">
      <c r="A35">
        <v>2013</v>
      </c>
      <c r="B35" s="48" t="s">
        <v>31</v>
      </c>
      <c r="C35" s="83">
        <v>20149</v>
      </c>
      <c r="D35" s="83">
        <v>50</v>
      </c>
    </row>
    <row r="36" spans="1:4">
      <c r="A36">
        <v>2013</v>
      </c>
      <c r="B36" s="48" t="s">
        <v>32</v>
      </c>
      <c r="C36" s="83">
        <v>1446</v>
      </c>
      <c r="D36" s="83">
        <v>4</v>
      </c>
    </row>
    <row r="37" spans="1:4">
      <c r="A37">
        <v>2013</v>
      </c>
      <c r="B37" s="48" t="s">
        <v>33</v>
      </c>
      <c r="C37" s="83">
        <v>68564</v>
      </c>
      <c r="D37" s="83">
        <v>35</v>
      </c>
    </row>
    <row r="38" spans="1:4">
      <c r="A38">
        <v>2013</v>
      </c>
      <c r="B38" s="48" t="s">
        <v>34</v>
      </c>
      <c r="C38" s="83">
        <v>7747</v>
      </c>
      <c r="D38" s="83">
        <v>16</v>
      </c>
    </row>
    <row r="39" spans="1:4">
      <c r="A39">
        <v>2013</v>
      </c>
      <c r="B39" s="48" t="s">
        <v>35</v>
      </c>
      <c r="C39" s="83">
        <v>24931</v>
      </c>
      <c r="D39" s="83">
        <v>3</v>
      </c>
    </row>
    <row r="40" spans="1:4">
      <c r="A40">
        <v>2013</v>
      </c>
      <c r="B40" s="48" t="s">
        <v>36</v>
      </c>
      <c r="C40" s="83">
        <v>72628</v>
      </c>
      <c r="D40" s="83">
        <v>40</v>
      </c>
    </row>
    <row r="41" spans="1:4">
      <c r="A41">
        <v>2013</v>
      </c>
      <c r="B41" s="48" t="s">
        <v>37</v>
      </c>
      <c r="C41" s="83">
        <v>6100</v>
      </c>
      <c r="D41" s="83">
        <v>28</v>
      </c>
    </row>
    <row r="42" spans="1:4">
      <c r="A42">
        <v>2013</v>
      </c>
      <c r="B42" s="48" t="s">
        <v>38</v>
      </c>
      <c r="C42" s="83">
        <v>12675</v>
      </c>
      <c r="D42" s="83">
        <v>47</v>
      </c>
    </row>
    <row r="43" spans="1:4">
      <c r="A43">
        <v>2013</v>
      </c>
      <c r="B43" s="48" t="s">
        <v>39</v>
      </c>
      <c r="C43" s="83">
        <v>3164</v>
      </c>
      <c r="D43" s="83">
        <v>6</v>
      </c>
    </row>
    <row r="44" spans="1:4">
      <c r="A44">
        <v>2013</v>
      </c>
      <c r="B44" s="48" t="s">
        <v>40</v>
      </c>
      <c r="C44" s="83">
        <v>51514</v>
      </c>
      <c r="D44" s="83">
        <v>9</v>
      </c>
    </row>
    <row r="45" spans="1:4">
      <c r="A45">
        <v>2013</v>
      </c>
      <c r="B45" s="48" t="s">
        <v>41</v>
      </c>
      <c r="C45" s="83">
        <v>40641</v>
      </c>
      <c r="D45" s="83">
        <v>43</v>
      </c>
    </row>
    <row r="46" spans="1:4">
      <c r="A46">
        <v>2013</v>
      </c>
      <c r="B46" s="48" t="s">
        <v>42</v>
      </c>
      <c r="C46" s="83">
        <v>4174</v>
      </c>
      <c r="D46" s="83">
        <v>46</v>
      </c>
    </row>
    <row r="47" spans="1:4">
      <c r="A47">
        <v>2013</v>
      </c>
      <c r="B47" s="48" t="s">
        <v>43</v>
      </c>
      <c r="C47" s="83">
        <v>3259</v>
      </c>
      <c r="D47" s="83">
        <v>14</v>
      </c>
    </row>
    <row r="48" spans="1:4">
      <c r="A48">
        <v>2013</v>
      </c>
      <c r="B48" s="48" t="s">
        <v>44</v>
      </c>
      <c r="C48" s="83">
        <v>29349</v>
      </c>
      <c r="D48" s="83">
        <v>8</v>
      </c>
    </row>
    <row r="49" spans="1:6">
      <c r="A49">
        <v>2013</v>
      </c>
      <c r="B49" s="48" t="s">
        <v>45</v>
      </c>
      <c r="C49" s="83">
        <v>47206</v>
      </c>
      <c r="D49" s="83">
        <v>33</v>
      </c>
    </row>
    <row r="50" spans="1:6">
      <c r="A50">
        <v>2013</v>
      </c>
      <c r="B50" s="48" t="s">
        <v>52</v>
      </c>
      <c r="C50" s="83">
        <v>8960</v>
      </c>
      <c r="D50" s="83">
        <v>15</v>
      </c>
    </row>
    <row r="51" spans="1:6">
      <c r="A51">
        <v>2013</v>
      </c>
      <c r="B51" s="48" t="s">
        <v>46</v>
      </c>
      <c r="C51" s="83">
        <v>25935</v>
      </c>
      <c r="D51" s="83">
        <v>51</v>
      </c>
    </row>
    <row r="52" spans="1:6">
      <c r="A52">
        <v>2013</v>
      </c>
      <c r="B52" s="48" t="s">
        <v>49</v>
      </c>
      <c r="C52" s="83">
        <v>351</v>
      </c>
      <c r="D52" s="83">
        <v>39</v>
      </c>
    </row>
    <row r="53" spans="1:6">
      <c r="A53">
        <v>2013</v>
      </c>
      <c r="B53" s="51" t="s">
        <v>56</v>
      </c>
      <c r="C53" s="83">
        <f>SUM(C2:C52)</f>
        <v>1624002</v>
      </c>
    </row>
    <row r="54" spans="1:6">
      <c r="A54">
        <v>2014</v>
      </c>
      <c r="B54" s="48" t="s">
        <v>3</v>
      </c>
      <c r="E54" s="83">
        <v>902073</v>
      </c>
      <c r="F54" s="83">
        <v>15</v>
      </c>
    </row>
    <row r="55" spans="1:6">
      <c r="A55">
        <v>2014</v>
      </c>
      <c r="B55" s="48" t="s">
        <v>4</v>
      </c>
      <c r="E55" s="83">
        <v>87486</v>
      </c>
      <c r="F55" s="83">
        <v>49</v>
      </c>
    </row>
    <row r="56" spans="1:6">
      <c r="A56">
        <v>2014</v>
      </c>
      <c r="B56" s="48" t="s">
        <v>5</v>
      </c>
      <c r="E56" s="83">
        <v>1044310</v>
      </c>
      <c r="F56" s="83">
        <v>13</v>
      </c>
    </row>
    <row r="57" spans="1:6">
      <c r="A57">
        <v>2014</v>
      </c>
      <c r="B57" s="48" t="s">
        <v>6</v>
      </c>
      <c r="E57" s="83">
        <v>491965</v>
      </c>
      <c r="F57" s="83">
        <v>30</v>
      </c>
    </row>
    <row r="58" spans="1:6">
      <c r="A58">
        <v>2014</v>
      </c>
      <c r="B58" s="48" t="s">
        <v>53</v>
      </c>
      <c r="E58" s="83">
        <v>4349634</v>
      </c>
      <c r="F58" s="83">
        <v>1</v>
      </c>
    </row>
    <row r="59" spans="1:6">
      <c r="A59">
        <v>2014</v>
      </c>
      <c r="B59" s="48" t="s">
        <v>7</v>
      </c>
      <c r="E59" s="83">
        <v>505169</v>
      </c>
      <c r="F59" s="83">
        <v>29</v>
      </c>
    </row>
    <row r="60" spans="1:6">
      <c r="A60">
        <v>2014</v>
      </c>
      <c r="B60" s="48" t="s">
        <v>8</v>
      </c>
      <c r="E60" s="83">
        <v>438559</v>
      </c>
      <c r="F60" s="83">
        <v>31</v>
      </c>
    </row>
    <row r="61" spans="1:6">
      <c r="A61">
        <v>2014</v>
      </c>
      <c r="B61" s="48" t="s">
        <v>9</v>
      </c>
      <c r="E61" s="83">
        <v>150232</v>
      </c>
      <c r="F61" s="83">
        <v>43</v>
      </c>
    </row>
    <row r="62" spans="1:6">
      <c r="A62">
        <v>2014</v>
      </c>
      <c r="B62" s="48" t="s">
        <v>10</v>
      </c>
      <c r="E62" s="83">
        <v>142707</v>
      </c>
      <c r="F62" s="83">
        <v>3</v>
      </c>
    </row>
    <row r="63" spans="1:6">
      <c r="A63">
        <v>2014</v>
      </c>
      <c r="B63" s="48" t="s">
        <v>11</v>
      </c>
      <c r="E63" s="83">
        <v>3526311</v>
      </c>
      <c r="F63" s="83">
        <v>6</v>
      </c>
    </row>
    <row r="64" spans="1:6">
      <c r="A64">
        <v>2014</v>
      </c>
      <c r="B64" s="48" t="s">
        <v>54</v>
      </c>
      <c r="E64" s="83">
        <v>1942689</v>
      </c>
      <c r="F64" s="83">
        <v>40</v>
      </c>
    </row>
    <row r="65" spans="1:6">
      <c r="A65">
        <v>2014</v>
      </c>
      <c r="B65" s="48" t="s">
        <v>12</v>
      </c>
      <c r="E65" s="83">
        <v>194264</v>
      </c>
      <c r="F65" s="83">
        <v>39</v>
      </c>
    </row>
    <row r="66" spans="1:6">
      <c r="A66">
        <v>2014</v>
      </c>
      <c r="B66" s="48" t="s">
        <v>13</v>
      </c>
      <c r="E66" s="83">
        <v>211781</v>
      </c>
      <c r="F66" s="83">
        <v>5</v>
      </c>
    </row>
    <row r="67" spans="1:6">
      <c r="A67">
        <v>2014</v>
      </c>
      <c r="B67" s="48" t="s">
        <v>14</v>
      </c>
      <c r="E67" s="83">
        <v>2015303</v>
      </c>
      <c r="F67" s="83">
        <v>16</v>
      </c>
    </row>
    <row r="68" spans="1:6">
      <c r="A68">
        <v>2014</v>
      </c>
      <c r="B68" s="48" t="s">
        <v>79</v>
      </c>
      <c r="E68" s="87">
        <v>892699</v>
      </c>
      <c r="F68" s="87">
        <v>33</v>
      </c>
    </row>
    <row r="69" spans="1:6">
      <c r="A69">
        <v>2014</v>
      </c>
      <c r="B69" s="48" t="s">
        <v>16</v>
      </c>
      <c r="E69" s="83">
        <v>408070</v>
      </c>
      <c r="F69" s="83">
        <v>36</v>
      </c>
    </row>
    <row r="70" spans="1:6">
      <c r="A70">
        <v>2014</v>
      </c>
      <c r="B70" s="48" t="s">
        <v>17</v>
      </c>
      <c r="E70" s="83">
        <v>293456</v>
      </c>
      <c r="F70" s="83">
        <v>23</v>
      </c>
    </row>
    <row r="71" spans="1:6">
      <c r="A71">
        <v>2014</v>
      </c>
      <c r="B71" s="48" t="s">
        <v>18</v>
      </c>
      <c r="E71" s="83">
        <v>828076</v>
      </c>
      <c r="F71" s="83">
        <v>18</v>
      </c>
    </row>
    <row r="72" spans="1:6">
      <c r="A72">
        <v>2014</v>
      </c>
      <c r="B72" s="48" t="s">
        <v>19</v>
      </c>
      <c r="E72" s="83">
        <v>877340</v>
      </c>
      <c r="F72" s="83">
        <v>37</v>
      </c>
    </row>
    <row r="73" spans="1:6">
      <c r="A73">
        <v>2014</v>
      </c>
      <c r="B73" s="48" t="s">
        <v>20</v>
      </c>
      <c r="E73" s="83">
        <v>230536</v>
      </c>
      <c r="F73" s="83">
        <v>25</v>
      </c>
    </row>
    <row r="74" spans="1:6">
      <c r="A74">
        <v>2014</v>
      </c>
      <c r="B74" s="48" t="s">
        <v>21</v>
      </c>
      <c r="E74" s="83">
        <v>787597</v>
      </c>
      <c r="F74" s="83">
        <v>19</v>
      </c>
    </row>
    <row r="75" spans="1:6">
      <c r="A75">
        <v>2014</v>
      </c>
      <c r="B75" s="48" t="s">
        <v>48</v>
      </c>
      <c r="E75" s="83">
        <v>863412</v>
      </c>
      <c r="F75" s="83">
        <v>9</v>
      </c>
    </row>
    <row r="76" spans="1:6">
      <c r="A76">
        <v>2014</v>
      </c>
      <c r="B76" s="48" t="s">
        <v>22</v>
      </c>
      <c r="E76" s="83">
        <v>1679421</v>
      </c>
      <c r="F76" s="83">
        <v>28</v>
      </c>
    </row>
    <row r="77" spans="1:6">
      <c r="A77">
        <v>2014</v>
      </c>
      <c r="B77" s="48" t="s">
        <v>23</v>
      </c>
      <c r="E77" s="83">
        <v>533743</v>
      </c>
      <c r="F77" s="83">
        <v>26</v>
      </c>
    </row>
    <row r="78" spans="1:6">
      <c r="A78">
        <v>2014</v>
      </c>
      <c r="B78" s="48" t="s">
        <v>24</v>
      </c>
      <c r="E78" s="83">
        <v>656871</v>
      </c>
      <c r="F78" s="83">
        <v>20</v>
      </c>
    </row>
    <row r="79" spans="1:6">
      <c r="A79">
        <v>2014</v>
      </c>
      <c r="B79" s="48" t="s">
        <v>25</v>
      </c>
      <c r="E79" s="83">
        <v>858416</v>
      </c>
      <c r="F79" s="83">
        <v>45</v>
      </c>
    </row>
    <row r="80" spans="1:6">
      <c r="A80">
        <v>2014</v>
      </c>
      <c r="B80" s="48" t="s">
        <v>26</v>
      </c>
      <c r="E80" s="83">
        <v>124906</v>
      </c>
      <c r="F80" s="83">
        <v>42</v>
      </c>
    </row>
    <row r="81" spans="1:6">
      <c r="A81">
        <v>2014</v>
      </c>
      <c r="B81" s="48" t="s">
        <v>27</v>
      </c>
      <c r="E81" s="83">
        <v>173530</v>
      </c>
      <c r="F81" s="83">
        <v>34</v>
      </c>
    </row>
    <row r="82" spans="1:6">
      <c r="A82">
        <v>2014</v>
      </c>
      <c r="B82" s="48" t="s">
        <v>28</v>
      </c>
      <c r="E82" s="83">
        <v>383622</v>
      </c>
      <c r="F82" s="83">
        <v>46</v>
      </c>
    </row>
    <row r="83" spans="1:6">
      <c r="A83">
        <v>2014</v>
      </c>
      <c r="B83" s="48" t="s">
        <v>29</v>
      </c>
      <c r="E83" s="83">
        <v>111701</v>
      </c>
      <c r="F83" s="83">
        <v>17</v>
      </c>
    </row>
    <row r="84" spans="1:6">
      <c r="A84">
        <v>2014</v>
      </c>
      <c r="B84" s="48" t="s">
        <v>50</v>
      </c>
      <c r="E84" s="83">
        <v>883434</v>
      </c>
      <c r="F84" s="83">
        <v>32</v>
      </c>
    </row>
    <row r="85" spans="1:6">
      <c r="A85">
        <v>2014</v>
      </c>
      <c r="B85" s="48" t="s">
        <v>51</v>
      </c>
      <c r="E85" s="83">
        <v>431494</v>
      </c>
      <c r="F85" s="83">
        <v>4</v>
      </c>
    </row>
    <row r="86" spans="1:6">
      <c r="A86">
        <v>2014</v>
      </c>
      <c r="B86" s="48" t="s">
        <v>30</v>
      </c>
      <c r="E86" s="83">
        <v>3122879</v>
      </c>
      <c r="F86" s="83">
        <v>10</v>
      </c>
    </row>
    <row r="87" spans="1:6">
      <c r="A87">
        <v>2014</v>
      </c>
      <c r="B87" s="48" t="s">
        <v>31</v>
      </c>
      <c r="E87" s="83">
        <v>1575676</v>
      </c>
      <c r="F87" s="83">
        <v>50</v>
      </c>
    </row>
    <row r="88" spans="1:6">
      <c r="A88">
        <v>2014</v>
      </c>
      <c r="B88" s="48" t="s">
        <v>32</v>
      </c>
      <c r="E88" s="83">
        <v>53753</v>
      </c>
      <c r="F88" s="83">
        <v>8</v>
      </c>
    </row>
    <row r="89" spans="1:6">
      <c r="A89">
        <v>2014</v>
      </c>
      <c r="B89" s="48" t="s">
        <v>33</v>
      </c>
      <c r="E89" s="83">
        <v>1752135</v>
      </c>
      <c r="F89" s="83">
        <v>27</v>
      </c>
    </row>
    <row r="90" spans="1:6">
      <c r="A90">
        <v>2014</v>
      </c>
      <c r="B90" s="48" t="s">
        <v>34</v>
      </c>
      <c r="E90" s="83">
        <v>608492</v>
      </c>
      <c r="F90" s="83">
        <v>24</v>
      </c>
    </row>
    <row r="91" spans="1:6">
      <c r="A91">
        <v>2014</v>
      </c>
      <c r="B91" s="48" t="s">
        <v>35</v>
      </c>
      <c r="E91" s="83">
        <v>802190</v>
      </c>
      <c r="F91" s="83">
        <v>7</v>
      </c>
    </row>
    <row r="92" spans="1:6">
      <c r="A92">
        <v>2014</v>
      </c>
      <c r="B92" s="48" t="s">
        <v>36</v>
      </c>
      <c r="E92" s="83">
        <v>1796154</v>
      </c>
      <c r="F92" s="83">
        <v>41</v>
      </c>
    </row>
    <row r="93" spans="1:6">
      <c r="A93">
        <v>2014</v>
      </c>
      <c r="B93" s="48" t="s">
        <v>37</v>
      </c>
      <c r="E93" s="83">
        <v>178518</v>
      </c>
      <c r="F93" s="83">
        <v>22</v>
      </c>
    </row>
    <row r="94" spans="1:6">
      <c r="A94">
        <v>2014</v>
      </c>
      <c r="B94" s="48" t="s">
        <v>38</v>
      </c>
      <c r="E94" s="83">
        <v>834511</v>
      </c>
      <c r="F94" s="83">
        <v>47</v>
      </c>
    </row>
    <row r="95" spans="1:6">
      <c r="A95">
        <v>2014</v>
      </c>
      <c r="B95" s="48" t="s">
        <v>39</v>
      </c>
      <c r="E95" s="83">
        <v>100938</v>
      </c>
      <c r="F95" s="83">
        <v>11</v>
      </c>
    </row>
    <row r="96" spans="1:6">
      <c r="A96">
        <v>2014</v>
      </c>
      <c r="B96" s="48" t="s">
        <v>40</v>
      </c>
      <c r="E96" s="83">
        <v>1312505</v>
      </c>
      <c r="F96" s="83">
        <v>2</v>
      </c>
    </row>
    <row r="97" spans="1:8">
      <c r="A97">
        <v>2014</v>
      </c>
      <c r="B97" s="48" t="s">
        <v>41</v>
      </c>
      <c r="E97" s="83">
        <v>3852675</v>
      </c>
      <c r="F97" s="83">
        <v>38</v>
      </c>
    </row>
    <row r="98" spans="1:8">
      <c r="A98">
        <v>2014</v>
      </c>
      <c r="B98" s="48" t="s">
        <v>42</v>
      </c>
      <c r="E98" s="83">
        <v>229911</v>
      </c>
      <c r="F98" s="83">
        <v>48</v>
      </c>
    </row>
    <row r="99" spans="1:8">
      <c r="A99">
        <v>2014</v>
      </c>
      <c r="B99" s="48" t="s">
        <v>43</v>
      </c>
      <c r="E99" s="83">
        <v>93000</v>
      </c>
      <c r="F99" s="83">
        <v>14</v>
      </c>
    </row>
    <row r="100" spans="1:8">
      <c r="A100">
        <v>2014</v>
      </c>
      <c r="B100" s="48" t="s">
        <v>44</v>
      </c>
      <c r="E100" s="83">
        <v>918902</v>
      </c>
      <c r="F100" s="83">
        <v>12</v>
      </c>
    </row>
    <row r="101" spans="1:8">
      <c r="A101">
        <v>2014</v>
      </c>
      <c r="B101" s="48" t="s">
        <v>45</v>
      </c>
      <c r="E101" s="83">
        <v>1095551</v>
      </c>
      <c r="F101" s="83">
        <v>35</v>
      </c>
    </row>
    <row r="102" spans="1:8">
      <c r="A102">
        <v>2014</v>
      </c>
      <c r="B102" s="48" t="s">
        <v>52</v>
      </c>
      <c r="E102" s="83">
        <v>362501</v>
      </c>
      <c r="F102" s="83">
        <v>21</v>
      </c>
    </row>
    <row r="103" spans="1:8">
      <c r="A103">
        <v>2014</v>
      </c>
      <c r="B103" s="48" t="s">
        <v>46</v>
      </c>
      <c r="E103" s="83">
        <v>841533</v>
      </c>
      <c r="F103" s="83">
        <v>51</v>
      </c>
    </row>
    <row r="104" spans="1:8">
      <c r="A104">
        <v>2014</v>
      </c>
      <c r="B104" s="48" t="s">
        <v>49</v>
      </c>
      <c r="E104" s="83">
        <v>35871</v>
      </c>
      <c r="F104" s="83">
        <v>44</v>
      </c>
    </row>
    <row r="105" spans="1:8">
      <c r="A105">
        <v>2014</v>
      </c>
      <c r="B105" s="51" t="s">
        <v>56</v>
      </c>
      <c r="E105" s="83">
        <f>SUM(E54:E104)</f>
        <v>46588502</v>
      </c>
      <c r="F105" s="84"/>
    </row>
    <row r="106" spans="1:8">
      <c r="A106">
        <v>2015</v>
      </c>
      <c r="B106" s="48" t="s">
        <v>3</v>
      </c>
      <c r="G106" s="83">
        <v>881412</v>
      </c>
      <c r="H106" s="83">
        <v>27</v>
      </c>
    </row>
    <row r="107" spans="1:8">
      <c r="A107">
        <v>2015</v>
      </c>
      <c r="B107" s="48" t="s">
        <v>4</v>
      </c>
      <c r="G107" s="83">
        <v>123335</v>
      </c>
      <c r="H107" s="83">
        <v>48</v>
      </c>
    </row>
    <row r="108" spans="1:8">
      <c r="A108">
        <v>2015</v>
      </c>
      <c r="B108" s="48" t="s">
        <v>5</v>
      </c>
      <c r="G108" s="83">
        <v>1638478</v>
      </c>
      <c r="H108" s="83">
        <v>14</v>
      </c>
    </row>
    <row r="109" spans="1:8">
      <c r="A109">
        <v>2015</v>
      </c>
      <c r="B109" s="48" t="s">
        <v>6</v>
      </c>
      <c r="G109" s="83">
        <v>810225</v>
      </c>
      <c r="H109" s="83">
        <v>29</v>
      </c>
    </row>
    <row r="110" spans="1:8">
      <c r="A110">
        <v>2015</v>
      </c>
      <c r="B110" s="48" t="s">
        <v>53</v>
      </c>
      <c r="G110" s="83">
        <v>12648650</v>
      </c>
      <c r="H110" s="83">
        <v>1</v>
      </c>
    </row>
    <row r="111" spans="1:8">
      <c r="A111">
        <v>2015</v>
      </c>
      <c r="B111" s="48" t="s">
        <v>7</v>
      </c>
      <c r="G111" s="83">
        <v>1276517</v>
      </c>
      <c r="H111" s="83">
        <v>17</v>
      </c>
    </row>
    <row r="112" spans="1:8">
      <c r="A112">
        <v>2015</v>
      </c>
      <c r="B112" s="48" t="s">
        <v>8</v>
      </c>
      <c r="G112" s="83">
        <v>718811</v>
      </c>
      <c r="H112" s="83">
        <v>31</v>
      </c>
    </row>
    <row r="113" spans="1:8">
      <c r="A113">
        <v>2015</v>
      </c>
      <c r="B113" s="48" t="s">
        <v>9</v>
      </c>
      <c r="G113" s="83">
        <v>242551</v>
      </c>
      <c r="H113" s="83">
        <v>43</v>
      </c>
    </row>
    <row r="114" spans="1:8">
      <c r="A114">
        <v>2015</v>
      </c>
      <c r="B114" s="48" t="s">
        <v>10</v>
      </c>
      <c r="G114" s="83">
        <v>3587050</v>
      </c>
      <c r="H114" s="83">
        <v>4</v>
      </c>
    </row>
    <row r="115" spans="1:8">
      <c r="A115">
        <v>2015</v>
      </c>
      <c r="B115" s="48" t="s">
        <v>11</v>
      </c>
      <c r="G115" s="83">
        <v>1750109</v>
      </c>
      <c r="H115" s="83">
        <v>10</v>
      </c>
    </row>
    <row r="116" spans="1:8">
      <c r="A116">
        <v>2015</v>
      </c>
      <c r="B116" s="48" t="s">
        <v>54</v>
      </c>
      <c r="G116" s="83">
        <v>334645</v>
      </c>
      <c r="H116" s="83">
        <v>37</v>
      </c>
    </row>
    <row r="117" spans="1:8">
      <c r="A117">
        <v>2015</v>
      </c>
      <c r="B117" s="48" t="s">
        <v>12</v>
      </c>
      <c r="G117" s="83">
        <v>278332</v>
      </c>
      <c r="H117" s="83">
        <v>40</v>
      </c>
    </row>
    <row r="118" spans="1:8">
      <c r="A118">
        <v>2015</v>
      </c>
      <c r="B118" s="48" t="s">
        <v>13</v>
      </c>
      <c r="G118" s="83">
        <v>3120560</v>
      </c>
      <c r="H118" s="83">
        <v>5</v>
      </c>
    </row>
    <row r="119" spans="1:8">
      <c r="A119">
        <v>2015</v>
      </c>
      <c r="B119" s="48" t="s">
        <v>14</v>
      </c>
      <c r="G119" s="83">
        <v>1404549</v>
      </c>
      <c r="H119" s="83">
        <v>16</v>
      </c>
    </row>
    <row r="120" spans="1:8">
      <c r="A120">
        <v>2015</v>
      </c>
      <c r="B120" s="53" t="s">
        <v>15</v>
      </c>
      <c r="G120" s="87">
        <v>604957</v>
      </c>
      <c r="H120" s="87">
        <v>33</v>
      </c>
    </row>
    <row r="121" spans="1:8">
      <c r="A121">
        <v>2015</v>
      </c>
      <c r="B121" s="48" t="s">
        <v>16</v>
      </c>
      <c r="G121" s="83">
        <v>400244</v>
      </c>
      <c r="H121" s="83">
        <v>36</v>
      </c>
    </row>
    <row r="122" spans="1:8">
      <c r="A122">
        <v>2015</v>
      </c>
      <c r="B122" s="48" t="s">
        <v>17</v>
      </c>
      <c r="G122" s="83">
        <v>1136937</v>
      </c>
      <c r="H122" s="83">
        <v>19</v>
      </c>
    </row>
    <row r="123" spans="1:8">
      <c r="A123">
        <v>2015</v>
      </c>
      <c r="B123" s="48" t="s">
        <v>18</v>
      </c>
      <c r="G123" s="83">
        <v>1074853</v>
      </c>
      <c r="H123" s="83">
        <v>20</v>
      </c>
    </row>
    <row r="124" spans="1:8">
      <c r="A124">
        <v>2015</v>
      </c>
      <c r="B124" s="48" t="s">
        <v>19</v>
      </c>
      <c r="G124" s="83">
        <v>280373</v>
      </c>
      <c r="H124" s="83">
        <v>39</v>
      </c>
    </row>
    <row r="125" spans="1:8">
      <c r="A125">
        <v>2015</v>
      </c>
      <c r="B125" s="48" t="s">
        <v>20</v>
      </c>
      <c r="G125" s="83">
        <v>1162809</v>
      </c>
      <c r="H125" s="83">
        <v>18</v>
      </c>
    </row>
    <row r="126" spans="1:8">
      <c r="A126">
        <v>2015</v>
      </c>
      <c r="B126" s="48" t="s">
        <v>21</v>
      </c>
      <c r="G126" s="83">
        <v>1641784</v>
      </c>
      <c r="H126" s="83">
        <v>13</v>
      </c>
    </row>
    <row r="127" spans="1:8">
      <c r="A127">
        <v>2015</v>
      </c>
      <c r="B127" s="48" t="s">
        <v>48</v>
      </c>
      <c r="G127" s="83">
        <v>2317142</v>
      </c>
      <c r="H127" s="83">
        <v>8</v>
      </c>
    </row>
    <row r="128" spans="1:8">
      <c r="A128">
        <v>2015</v>
      </c>
      <c r="B128" s="48" t="s">
        <v>22</v>
      </c>
      <c r="G128" s="83">
        <v>1019309</v>
      </c>
      <c r="H128" s="83">
        <v>23</v>
      </c>
    </row>
    <row r="129" spans="1:8">
      <c r="A129">
        <v>2015</v>
      </c>
      <c r="B129" s="48" t="s">
        <v>23</v>
      </c>
      <c r="G129" s="83">
        <v>699469</v>
      </c>
      <c r="H129" s="83">
        <v>32</v>
      </c>
    </row>
    <row r="130" spans="1:8">
      <c r="A130">
        <v>2015</v>
      </c>
      <c r="B130" s="48" t="s">
        <v>24</v>
      </c>
      <c r="G130" s="83">
        <v>929124</v>
      </c>
      <c r="H130" s="83">
        <v>26</v>
      </c>
    </row>
    <row r="131" spans="1:8">
      <c r="A131">
        <v>2015</v>
      </c>
      <c r="B131" s="48" t="s">
        <v>25</v>
      </c>
      <c r="G131" s="83">
        <v>178846</v>
      </c>
      <c r="H131" s="83">
        <v>47</v>
      </c>
    </row>
    <row r="132" spans="1:8">
      <c r="A132">
        <v>2015</v>
      </c>
      <c r="B132" s="48" t="s">
        <v>26</v>
      </c>
      <c r="G132" s="83">
        <v>231269</v>
      </c>
      <c r="H132" s="83">
        <v>44</v>
      </c>
    </row>
    <row r="133" spans="1:8">
      <c r="A133">
        <v>2015</v>
      </c>
      <c r="B133" s="48" t="s">
        <v>27</v>
      </c>
      <c r="G133" s="83">
        <v>573624</v>
      </c>
      <c r="H133" s="83">
        <v>34</v>
      </c>
    </row>
    <row r="134" spans="1:8">
      <c r="A134">
        <v>2015</v>
      </c>
      <c r="B134" s="48" t="s">
        <v>28</v>
      </c>
      <c r="G134" s="83">
        <v>181141</v>
      </c>
      <c r="H134" s="83">
        <v>46</v>
      </c>
    </row>
    <row r="135" spans="1:8">
      <c r="A135">
        <v>2015</v>
      </c>
      <c r="B135" s="48" t="s">
        <v>29</v>
      </c>
      <c r="G135" s="83">
        <v>1747719</v>
      </c>
      <c r="H135" s="83">
        <v>11</v>
      </c>
    </row>
    <row r="136" spans="1:8">
      <c r="A136">
        <v>2015</v>
      </c>
      <c r="B136" s="48" t="s">
        <v>50</v>
      </c>
      <c r="G136" s="83">
        <v>724497</v>
      </c>
      <c r="H136" s="83">
        <v>30</v>
      </c>
    </row>
    <row r="137" spans="1:8">
      <c r="A137">
        <v>2015</v>
      </c>
      <c r="B137" s="48" t="s">
        <v>51</v>
      </c>
      <c r="G137" s="83">
        <v>6489707</v>
      </c>
      <c r="H137" s="83">
        <v>2</v>
      </c>
    </row>
    <row r="138" spans="1:8">
      <c r="A138">
        <v>2015</v>
      </c>
      <c r="B138" s="48" t="s">
        <v>30</v>
      </c>
      <c r="G138" s="83">
        <v>1910618</v>
      </c>
      <c r="H138" s="83">
        <v>9</v>
      </c>
    </row>
    <row r="139" spans="1:8">
      <c r="A139">
        <v>2015</v>
      </c>
      <c r="B139" s="48" t="s">
        <v>31</v>
      </c>
      <c r="G139" s="83">
        <v>88602</v>
      </c>
      <c r="H139" s="83">
        <v>50</v>
      </c>
    </row>
    <row r="140" spans="1:8">
      <c r="A140">
        <v>2015</v>
      </c>
      <c r="B140" s="48" t="s">
        <v>32</v>
      </c>
      <c r="G140" s="83">
        <v>3002281</v>
      </c>
      <c r="H140" s="83">
        <v>6</v>
      </c>
    </row>
    <row r="141" spans="1:8">
      <c r="A141">
        <v>2015</v>
      </c>
      <c r="B141" s="48" t="s">
        <v>33</v>
      </c>
      <c r="G141" s="83">
        <v>815492</v>
      </c>
      <c r="H141" s="83">
        <v>28</v>
      </c>
    </row>
    <row r="142" spans="1:8">
      <c r="A142">
        <v>2015</v>
      </c>
      <c r="B142" s="48" t="s">
        <v>34</v>
      </c>
      <c r="G142" s="83">
        <v>1057893</v>
      </c>
      <c r="H142" s="83">
        <v>21</v>
      </c>
    </row>
    <row r="143" spans="1:8">
      <c r="A143">
        <v>2015</v>
      </c>
      <c r="B143" s="48" t="s">
        <v>35</v>
      </c>
      <c r="G143" s="83">
        <v>2673113</v>
      </c>
      <c r="H143" s="83">
        <v>7</v>
      </c>
    </row>
    <row r="144" spans="1:8">
      <c r="A144">
        <v>2015</v>
      </c>
      <c r="B144" s="48" t="s">
        <v>36</v>
      </c>
      <c r="G144" s="83">
        <v>275560</v>
      </c>
      <c r="H144" s="83">
        <v>41</v>
      </c>
    </row>
    <row r="145" spans="1:8">
      <c r="A145">
        <v>2015</v>
      </c>
      <c r="B145" s="48" t="s">
        <v>37</v>
      </c>
      <c r="G145" s="83">
        <v>981145</v>
      </c>
      <c r="H145" s="83">
        <v>24</v>
      </c>
    </row>
    <row r="146" spans="1:8">
      <c r="A146">
        <v>2015</v>
      </c>
      <c r="B146" s="48" t="s">
        <v>38</v>
      </c>
      <c r="G146" s="83">
        <v>118333</v>
      </c>
      <c r="H146" s="83">
        <v>49</v>
      </c>
    </row>
    <row r="147" spans="1:8">
      <c r="A147">
        <v>2015</v>
      </c>
      <c r="B147" s="48" t="s">
        <v>39</v>
      </c>
      <c r="G147" s="83">
        <v>1518919</v>
      </c>
      <c r="H147" s="83">
        <v>15</v>
      </c>
    </row>
    <row r="148" spans="1:8">
      <c r="A148">
        <v>2015</v>
      </c>
      <c r="B148" s="48" t="s">
        <v>40</v>
      </c>
      <c r="G148" s="83">
        <v>4651469</v>
      </c>
      <c r="H148" s="83">
        <v>3</v>
      </c>
    </row>
    <row r="149" spans="1:8">
      <c r="A149">
        <v>2015</v>
      </c>
      <c r="B149" s="48" t="s">
        <v>41</v>
      </c>
      <c r="G149" s="83">
        <v>307382</v>
      </c>
      <c r="H149" s="83">
        <v>38</v>
      </c>
    </row>
    <row r="150" spans="1:8">
      <c r="A150">
        <v>2015</v>
      </c>
      <c r="B150" s="48" t="s">
        <v>42</v>
      </c>
      <c r="G150" s="83">
        <v>186536</v>
      </c>
      <c r="H150" s="83">
        <v>45</v>
      </c>
    </row>
    <row r="151" spans="1:8">
      <c r="A151">
        <v>2015</v>
      </c>
      <c r="B151" s="48" t="s">
        <v>43</v>
      </c>
      <c r="G151" s="83">
        <v>960877</v>
      </c>
      <c r="H151" s="83">
        <v>25</v>
      </c>
    </row>
    <row r="152" spans="1:8">
      <c r="A152">
        <v>2015</v>
      </c>
      <c r="B152" s="48" t="s">
        <v>44</v>
      </c>
      <c r="G152" s="83">
        <v>1730245</v>
      </c>
      <c r="H152" s="83">
        <v>12</v>
      </c>
    </row>
    <row r="153" spans="1:8">
      <c r="A153">
        <v>2015</v>
      </c>
      <c r="B153" s="48" t="s">
        <v>45</v>
      </c>
      <c r="G153" s="83">
        <v>545190</v>
      </c>
      <c r="H153" s="83">
        <v>35</v>
      </c>
    </row>
    <row r="154" spans="1:8">
      <c r="A154">
        <v>2015</v>
      </c>
      <c r="B154" s="48" t="s">
        <v>52</v>
      </c>
      <c r="G154" s="83">
        <v>1047675</v>
      </c>
      <c r="H154" s="83">
        <v>22</v>
      </c>
    </row>
    <row r="155" spans="1:8">
      <c r="A155">
        <v>2015</v>
      </c>
      <c r="B155" s="48" t="s">
        <v>46</v>
      </c>
      <c r="G155" s="83">
        <v>64371</v>
      </c>
      <c r="H155" s="83">
        <v>51</v>
      </c>
    </row>
    <row r="156" spans="1:8">
      <c r="A156">
        <v>2015</v>
      </c>
      <c r="B156" s="48" t="s">
        <v>49</v>
      </c>
      <c r="G156" s="83">
        <v>256270</v>
      </c>
      <c r="H156" s="83">
        <v>42</v>
      </c>
    </row>
    <row r="157" spans="1:8">
      <c r="A157">
        <v>2015</v>
      </c>
      <c r="B157" s="51" t="s">
        <v>56</v>
      </c>
      <c r="G157" s="83">
        <f>SUM(G106:G156)</f>
        <v>72400999</v>
      </c>
      <c r="H157" s="84"/>
    </row>
    <row r="158" spans="1:8">
      <c r="A158">
        <v>2016</v>
      </c>
      <c r="B158" t="s">
        <v>3</v>
      </c>
      <c r="G158" s="83">
        <v>885046</v>
      </c>
      <c r="H158" s="85">
        <v>28</v>
      </c>
    </row>
    <row r="159" spans="1:8">
      <c r="A159">
        <v>2016</v>
      </c>
      <c r="B159" t="s">
        <v>4</v>
      </c>
      <c r="G159" s="85">
        <v>158453</v>
      </c>
      <c r="H159" s="85">
        <v>48</v>
      </c>
    </row>
    <row r="160" spans="1:8">
      <c r="A160">
        <v>2016</v>
      </c>
      <c r="B160" t="s">
        <v>5</v>
      </c>
      <c r="G160" s="85">
        <v>1699635</v>
      </c>
      <c r="H160" s="85">
        <v>13</v>
      </c>
    </row>
    <row r="161" spans="1:8">
      <c r="A161">
        <v>2016</v>
      </c>
      <c r="B161" t="s">
        <v>6</v>
      </c>
      <c r="G161" s="85">
        <v>889082</v>
      </c>
      <c r="H161" s="85">
        <v>27</v>
      </c>
    </row>
    <row r="162" spans="1:8">
      <c r="A162">
        <v>2016</v>
      </c>
      <c r="B162" t="s">
        <v>53</v>
      </c>
      <c r="G162" s="85">
        <v>11902445</v>
      </c>
      <c r="H162" s="85">
        <v>1</v>
      </c>
    </row>
    <row r="163" spans="1:8">
      <c r="A163">
        <v>2016</v>
      </c>
      <c r="B163" t="s">
        <v>7</v>
      </c>
      <c r="G163" s="85">
        <v>1353757</v>
      </c>
      <c r="H163" s="85">
        <v>17</v>
      </c>
    </row>
    <row r="164" spans="1:8">
      <c r="A164">
        <v>2016</v>
      </c>
      <c r="B164" t="s">
        <v>8</v>
      </c>
      <c r="G164" s="85">
        <v>753413</v>
      </c>
      <c r="H164" s="85">
        <v>31</v>
      </c>
    </row>
    <row r="165" spans="1:8">
      <c r="A165">
        <v>2016</v>
      </c>
      <c r="B165" t="s">
        <v>9</v>
      </c>
      <c r="G165" s="85">
        <v>236248</v>
      </c>
      <c r="H165" s="85">
        <v>44</v>
      </c>
    </row>
    <row r="166" spans="1:8">
      <c r="A166">
        <v>2016</v>
      </c>
      <c r="B166" t="s">
        <v>10</v>
      </c>
      <c r="G166" s="85">
        <v>3620085</v>
      </c>
      <c r="H166" s="85">
        <v>4</v>
      </c>
    </row>
    <row r="167" spans="1:8">
      <c r="A167">
        <v>2016</v>
      </c>
      <c r="B167" t="s">
        <v>11</v>
      </c>
      <c r="G167" s="85">
        <v>1744095</v>
      </c>
      <c r="H167" s="85">
        <v>12</v>
      </c>
    </row>
    <row r="168" spans="1:8">
      <c r="A168">
        <v>2016</v>
      </c>
      <c r="B168" t="s">
        <v>54</v>
      </c>
      <c r="G168" s="85">
        <v>340829</v>
      </c>
      <c r="H168" s="85">
        <v>37</v>
      </c>
    </row>
    <row r="169" spans="1:8">
      <c r="A169">
        <v>2016</v>
      </c>
      <c r="B169" t="s">
        <v>12</v>
      </c>
      <c r="G169" s="85">
        <v>289858</v>
      </c>
      <c r="H169" s="85">
        <v>39</v>
      </c>
    </row>
    <row r="170" spans="1:8">
      <c r="A170">
        <v>2016</v>
      </c>
      <c r="B170" t="s">
        <v>13</v>
      </c>
      <c r="G170" s="85">
        <v>3088044</v>
      </c>
      <c r="H170" s="85">
        <v>5</v>
      </c>
    </row>
    <row r="171" spans="1:8">
      <c r="A171">
        <v>2016</v>
      </c>
      <c r="B171" t="s">
        <v>14</v>
      </c>
      <c r="G171" s="85">
        <v>1473414</v>
      </c>
      <c r="H171" s="85">
        <v>16</v>
      </c>
    </row>
    <row r="172" spans="1:8">
      <c r="A172">
        <v>2016</v>
      </c>
      <c r="B172" t="s">
        <v>75</v>
      </c>
      <c r="G172" s="85">
        <v>613386</v>
      </c>
      <c r="H172" s="85">
        <v>33</v>
      </c>
    </row>
    <row r="173" spans="1:8">
      <c r="A173">
        <v>2016</v>
      </c>
      <c r="B173" t="s">
        <v>16</v>
      </c>
      <c r="G173" s="85">
        <v>422549</v>
      </c>
      <c r="H173" s="85">
        <v>36</v>
      </c>
    </row>
    <row r="174" spans="1:8">
      <c r="A174">
        <v>2016</v>
      </c>
      <c r="B174" t="s">
        <v>17</v>
      </c>
      <c r="G174" s="85">
        <v>1223869</v>
      </c>
      <c r="H174" s="85">
        <v>20</v>
      </c>
    </row>
    <row r="175" spans="1:8">
      <c r="A175">
        <v>2016</v>
      </c>
      <c r="B175" t="s">
        <v>18</v>
      </c>
      <c r="G175" s="85">
        <v>1308428</v>
      </c>
      <c r="H175" s="85">
        <v>18</v>
      </c>
    </row>
    <row r="176" spans="1:8">
      <c r="A176">
        <v>2016</v>
      </c>
      <c r="B176" t="s">
        <v>19</v>
      </c>
      <c r="G176" s="85">
        <v>270827</v>
      </c>
      <c r="H176" s="85">
        <v>41</v>
      </c>
    </row>
    <row r="177" spans="1:8">
      <c r="A177">
        <v>2016</v>
      </c>
      <c r="B177" t="s">
        <v>20</v>
      </c>
      <c r="G177" s="85">
        <v>1226309</v>
      </c>
      <c r="H177" s="85">
        <v>19</v>
      </c>
    </row>
    <row r="178" spans="1:8">
      <c r="A178">
        <v>2016</v>
      </c>
      <c r="B178" t="s">
        <v>21</v>
      </c>
      <c r="G178" s="85">
        <v>1660518</v>
      </c>
      <c r="H178" s="85">
        <v>14</v>
      </c>
    </row>
    <row r="179" spans="1:8">
      <c r="A179">
        <v>2016</v>
      </c>
      <c r="B179" t="s">
        <v>48</v>
      </c>
      <c r="G179" s="85">
        <v>2273394</v>
      </c>
      <c r="H179" s="85">
        <v>8</v>
      </c>
    </row>
    <row r="180" spans="1:8">
      <c r="A180">
        <v>2016</v>
      </c>
      <c r="B180" t="s">
        <v>22</v>
      </c>
      <c r="G180" s="85">
        <v>1026023</v>
      </c>
      <c r="H180" s="85">
        <v>22</v>
      </c>
    </row>
    <row r="181" spans="1:8">
      <c r="A181">
        <v>2016</v>
      </c>
      <c r="B181" t="s">
        <v>23</v>
      </c>
      <c r="G181" s="85">
        <v>687219</v>
      </c>
      <c r="H181" s="85">
        <v>32</v>
      </c>
    </row>
    <row r="182" spans="1:8">
      <c r="A182">
        <v>2016</v>
      </c>
      <c r="B182" t="s">
        <v>24</v>
      </c>
      <c r="G182" s="85">
        <v>961073</v>
      </c>
      <c r="H182" s="85">
        <v>26</v>
      </c>
    </row>
    <row r="183" spans="1:8">
      <c r="A183">
        <v>2016</v>
      </c>
      <c r="B183" t="s">
        <v>25</v>
      </c>
      <c r="G183" s="85">
        <v>239250</v>
      </c>
      <c r="H183" s="85">
        <v>43</v>
      </c>
    </row>
    <row r="184" spans="1:8">
      <c r="A184">
        <v>2016</v>
      </c>
      <c r="B184" t="s">
        <v>26</v>
      </c>
      <c r="G184" s="85">
        <v>234836</v>
      </c>
      <c r="H184" s="85">
        <v>45</v>
      </c>
    </row>
    <row r="185" spans="1:8">
      <c r="A185">
        <v>2016</v>
      </c>
      <c r="B185" t="s">
        <v>27</v>
      </c>
      <c r="G185" s="85">
        <v>609435</v>
      </c>
      <c r="H185" s="85">
        <v>34</v>
      </c>
    </row>
    <row r="186" spans="1:8">
      <c r="A186">
        <v>2016</v>
      </c>
      <c r="B186" t="s">
        <v>28</v>
      </c>
      <c r="G186" s="85">
        <v>185735</v>
      </c>
      <c r="H186" s="85">
        <v>46</v>
      </c>
    </row>
    <row r="187" spans="1:8">
      <c r="A187">
        <v>2016</v>
      </c>
      <c r="B187" t="s">
        <v>29</v>
      </c>
      <c r="G187" s="85">
        <v>1749400</v>
      </c>
      <c r="H187" s="85">
        <v>11</v>
      </c>
    </row>
    <row r="188" spans="1:8">
      <c r="A188">
        <v>2016</v>
      </c>
      <c r="B188" t="s">
        <v>50</v>
      </c>
      <c r="G188" s="85">
        <v>761033</v>
      </c>
      <c r="H188" s="85">
        <v>30</v>
      </c>
    </row>
    <row r="189" spans="1:8">
      <c r="A189">
        <v>2016</v>
      </c>
      <c r="B189" t="s">
        <v>51</v>
      </c>
      <c r="G189" s="85">
        <v>6372384</v>
      </c>
      <c r="H189" s="85">
        <v>2</v>
      </c>
    </row>
    <row r="190" spans="1:8">
      <c r="A190">
        <v>2016</v>
      </c>
      <c r="B190" t="s">
        <v>30</v>
      </c>
      <c r="G190" s="85">
        <v>1984599</v>
      </c>
      <c r="H190" s="85">
        <v>9</v>
      </c>
    </row>
    <row r="191" spans="1:8">
      <c r="A191">
        <v>2016</v>
      </c>
      <c r="B191" t="s">
        <v>31</v>
      </c>
      <c r="G191" s="85">
        <v>89460</v>
      </c>
      <c r="H191" s="85">
        <v>50</v>
      </c>
    </row>
    <row r="192" spans="1:8">
      <c r="A192">
        <v>2016</v>
      </c>
      <c r="B192" t="s">
        <v>32</v>
      </c>
      <c r="G192" s="85">
        <v>2941236</v>
      </c>
      <c r="H192" s="85">
        <v>6</v>
      </c>
    </row>
    <row r="193" spans="1:8">
      <c r="A193">
        <v>2016</v>
      </c>
      <c r="B193" t="s">
        <v>33</v>
      </c>
      <c r="G193" s="85">
        <v>787331</v>
      </c>
      <c r="H193" s="85">
        <v>29</v>
      </c>
    </row>
    <row r="194" spans="1:8">
      <c r="A194">
        <v>2016</v>
      </c>
      <c r="B194" t="s">
        <v>34</v>
      </c>
      <c r="G194" s="85">
        <v>1019340</v>
      </c>
      <c r="H194" s="85">
        <v>23</v>
      </c>
    </row>
    <row r="195" spans="1:8">
      <c r="A195">
        <v>2016</v>
      </c>
      <c r="B195" t="s">
        <v>35</v>
      </c>
      <c r="G195" s="85">
        <v>2834129</v>
      </c>
      <c r="H195" s="85">
        <v>7</v>
      </c>
    </row>
    <row r="196" spans="1:8">
      <c r="A196">
        <v>2016</v>
      </c>
      <c r="B196" t="s">
        <v>36</v>
      </c>
      <c r="G196" s="85">
        <v>283838</v>
      </c>
      <c r="H196" s="85">
        <v>40</v>
      </c>
    </row>
    <row r="197" spans="1:8">
      <c r="A197">
        <v>2016</v>
      </c>
      <c r="B197" t="s">
        <v>37</v>
      </c>
      <c r="G197" s="85">
        <v>987147</v>
      </c>
      <c r="H197" s="85">
        <v>24</v>
      </c>
    </row>
    <row r="198" spans="1:8">
      <c r="A198">
        <v>2016</v>
      </c>
      <c r="B198" t="s">
        <v>38</v>
      </c>
      <c r="G198" s="85">
        <v>119252</v>
      </c>
      <c r="H198" s="85">
        <v>49</v>
      </c>
    </row>
    <row r="199" spans="1:8">
      <c r="A199">
        <v>2016</v>
      </c>
      <c r="B199" t="s">
        <v>39</v>
      </c>
      <c r="G199" s="85">
        <v>1628196</v>
      </c>
      <c r="H199" s="85">
        <v>15</v>
      </c>
    </row>
    <row r="200" spans="1:8">
      <c r="A200">
        <v>2016</v>
      </c>
      <c r="B200" t="s">
        <v>40</v>
      </c>
      <c r="G200" s="85">
        <v>4708051</v>
      </c>
      <c r="H200" s="85">
        <v>3</v>
      </c>
    </row>
    <row r="201" spans="1:8">
      <c r="A201">
        <v>2016</v>
      </c>
      <c r="B201" t="s">
        <v>41</v>
      </c>
      <c r="G201" s="85">
        <v>306857</v>
      </c>
      <c r="H201" s="85">
        <v>38</v>
      </c>
    </row>
    <row r="202" spans="1:8">
      <c r="A202">
        <v>2016</v>
      </c>
      <c r="B202" t="s">
        <v>42</v>
      </c>
      <c r="G202" s="85">
        <v>178142</v>
      </c>
      <c r="H202" s="85">
        <v>47</v>
      </c>
    </row>
    <row r="203" spans="1:8">
      <c r="A203">
        <v>2016</v>
      </c>
      <c r="B203" t="s">
        <v>43</v>
      </c>
      <c r="G203" s="85">
        <v>966932</v>
      </c>
      <c r="H203" s="85">
        <v>25</v>
      </c>
    </row>
    <row r="204" spans="1:8">
      <c r="A204">
        <v>2016</v>
      </c>
      <c r="B204" t="s">
        <v>44</v>
      </c>
      <c r="G204" s="85">
        <v>1775882</v>
      </c>
      <c r="H204" s="85">
        <v>10</v>
      </c>
    </row>
    <row r="205" spans="1:8">
      <c r="A205">
        <v>2016</v>
      </c>
      <c r="B205" t="s">
        <v>45</v>
      </c>
      <c r="G205" s="85">
        <v>572107</v>
      </c>
      <c r="H205" s="85">
        <v>35</v>
      </c>
    </row>
    <row r="206" spans="1:8">
      <c r="A206">
        <v>2016</v>
      </c>
      <c r="B206" t="s">
        <v>52</v>
      </c>
      <c r="G206" s="85">
        <v>1045160</v>
      </c>
      <c r="H206" s="85">
        <v>21</v>
      </c>
    </row>
    <row r="207" spans="1:8">
      <c r="A207">
        <v>2016</v>
      </c>
      <c r="B207" t="s">
        <v>46</v>
      </c>
      <c r="G207" s="85">
        <v>63618</v>
      </c>
      <c r="H207" s="85">
        <v>51</v>
      </c>
    </row>
    <row r="208" spans="1:8">
      <c r="A208">
        <v>2016</v>
      </c>
      <c r="B208" t="s">
        <v>49</v>
      </c>
      <c r="G208" s="85">
        <v>258918</v>
      </c>
      <c r="H208" s="85">
        <v>42</v>
      </c>
    </row>
    <row r="209" spans="1:7">
      <c r="A209">
        <v>2016</v>
      </c>
      <c r="B209" t="s">
        <v>56</v>
      </c>
      <c r="G209" s="85">
        <v>72810267</v>
      </c>
    </row>
    <row r="210" spans="1:7">
      <c r="A210">
        <v>2016</v>
      </c>
      <c r="B210" t="s">
        <v>3</v>
      </c>
      <c r="E210" s="85">
        <v>825193</v>
      </c>
      <c r="F210" s="85">
        <v>36</v>
      </c>
    </row>
    <row r="211" spans="1:7">
      <c r="A211">
        <v>2016</v>
      </c>
      <c r="B211" t="s">
        <v>4</v>
      </c>
      <c r="E211" s="85">
        <v>84942</v>
      </c>
      <c r="F211" s="85">
        <v>48</v>
      </c>
    </row>
    <row r="212" spans="1:7">
      <c r="A212">
        <v>2016</v>
      </c>
      <c r="B212" t="s">
        <v>5</v>
      </c>
      <c r="E212" s="85">
        <v>954847</v>
      </c>
      <c r="F212" s="85">
        <v>13</v>
      </c>
    </row>
    <row r="213" spans="1:7">
      <c r="A213">
        <v>2016</v>
      </c>
      <c r="B213" t="s">
        <v>6</v>
      </c>
      <c r="E213" s="85">
        <v>401890</v>
      </c>
      <c r="F213" s="85">
        <v>30</v>
      </c>
    </row>
    <row r="214" spans="1:7">
      <c r="A214">
        <v>2016</v>
      </c>
      <c r="B214" t="s">
        <v>53</v>
      </c>
      <c r="E214" s="85">
        <v>4296585</v>
      </c>
      <c r="F214" s="85">
        <v>1</v>
      </c>
    </row>
    <row r="215" spans="1:7">
      <c r="A215">
        <v>2016</v>
      </c>
      <c r="B215" t="s">
        <v>7</v>
      </c>
      <c r="E215" s="85" t="s">
        <v>76</v>
      </c>
      <c r="F215" s="85">
        <v>29</v>
      </c>
    </row>
    <row r="216" spans="1:7">
      <c r="A216">
        <v>2016</v>
      </c>
      <c r="B216" t="s">
        <v>8</v>
      </c>
      <c r="E216" s="85">
        <v>425511</v>
      </c>
      <c r="F216" s="85">
        <v>32</v>
      </c>
    </row>
    <row r="217" spans="1:7">
      <c r="A217">
        <v>2016</v>
      </c>
      <c r="B217" t="s">
        <v>9</v>
      </c>
      <c r="E217" s="85">
        <v>147477</v>
      </c>
      <c r="F217" s="85">
        <v>43</v>
      </c>
    </row>
    <row r="218" spans="1:7">
      <c r="A218">
        <v>2016</v>
      </c>
      <c r="B218" t="s">
        <v>10</v>
      </c>
      <c r="E218" s="85" t="s">
        <v>77</v>
      </c>
      <c r="F218" s="85">
        <v>3</v>
      </c>
    </row>
    <row r="219" spans="1:7">
      <c r="A219">
        <v>2016</v>
      </c>
      <c r="B219" t="s">
        <v>11</v>
      </c>
      <c r="E219" s="85">
        <v>1677279</v>
      </c>
      <c r="F219" s="85">
        <v>7</v>
      </c>
    </row>
    <row r="220" spans="1:7">
      <c r="A220">
        <v>2016</v>
      </c>
      <c r="B220" t="s">
        <v>54</v>
      </c>
      <c r="E220" s="85">
        <v>173739</v>
      </c>
      <c r="F220" s="85">
        <v>40</v>
      </c>
    </row>
    <row r="221" spans="1:7">
      <c r="A221">
        <v>2016</v>
      </c>
      <c r="B221" t="s">
        <v>12</v>
      </c>
      <c r="E221" s="85">
        <v>177701</v>
      </c>
      <c r="F221" s="85">
        <v>39</v>
      </c>
    </row>
    <row r="222" spans="1:7">
      <c r="A222">
        <v>2016</v>
      </c>
      <c r="B222" t="s">
        <v>13</v>
      </c>
      <c r="E222" s="85">
        <v>1924612</v>
      </c>
      <c r="F222" s="85">
        <v>5</v>
      </c>
    </row>
    <row r="223" spans="1:7">
      <c r="A223">
        <v>2016</v>
      </c>
      <c r="B223" t="s">
        <v>14</v>
      </c>
      <c r="E223" s="85">
        <v>714806</v>
      </c>
      <c r="F223" s="85">
        <v>19</v>
      </c>
    </row>
    <row r="224" spans="1:7">
      <c r="A224">
        <v>2016</v>
      </c>
      <c r="B224" t="s">
        <v>78</v>
      </c>
      <c r="E224" s="85">
        <v>377379</v>
      </c>
      <c r="F224" s="85">
        <v>34</v>
      </c>
    </row>
    <row r="225" spans="1:6">
      <c r="A225">
        <v>2016</v>
      </c>
      <c r="B225" t="s">
        <v>16</v>
      </c>
      <c r="E225" s="85">
        <v>247976</v>
      </c>
      <c r="F225" s="85">
        <v>36</v>
      </c>
    </row>
    <row r="226" spans="1:6">
      <c r="A226">
        <v>2016</v>
      </c>
      <c r="B226" t="s">
        <v>17</v>
      </c>
      <c r="E226" s="85">
        <v>649388</v>
      </c>
      <c r="F226" s="85">
        <v>25</v>
      </c>
    </row>
    <row r="227" spans="1:6">
      <c r="A227">
        <v>2016</v>
      </c>
      <c r="B227" t="s">
        <v>18</v>
      </c>
      <c r="E227" s="85">
        <v>925861</v>
      </c>
      <c r="F227" s="85">
        <v>16</v>
      </c>
    </row>
    <row r="228" spans="1:6">
      <c r="A228">
        <v>2016</v>
      </c>
      <c r="B228" t="s">
        <v>19</v>
      </c>
      <c r="E228" s="85">
        <v>186372</v>
      </c>
      <c r="F228" s="85">
        <v>38</v>
      </c>
    </row>
    <row r="229" spans="1:6">
      <c r="A229">
        <v>2016</v>
      </c>
      <c r="B229" t="s">
        <v>20</v>
      </c>
      <c r="E229" s="85">
        <v>722288</v>
      </c>
      <c r="F229" s="85">
        <v>23</v>
      </c>
    </row>
    <row r="230" spans="1:6">
      <c r="A230">
        <v>2016</v>
      </c>
      <c r="B230" t="s">
        <v>21</v>
      </c>
      <c r="E230" s="85">
        <v>772553</v>
      </c>
      <c r="F230" s="85">
        <v>22</v>
      </c>
    </row>
    <row r="231" spans="1:6">
      <c r="A231">
        <v>2016</v>
      </c>
      <c r="B231" t="s">
        <v>48</v>
      </c>
      <c r="E231" s="85">
        <v>1445487</v>
      </c>
      <c r="F231" s="85">
        <v>10</v>
      </c>
    </row>
    <row r="232" spans="1:6">
      <c r="A232">
        <v>2016</v>
      </c>
      <c r="B232" t="s">
        <v>22</v>
      </c>
      <c r="E232" s="85">
        <v>476536</v>
      </c>
      <c r="F232" s="85">
        <v>28</v>
      </c>
    </row>
    <row r="233" spans="1:6">
      <c r="A233">
        <v>2016</v>
      </c>
      <c r="B233" t="s">
        <v>23</v>
      </c>
      <c r="E233" s="85">
        <v>554866</v>
      </c>
      <c r="F233" s="85">
        <v>26</v>
      </c>
    </row>
    <row r="234" spans="1:6">
      <c r="A234">
        <v>2016</v>
      </c>
      <c r="B234" t="s">
        <v>24</v>
      </c>
      <c r="E234" s="85">
        <v>778698</v>
      </c>
      <c r="F234" s="85">
        <v>18</v>
      </c>
    </row>
    <row r="235" spans="1:6">
      <c r="A235">
        <v>2016</v>
      </c>
      <c r="B235" t="s">
        <v>25</v>
      </c>
      <c r="E235" s="85">
        <v>118467</v>
      </c>
      <c r="F235" s="85">
        <v>45</v>
      </c>
    </row>
    <row r="236" spans="1:6">
      <c r="A236">
        <v>2016</v>
      </c>
      <c r="B236" t="s">
        <v>26</v>
      </c>
      <c r="E236" s="85">
        <v>176130</v>
      </c>
      <c r="F236" s="85">
        <v>41</v>
      </c>
    </row>
    <row r="237" spans="1:6">
      <c r="A237">
        <v>2016</v>
      </c>
      <c r="B237" t="s">
        <v>27</v>
      </c>
      <c r="E237" s="85">
        <v>439562</v>
      </c>
      <c r="F237" s="85">
        <v>33</v>
      </c>
    </row>
    <row r="238" spans="1:6">
      <c r="A238">
        <v>2016</v>
      </c>
      <c r="B238" t="s">
        <v>28</v>
      </c>
      <c r="E238" s="85">
        <v>95976</v>
      </c>
      <c r="F238" s="85">
        <v>46</v>
      </c>
    </row>
    <row r="239" spans="1:6">
      <c r="A239">
        <v>2016</v>
      </c>
      <c r="B239" t="s">
        <v>29</v>
      </c>
      <c r="E239" s="85">
        <v>865632</v>
      </c>
      <c r="F239" s="85">
        <v>14</v>
      </c>
    </row>
    <row r="240" spans="1:6">
      <c r="A240">
        <v>2016</v>
      </c>
      <c r="B240" t="s">
        <v>50</v>
      </c>
      <c r="E240" s="85">
        <v>486098</v>
      </c>
      <c r="F240" s="85">
        <v>31</v>
      </c>
    </row>
    <row r="241" spans="1:6">
      <c r="A241">
        <v>2016</v>
      </c>
      <c r="B241" t="s">
        <v>51</v>
      </c>
      <c r="E241" s="85">
        <v>2941315</v>
      </c>
      <c r="F241" s="85">
        <v>4</v>
      </c>
    </row>
    <row r="242" spans="1:6">
      <c r="A242">
        <v>2016</v>
      </c>
      <c r="B242" t="s">
        <v>30</v>
      </c>
      <c r="E242" s="85">
        <v>1475489</v>
      </c>
      <c r="F242" s="85">
        <v>9</v>
      </c>
    </row>
    <row r="243" spans="1:6">
      <c r="A243">
        <v>2016</v>
      </c>
      <c r="B243" t="s">
        <v>31</v>
      </c>
      <c r="E243" s="85">
        <v>54330</v>
      </c>
      <c r="F243" s="85">
        <v>50</v>
      </c>
    </row>
    <row r="244" spans="1:6">
      <c r="A244">
        <v>2016</v>
      </c>
      <c r="B244" t="s">
        <v>32</v>
      </c>
      <c r="E244" s="85">
        <v>1566937</v>
      </c>
      <c r="F244" s="85">
        <v>8</v>
      </c>
    </row>
    <row r="245" spans="1:6">
      <c r="A245">
        <v>2016</v>
      </c>
      <c r="B245" t="s">
        <v>33</v>
      </c>
      <c r="E245" s="85">
        <v>614993</v>
      </c>
      <c r="F245" s="85">
        <v>27</v>
      </c>
    </row>
    <row r="246" spans="1:6">
      <c r="A246">
        <v>2016</v>
      </c>
      <c r="B246" t="s">
        <v>34</v>
      </c>
      <c r="E246" s="85">
        <v>712637</v>
      </c>
      <c r="F246" s="85">
        <v>24</v>
      </c>
    </row>
    <row r="247" spans="1:6">
      <c r="A247">
        <v>2016</v>
      </c>
      <c r="B247" t="s">
        <v>35</v>
      </c>
      <c r="E247" s="85">
        <v>1854367</v>
      </c>
      <c r="F247" s="85">
        <v>6</v>
      </c>
    </row>
    <row r="248" spans="1:6">
      <c r="A248">
        <v>2016</v>
      </c>
      <c r="B248" t="s">
        <v>36</v>
      </c>
      <c r="E248" s="85">
        <v>169373</v>
      </c>
      <c r="F248" s="85">
        <v>42</v>
      </c>
    </row>
    <row r="249" spans="1:6">
      <c r="A249">
        <v>2016</v>
      </c>
      <c r="B249" t="s">
        <v>37</v>
      </c>
      <c r="E249" s="85">
        <v>740443</v>
      </c>
      <c r="F249" s="85">
        <v>21</v>
      </c>
    </row>
    <row r="250" spans="1:6">
      <c r="A250">
        <v>2016</v>
      </c>
      <c r="B250" t="s">
        <v>38</v>
      </c>
      <c r="E250" s="85">
        <v>95654</v>
      </c>
      <c r="F250" s="85">
        <v>47</v>
      </c>
    </row>
    <row r="251" spans="1:6">
      <c r="A251">
        <v>2016</v>
      </c>
      <c r="B251" t="s">
        <v>39</v>
      </c>
      <c r="E251" s="85">
        <v>1082601</v>
      </c>
      <c r="F251" s="85">
        <v>11</v>
      </c>
    </row>
    <row r="252" spans="1:6">
      <c r="A252">
        <v>2016</v>
      </c>
      <c r="B252" t="s">
        <v>40</v>
      </c>
      <c r="E252" s="85">
        <v>3796484</v>
      </c>
      <c r="F252" s="85">
        <v>2</v>
      </c>
    </row>
    <row r="253" spans="1:6">
      <c r="A253">
        <v>2016</v>
      </c>
      <c r="B253" t="s">
        <v>41</v>
      </c>
      <c r="E253" s="85">
        <v>216446</v>
      </c>
      <c r="F253" s="85">
        <v>37</v>
      </c>
    </row>
    <row r="254" spans="1:6">
      <c r="A254">
        <v>2016</v>
      </c>
      <c r="B254" t="s">
        <v>42</v>
      </c>
      <c r="E254" s="85">
        <v>77456</v>
      </c>
      <c r="F254" s="85">
        <v>49</v>
      </c>
    </row>
    <row r="255" spans="1:6">
      <c r="A255">
        <v>2016</v>
      </c>
      <c r="B255" t="s">
        <v>43</v>
      </c>
      <c r="E255" s="85">
        <v>813726</v>
      </c>
      <c r="F255" s="85">
        <v>17</v>
      </c>
    </row>
    <row r="256" spans="1:6">
      <c r="A256">
        <v>2016</v>
      </c>
      <c r="B256" t="s">
        <v>44</v>
      </c>
      <c r="E256" s="85">
        <v>990913</v>
      </c>
      <c r="F256" s="85">
        <v>12</v>
      </c>
    </row>
    <row r="257" spans="1:6">
      <c r="A257">
        <v>2016</v>
      </c>
      <c r="B257" t="s">
        <v>45</v>
      </c>
      <c r="E257" s="85">
        <v>359665</v>
      </c>
      <c r="F257" s="85">
        <v>35</v>
      </c>
    </row>
    <row r="258" spans="1:6">
      <c r="A258">
        <v>2016</v>
      </c>
      <c r="B258" t="s">
        <v>52</v>
      </c>
      <c r="E258" s="85">
        <v>713065</v>
      </c>
      <c r="F258" s="85">
        <v>20</v>
      </c>
    </row>
    <row r="259" spans="1:6">
      <c r="A259">
        <v>2016</v>
      </c>
      <c r="B259" t="s">
        <v>46</v>
      </c>
      <c r="E259" s="85">
        <v>33719</v>
      </c>
      <c r="F259" s="85">
        <v>51</v>
      </c>
    </row>
    <row r="260" spans="1:6">
      <c r="A260">
        <v>2016</v>
      </c>
      <c r="B260" t="s">
        <v>49</v>
      </c>
      <c r="E260" s="85">
        <v>131545</v>
      </c>
      <c r="F260" s="85">
        <v>44</v>
      </c>
    </row>
    <row r="261" spans="1:6">
      <c r="A261">
        <v>2016</v>
      </c>
      <c r="B261" t="s">
        <v>56</v>
      </c>
      <c r="E261" s="85">
        <v>43296574</v>
      </c>
    </row>
    <row r="262" spans="1:6">
      <c r="A262">
        <v>2016</v>
      </c>
      <c r="B262" t="s">
        <v>3</v>
      </c>
      <c r="C262" s="85">
        <v>26356</v>
      </c>
      <c r="D262" s="85">
        <v>29</v>
      </c>
    </row>
    <row r="263" spans="1:6">
      <c r="A263">
        <v>2016</v>
      </c>
      <c r="B263" t="s">
        <v>4</v>
      </c>
      <c r="C263" s="85">
        <v>8088</v>
      </c>
      <c r="D263" s="85">
        <v>44</v>
      </c>
    </row>
    <row r="264" spans="1:6">
      <c r="A264">
        <v>2016</v>
      </c>
      <c r="B264" t="s">
        <v>5</v>
      </c>
      <c r="C264" s="85">
        <v>21088</v>
      </c>
      <c r="D264" s="85">
        <v>27</v>
      </c>
    </row>
    <row r="265" spans="1:6">
      <c r="A265">
        <v>2016</v>
      </c>
      <c r="B265" t="s">
        <v>6</v>
      </c>
      <c r="C265" s="85">
        <v>8749</v>
      </c>
      <c r="D265" s="85">
        <v>40</v>
      </c>
    </row>
    <row r="266" spans="1:6">
      <c r="A266">
        <v>2016</v>
      </c>
      <c r="B266" t="s">
        <v>53</v>
      </c>
      <c r="C266" s="85">
        <v>1022171</v>
      </c>
      <c r="D266" s="85">
        <v>1</v>
      </c>
    </row>
    <row r="267" spans="1:6">
      <c r="A267">
        <v>2016</v>
      </c>
      <c r="B267" t="s">
        <v>7</v>
      </c>
      <c r="C267" s="85">
        <v>43039</v>
      </c>
      <c r="D267" s="85">
        <v>18</v>
      </c>
    </row>
    <row r="268" spans="1:6">
      <c r="A268">
        <v>2016</v>
      </c>
      <c r="B268" t="s">
        <v>8</v>
      </c>
      <c r="C268" s="85">
        <v>22949</v>
      </c>
      <c r="D268" s="85">
        <v>25</v>
      </c>
    </row>
    <row r="269" spans="1:6">
      <c r="A269">
        <v>2016</v>
      </c>
      <c r="B269" t="s">
        <v>9</v>
      </c>
      <c r="C269" s="85">
        <v>14474</v>
      </c>
      <c r="D269" s="85">
        <v>37</v>
      </c>
    </row>
    <row r="270" spans="1:6">
      <c r="A270">
        <v>2016</v>
      </c>
      <c r="B270" t="s">
        <v>10</v>
      </c>
      <c r="C270" s="85">
        <v>79815</v>
      </c>
      <c r="D270" s="85">
        <v>6</v>
      </c>
    </row>
    <row r="271" spans="1:6">
      <c r="A271">
        <v>2016</v>
      </c>
      <c r="B271" t="s">
        <v>11</v>
      </c>
      <c r="C271" s="85">
        <v>25112</v>
      </c>
      <c r="D271" s="85">
        <v>26</v>
      </c>
    </row>
    <row r="272" spans="1:6">
      <c r="A272">
        <v>2016</v>
      </c>
      <c r="B272" t="s">
        <v>54</v>
      </c>
      <c r="C272" s="85">
        <v>18707</v>
      </c>
      <c r="D272" s="85">
        <v>30</v>
      </c>
    </row>
    <row r="273" spans="1:4">
      <c r="A273">
        <v>2016</v>
      </c>
      <c r="B273" t="s">
        <v>12</v>
      </c>
      <c r="C273" s="85">
        <v>2796</v>
      </c>
      <c r="D273" s="85">
        <v>50</v>
      </c>
    </row>
    <row r="274" spans="1:4">
      <c r="A274">
        <v>2016</v>
      </c>
      <c r="B274" t="s">
        <v>13</v>
      </c>
      <c r="C274" s="85">
        <v>36025</v>
      </c>
      <c r="D274" s="85">
        <v>20</v>
      </c>
    </row>
    <row r="275" spans="1:4">
      <c r="A275">
        <v>2016</v>
      </c>
      <c r="B275" t="s">
        <v>14</v>
      </c>
      <c r="C275" s="85">
        <v>16187</v>
      </c>
      <c r="D275" s="85">
        <v>31</v>
      </c>
    </row>
    <row r="276" spans="1:4">
      <c r="A276">
        <v>2016</v>
      </c>
      <c r="B276" t="s">
        <v>78</v>
      </c>
      <c r="C276" s="85">
        <v>26178</v>
      </c>
      <c r="D276" s="85">
        <v>24</v>
      </c>
    </row>
    <row r="277" spans="1:4">
      <c r="A277">
        <v>2016</v>
      </c>
      <c r="B277" t="s">
        <v>16</v>
      </c>
      <c r="C277" s="85">
        <v>12155</v>
      </c>
      <c r="D277" s="85">
        <v>35</v>
      </c>
    </row>
    <row r="278" spans="1:4">
      <c r="A278">
        <v>2016</v>
      </c>
      <c r="B278" t="s">
        <v>17</v>
      </c>
      <c r="C278" s="85">
        <v>44669</v>
      </c>
      <c r="D278" s="85">
        <v>15</v>
      </c>
    </row>
    <row r="279" spans="1:4">
      <c r="A279">
        <v>2016</v>
      </c>
      <c r="B279" t="s">
        <v>18</v>
      </c>
      <c r="C279" s="85">
        <v>13279</v>
      </c>
      <c r="D279" s="85">
        <v>38</v>
      </c>
    </row>
    <row r="280" spans="1:4">
      <c r="A280">
        <v>2016</v>
      </c>
      <c r="B280" t="s">
        <v>19</v>
      </c>
      <c r="C280" s="85">
        <v>8831</v>
      </c>
      <c r="D280" s="85">
        <v>42</v>
      </c>
    </row>
    <row r="281" spans="1:4">
      <c r="A281">
        <v>2016</v>
      </c>
      <c r="B281" t="s">
        <v>20</v>
      </c>
      <c r="C281" s="85">
        <v>53256</v>
      </c>
      <c r="D281" s="85">
        <v>16</v>
      </c>
    </row>
    <row r="282" spans="1:4">
      <c r="A282">
        <v>2016</v>
      </c>
      <c r="B282" t="s">
        <v>21</v>
      </c>
      <c r="C282" s="85">
        <v>60043</v>
      </c>
      <c r="D282" s="85">
        <v>9</v>
      </c>
    </row>
    <row r="283" spans="1:4">
      <c r="A283">
        <v>2016</v>
      </c>
      <c r="B283" t="s">
        <v>48</v>
      </c>
      <c r="C283" s="85">
        <v>42354</v>
      </c>
      <c r="D283" s="85">
        <v>13</v>
      </c>
    </row>
    <row r="284" spans="1:4">
      <c r="A284">
        <v>2016</v>
      </c>
      <c r="B284" t="s">
        <v>22</v>
      </c>
      <c r="C284" s="85">
        <v>44965</v>
      </c>
      <c r="D284" s="85">
        <v>19</v>
      </c>
    </row>
    <row r="285" spans="1:4">
      <c r="A285">
        <v>2016</v>
      </c>
      <c r="B285" t="s">
        <v>23</v>
      </c>
      <c r="C285" s="85">
        <v>11918</v>
      </c>
      <c r="D285" s="85">
        <v>36</v>
      </c>
    </row>
    <row r="286" spans="1:4">
      <c r="A286">
        <v>2016</v>
      </c>
      <c r="B286" t="s">
        <v>24</v>
      </c>
      <c r="C286" s="85">
        <v>41554</v>
      </c>
      <c r="D286" s="85">
        <v>10</v>
      </c>
    </row>
    <row r="287" spans="1:4">
      <c r="A287">
        <v>2016</v>
      </c>
      <c r="B287" t="s">
        <v>25</v>
      </c>
      <c r="C287" s="85">
        <v>7511</v>
      </c>
      <c r="D287" s="85">
        <v>45</v>
      </c>
    </row>
    <row r="288" spans="1:4">
      <c r="A288">
        <v>2016</v>
      </c>
      <c r="B288" t="s">
        <v>26</v>
      </c>
      <c r="C288" s="85">
        <v>10686</v>
      </c>
      <c r="D288" s="85">
        <v>41</v>
      </c>
    </row>
    <row r="289" spans="1:4">
      <c r="A289">
        <v>2016</v>
      </c>
      <c r="B289" t="s">
        <v>27</v>
      </c>
      <c r="C289" s="85">
        <v>25290</v>
      </c>
      <c r="D289" s="85">
        <v>23</v>
      </c>
    </row>
    <row r="290" spans="1:4">
      <c r="A290">
        <v>2016</v>
      </c>
      <c r="B290" t="s">
        <v>28</v>
      </c>
      <c r="C290" s="85">
        <v>4846</v>
      </c>
      <c r="D290" s="85">
        <v>48</v>
      </c>
    </row>
    <row r="291" spans="1:4">
      <c r="A291">
        <v>2016</v>
      </c>
      <c r="B291" t="s">
        <v>29</v>
      </c>
      <c r="C291" s="85">
        <v>43271</v>
      </c>
      <c r="D291" s="85">
        <v>11</v>
      </c>
    </row>
    <row r="292" spans="1:4">
      <c r="A292">
        <v>2016</v>
      </c>
      <c r="B292" t="s">
        <v>50</v>
      </c>
      <c r="C292" s="85">
        <v>29115</v>
      </c>
      <c r="D292" s="85">
        <v>22</v>
      </c>
    </row>
    <row r="293" spans="1:4">
      <c r="A293">
        <v>2016</v>
      </c>
      <c r="B293" t="s">
        <v>51</v>
      </c>
      <c r="C293" s="85">
        <v>247141</v>
      </c>
      <c r="D293" s="85">
        <v>2</v>
      </c>
    </row>
    <row r="294" spans="1:4">
      <c r="A294">
        <v>2016</v>
      </c>
      <c r="B294" t="s">
        <v>30</v>
      </c>
      <c r="C294" s="85">
        <v>28309</v>
      </c>
      <c r="D294" s="85">
        <v>28</v>
      </c>
    </row>
    <row r="295" spans="1:4">
      <c r="A295">
        <v>2016</v>
      </c>
      <c r="B295" t="s">
        <v>31</v>
      </c>
      <c r="C295" s="85">
        <v>2709</v>
      </c>
      <c r="D295" s="85">
        <v>49</v>
      </c>
    </row>
    <row r="296" spans="1:4">
      <c r="A296">
        <v>2016</v>
      </c>
      <c r="B296" t="s">
        <v>32</v>
      </c>
      <c r="C296" s="85">
        <v>108205</v>
      </c>
      <c r="D296" s="85">
        <v>4</v>
      </c>
    </row>
    <row r="297" spans="1:4">
      <c r="A297">
        <v>2016</v>
      </c>
      <c r="B297" t="s">
        <v>33</v>
      </c>
      <c r="C297" s="85">
        <v>16118</v>
      </c>
      <c r="D297" s="85">
        <v>33</v>
      </c>
    </row>
    <row r="298" spans="1:4">
      <c r="A298">
        <v>2016</v>
      </c>
      <c r="B298" t="s">
        <v>34</v>
      </c>
      <c r="C298" s="85">
        <v>38432</v>
      </c>
      <c r="D298" s="85">
        <v>17</v>
      </c>
    </row>
    <row r="299" spans="1:4">
      <c r="A299">
        <v>2016</v>
      </c>
      <c r="B299" t="s">
        <v>35</v>
      </c>
      <c r="C299" s="85">
        <v>146508</v>
      </c>
      <c r="D299" s="85">
        <v>3</v>
      </c>
    </row>
    <row r="300" spans="1:4">
      <c r="A300">
        <v>2016</v>
      </c>
      <c r="B300" t="s">
        <v>36</v>
      </c>
      <c r="C300" s="85">
        <v>9697</v>
      </c>
      <c r="D300" s="85">
        <v>39</v>
      </c>
    </row>
    <row r="301" spans="1:4">
      <c r="A301">
        <v>2016</v>
      </c>
      <c r="B301" t="s">
        <v>37</v>
      </c>
      <c r="C301" s="85">
        <v>21217</v>
      </c>
      <c r="D301" s="85">
        <v>29</v>
      </c>
    </row>
    <row r="302" spans="1:4">
      <c r="A302">
        <v>2016</v>
      </c>
      <c r="B302" t="s">
        <v>38</v>
      </c>
      <c r="C302" s="85">
        <v>5996</v>
      </c>
      <c r="D302" s="85">
        <v>47</v>
      </c>
    </row>
    <row r="303" spans="1:4">
      <c r="A303">
        <v>2016</v>
      </c>
      <c r="B303" t="s">
        <v>39</v>
      </c>
      <c r="C303" s="85">
        <v>69983</v>
      </c>
      <c r="D303" s="85">
        <v>5</v>
      </c>
    </row>
    <row r="304" spans="1:4">
      <c r="A304">
        <v>2016</v>
      </c>
      <c r="B304" t="s">
        <v>40</v>
      </c>
      <c r="C304" s="85">
        <v>64106</v>
      </c>
      <c r="D304" s="85">
        <v>8</v>
      </c>
    </row>
    <row r="305" spans="1:8">
      <c r="A305">
        <v>2016</v>
      </c>
      <c r="B305" t="s">
        <v>41</v>
      </c>
      <c r="C305" s="85">
        <v>8401</v>
      </c>
      <c r="D305" s="85">
        <v>43</v>
      </c>
    </row>
    <row r="306" spans="1:8">
      <c r="A306">
        <v>2016</v>
      </c>
      <c r="B306" t="s">
        <v>42</v>
      </c>
      <c r="C306" s="85">
        <v>5592</v>
      </c>
      <c r="D306" s="85">
        <v>46</v>
      </c>
    </row>
    <row r="307" spans="1:8">
      <c r="A307">
        <v>2016</v>
      </c>
      <c r="B307" t="s">
        <v>43</v>
      </c>
      <c r="C307" s="85">
        <v>46711</v>
      </c>
      <c r="D307" s="85">
        <v>14</v>
      </c>
    </row>
    <row r="308" spans="1:8">
      <c r="A308">
        <v>2016</v>
      </c>
      <c r="B308" t="s">
        <v>44</v>
      </c>
      <c r="C308" s="85">
        <v>68435</v>
      </c>
      <c r="D308" s="85">
        <v>7</v>
      </c>
    </row>
    <row r="309" spans="1:8">
      <c r="A309">
        <v>2016</v>
      </c>
      <c r="B309" t="s">
        <v>45</v>
      </c>
      <c r="C309" s="85">
        <v>14813</v>
      </c>
      <c r="D309" s="85">
        <v>32</v>
      </c>
    </row>
    <row r="310" spans="1:8">
      <c r="A310">
        <v>2016</v>
      </c>
      <c r="B310" t="s">
        <v>52</v>
      </c>
      <c r="C310" s="85">
        <v>42484</v>
      </c>
      <c r="D310" s="85">
        <v>12</v>
      </c>
    </row>
    <row r="311" spans="1:8">
      <c r="A311">
        <v>2016</v>
      </c>
      <c r="B311" t="s">
        <v>46</v>
      </c>
      <c r="C311" s="85">
        <v>880</v>
      </c>
      <c r="D311" s="85">
        <v>51</v>
      </c>
    </row>
    <row r="312" spans="1:8">
      <c r="A312">
        <v>2016</v>
      </c>
      <c r="B312" t="s">
        <v>49</v>
      </c>
      <c r="C312" s="85">
        <v>13969</v>
      </c>
      <c r="D312" s="85">
        <v>34</v>
      </c>
    </row>
    <row r="313" spans="1:8">
      <c r="A313">
        <v>2016</v>
      </c>
      <c r="B313" t="s">
        <v>56</v>
      </c>
      <c r="C313" s="85">
        <v>2785183</v>
      </c>
    </row>
    <row r="314" spans="1:8">
      <c r="A314">
        <v>2019</v>
      </c>
      <c r="B314" t="s">
        <v>3</v>
      </c>
      <c r="G314" s="85">
        <v>918024</v>
      </c>
      <c r="H314" s="85">
        <v>26</v>
      </c>
    </row>
    <row r="315" spans="1:8">
      <c r="A315">
        <v>2019</v>
      </c>
      <c r="B315" t="s">
        <v>4</v>
      </c>
      <c r="G315" s="85">
        <v>220043</v>
      </c>
      <c r="H315" s="85">
        <v>46</v>
      </c>
    </row>
    <row r="316" spans="1:8">
      <c r="A316">
        <v>2019</v>
      </c>
      <c r="B316" t="s">
        <v>5</v>
      </c>
      <c r="G316" s="85">
        <v>1715655</v>
      </c>
      <c r="H316" s="85">
        <v>11</v>
      </c>
    </row>
    <row r="317" spans="1:8">
      <c r="A317">
        <v>2019</v>
      </c>
      <c r="B317" t="s">
        <v>6</v>
      </c>
      <c r="G317" s="85">
        <v>845815</v>
      </c>
      <c r="H317" s="85">
        <v>28</v>
      </c>
    </row>
    <row r="318" spans="1:8">
      <c r="A318">
        <v>2019</v>
      </c>
      <c r="B318" t="s">
        <v>53</v>
      </c>
      <c r="G318" s="85">
        <v>11625691</v>
      </c>
      <c r="H318" s="85">
        <v>1</v>
      </c>
    </row>
    <row r="319" spans="1:8">
      <c r="A319">
        <v>2019</v>
      </c>
      <c r="B319" t="s">
        <v>7</v>
      </c>
      <c r="G319" s="85">
        <v>1275482</v>
      </c>
      <c r="H319" s="85">
        <v>20</v>
      </c>
    </row>
    <row r="320" spans="1:8">
      <c r="A320">
        <v>2019</v>
      </c>
      <c r="B320" t="s">
        <v>8</v>
      </c>
      <c r="G320" s="85">
        <v>857415</v>
      </c>
      <c r="H320" s="85">
        <v>27</v>
      </c>
    </row>
    <row r="321" spans="1:8">
      <c r="A321">
        <v>2019</v>
      </c>
      <c r="B321" t="s">
        <v>9</v>
      </c>
      <c r="G321" s="85">
        <v>248021</v>
      </c>
      <c r="H321" s="85">
        <v>44</v>
      </c>
    </row>
    <row r="322" spans="1:8">
      <c r="A322">
        <v>2019</v>
      </c>
      <c r="B322" t="s">
        <v>10</v>
      </c>
      <c r="G322" s="85">
        <v>4168312</v>
      </c>
      <c r="H322" s="85">
        <v>4</v>
      </c>
    </row>
    <row r="323" spans="1:8">
      <c r="A323">
        <v>2019</v>
      </c>
      <c r="B323" t="s">
        <v>11</v>
      </c>
      <c r="G323" s="85">
        <v>1808764</v>
      </c>
      <c r="H323" s="85">
        <v>10</v>
      </c>
    </row>
    <row r="324" spans="1:8">
      <c r="A324">
        <v>2019</v>
      </c>
      <c r="B324" t="s">
        <v>54</v>
      </c>
      <c r="G324" s="85">
        <v>328220</v>
      </c>
      <c r="H324" s="85">
        <v>37</v>
      </c>
    </row>
    <row r="325" spans="1:8">
      <c r="A325">
        <v>2019</v>
      </c>
      <c r="B325" t="s">
        <v>12</v>
      </c>
      <c r="G325" s="85">
        <v>263697</v>
      </c>
      <c r="H325" s="85">
        <v>41</v>
      </c>
    </row>
    <row r="326" spans="1:8">
      <c r="A326">
        <v>2019</v>
      </c>
      <c r="B326" t="s">
        <v>13</v>
      </c>
      <c r="G326" s="85">
        <v>2799188</v>
      </c>
      <c r="H326" s="85">
        <v>6</v>
      </c>
    </row>
    <row r="327" spans="1:8">
      <c r="A327">
        <v>2019</v>
      </c>
      <c r="B327" t="s">
        <v>14</v>
      </c>
      <c r="G327" s="85">
        <v>1447961</v>
      </c>
      <c r="H327" s="85">
        <v>15</v>
      </c>
    </row>
    <row r="328" spans="1:8">
      <c r="A328">
        <v>2019</v>
      </c>
      <c r="B328" t="s">
        <v>79</v>
      </c>
      <c r="G328" s="85">
        <v>692063</v>
      </c>
      <c r="H328" s="85">
        <v>32</v>
      </c>
    </row>
    <row r="329" spans="1:8">
      <c r="A329">
        <v>2019</v>
      </c>
      <c r="B329" t="s">
        <v>16</v>
      </c>
      <c r="G329" s="85">
        <v>370250</v>
      </c>
      <c r="H329" s="85">
        <v>36</v>
      </c>
    </row>
    <row r="330" spans="1:8">
      <c r="A330">
        <v>2019</v>
      </c>
      <c r="B330" t="s">
        <v>17</v>
      </c>
      <c r="G330" s="85">
        <v>1208968</v>
      </c>
      <c r="H330" s="85">
        <v>21</v>
      </c>
    </row>
    <row r="331" spans="1:8">
      <c r="A331">
        <v>2019</v>
      </c>
      <c r="B331" t="s">
        <v>18</v>
      </c>
      <c r="G331" s="85">
        <v>1362789</v>
      </c>
      <c r="H331" s="85">
        <v>17</v>
      </c>
    </row>
    <row r="332" spans="1:8">
      <c r="A332">
        <v>2019</v>
      </c>
      <c r="B332" t="s">
        <v>19</v>
      </c>
      <c r="G332" s="85">
        <v>256835</v>
      </c>
      <c r="H332" s="85">
        <v>42</v>
      </c>
    </row>
    <row r="333" spans="1:8">
      <c r="A333">
        <v>2019</v>
      </c>
      <c r="B333" t="s">
        <v>20</v>
      </c>
      <c r="G333" s="85">
        <v>1315534</v>
      </c>
      <c r="H333" s="85">
        <v>19</v>
      </c>
    </row>
    <row r="334" spans="1:8">
      <c r="A334">
        <v>2019</v>
      </c>
      <c r="B334" t="s">
        <v>21</v>
      </c>
      <c r="G334" s="85">
        <v>1546733</v>
      </c>
      <c r="H334" s="85">
        <v>14</v>
      </c>
    </row>
    <row r="335" spans="1:8">
      <c r="A335">
        <v>2019</v>
      </c>
      <c r="B335" t="s">
        <v>48</v>
      </c>
      <c r="G335" s="85">
        <v>2271646</v>
      </c>
      <c r="H335" s="85">
        <v>8</v>
      </c>
    </row>
    <row r="336" spans="1:8">
      <c r="A336">
        <v>2019</v>
      </c>
      <c r="B336" t="s">
        <v>22</v>
      </c>
      <c r="G336" s="85">
        <v>1030758</v>
      </c>
      <c r="H336" s="85">
        <v>23</v>
      </c>
    </row>
    <row r="337" spans="1:8">
      <c r="A337">
        <v>2019</v>
      </c>
      <c r="B337" t="s">
        <v>23</v>
      </c>
      <c r="G337" s="85">
        <v>609181</v>
      </c>
      <c r="H337" s="85">
        <v>34</v>
      </c>
    </row>
    <row r="338" spans="1:8">
      <c r="A338">
        <v>2019</v>
      </c>
      <c r="B338" t="s">
        <v>24</v>
      </c>
      <c r="G338" s="85">
        <v>832109</v>
      </c>
      <c r="H338" s="85">
        <v>29</v>
      </c>
    </row>
    <row r="339" spans="1:8">
      <c r="A339">
        <v>2019</v>
      </c>
      <c r="B339" t="s">
        <v>25</v>
      </c>
      <c r="G339" s="85">
        <v>267874</v>
      </c>
      <c r="H339" s="85">
        <v>40</v>
      </c>
    </row>
    <row r="340" spans="1:8">
      <c r="A340">
        <v>2019</v>
      </c>
      <c r="B340" t="s">
        <v>26</v>
      </c>
      <c r="G340" s="85">
        <v>241525</v>
      </c>
      <c r="H340" s="85">
        <v>45</v>
      </c>
    </row>
    <row r="341" spans="1:8">
      <c r="A341">
        <v>2019</v>
      </c>
      <c r="B341" t="s">
        <v>27</v>
      </c>
      <c r="G341" s="85">
        <v>632838</v>
      </c>
      <c r="H341" s="85">
        <v>33</v>
      </c>
    </row>
    <row r="342" spans="1:8">
      <c r="A342">
        <v>2019</v>
      </c>
      <c r="B342" t="s">
        <v>28</v>
      </c>
      <c r="G342" s="85">
        <v>176139</v>
      </c>
      <c r="H342" s="85">
        <v>47</v>
      </c>
    </row>
    <row r="343" spans="1:8">
      <c r="A343">
        <v>2019</v>
      </c>
      <c r="B343" t="s">
        <v>29</v>
      </c>
      <c r="G343" s="85">
        <v>1696907</v>
      </c>
      <c r="H343" s="85">
        <v>13</v>
      </c>
    </row>
    <row r="344" spans="1:8">
      <c r="A344">
        <v>2019</v>
      </c>
      <c r="B344" t="s">
        <v>50</v>
      </c>
      <c r="G344" s="85">
        <v>730037</v>
      </c>
      <c r="H344" s="85">
        <v>31</v>
      </c>
    </row>
    <row r="345" spans="1:8">
      <c r="A345">
        <v>2019</v>
      </c>
      <c r="B345" t="s">
        <v>51</v>
      </c>
      <c r="G345" s="85">
        <v>6502376</v>
      </c>
      <c r="H345" s="85">
        <v>2</v>
      </c>
    </row>
    <row r="346" spans="1:8">
      <c r="A346">
        <v>2019</v>
      </c>
      <c r="B346" t="s">
        <v>30</v>
      </c>
      <c r="G346" s="85">
        <v>2025954</v>
      </c>
      <c r="H346" s="85">
        <v>9</v>
      </c>
    </row>
    <row r="347" spans="1:8">
      <c r="A347">
        <v>2019</v>
      </c>
      <c r="B347" t="s">
        <v>31</v>
      </c>
      <c r="G347" s="85">
        <v>89895</v>
      </c>
      <c r="H347" s="85">
        <v>50</v>
      </c>
    </row>
    <row r="348" spans="1:8">
      <c r="A348">
        <v>2019</v>
      </c>
      <c r="B348" t="s">
        <v>32</v>
      </c>
      <c r="G348" s="85">
        <v>2639320</v>
      </c>
      <c r="H348" s="85">
        <v>7</v>
      </c>
    </row>
    <row r="349" spans="1:8">
      <c r="A349">
        <v>2019</v>
      </c>
      <c r="B349" t="s">
        <v>33</v>
      </c>
      <c r="G349" s="85">
        <v>782645</v>
      </c>
      <c r="H349" s="85">
        <v>30</v>
      </c>
    </row>
    <row r="350" spans="1:8">
      <c r="A350">
        <v>2019</v>
      </c>
      <c r="B350" t="s">
        <v>34</v>
      </c>
      <c r="G350" s="85">
        <v>981843</v>
      </c>
      <c r="H350" s="85">
        <v>25</v>
      </c>
    </row>
    <row r="351" spans="1:8">
      <c r="A351">
        <v>2019</v>
      </c>
      <c r="B351" t="s">
        <v>35</v>
      </c>
      <c r="G351" s="85">
        <v>2936664</v>
      </c>
      <c r="H351" s="85">
        <v>5</v>
      </c>
    </row>
    <row r="352" spans="1:8">
      <c r="A352">
        <v>2019</v>
      </c>
      <c r="B352" t="s">
        <v>36</v>
      </c>
      <c r="G352" s="85">
        <v>300526</v>
      </c>
      <c r="H352" s="85">
        <v>39</v>
      </c>
    </row>
    <row r="353" spans="1:8">
      <c r="A353">
        <v>2019</v>
      </c>
      <c r="B353" t="s">
        <v>37</v>
      </c>
      <c r="G353" s="85">
        <v>1037023</v>
      </c>
      <c r="H353" s="85">
        <v>22</v>
      </c>
    </row>
    <row r="354" spans="1:8">
      <c r="A354">
        <v>2019</v>
      </c>
      <c r="B354" t="s">
        <v>38</v>
      </c>
      <c r="G354" s="85">
        <v>115822</v>
      </c>
      <c r="H354" s="85">
        <v>49</v>
      </c>
    </row>
    <row r="355" spans="1:8">
      <c r="A355">
        <v>2019</v>
      </c>
      <c r="B355" t="s">
        <v>39</v>
      </c>
      <c r="G355" s="85">
        <v>1426486</v>
      </c>
      <c r="H355" s="85">
        <v>16</v>
      </c>
    </row>
    <row r="356" spans="1:8">
      <c r="A356">
        <v>2019</v>
      </c>
      <c r="B356" t="s">
        <v>40</v>
      </c>
      <c r="G356" s="85">
        <v>4178332</v>
      </c>
      <c r="H356" s="85">
        <v>3</v>
      </c>
    </row>
    <row r="357" spans="1:8">
      <c r="A357">
        <v>2019</v>
      </c>
      <c r="B357" t="s">
        <v>41</v>
      </c>
      <c r="G357" s="85">
        <v>306123</v>
      </c>
      <c r="H357" s="85">
        <v>38</v>
      </c>
    </row>
    <row r="358" spans="1:8">
      <c r="A358">
        <v>2019</v>
      </c>
      <c r="B358" t="s">
        <v>42</v>
      </c>
      <c r="G358" s="85">
        <v>153684</v>
      </c>
      <c r="H358" s="85">
        <v>48</v>
      </c>
    </row>
    <row r="359" spans="1:8">
      <c r="A359">
        <v>2019</v>
      </c>
      <c r="B359" t="s">
        <v>43</v>
      </c>
      <c r="G359" s="85">
        <v>1317981</v>
      </c>
      <c r="H359" s="85">
        <v>18</v>
      </c>
    </row>
    <row r="360" spans="1:8">
      <c r="A360">
        <v>2019</v>
      </c>
      <c r="B360" t="s">
        <v>44</v>
      </c>
      <c r="G360" s="85">
        <v>1710797</v>
      </c>
      <c r="H360" s="85">
        <v>12</v>
      </c>
    </row>
    <row r="361" spans="1:8">
      <c r="A361">
        <v>2019</v>
      </c>
      <c r="B361" t="s">
        <v>45</v>
      </c>
      <c r="G361" s="85">
        <v>528876</v>
      </c>
      <c r="H361" s="85">
        <v>35</v>
      </c>
    </row>
    <row r="362" spans="1:8">
      <c r="A362">
        <v>2019</v>
      </c>
      <c r="B362" t="s">
        <v>52</v>
      </c>
      <c r="G362" s="85">
        <v>1030606</v>
      </c>
      <c r="H362" s="85">
        <v>24</v>
      </c>
    </row>
    <row r="363" spans="1:8">
      <c r="A363">
        <v>2019</v>
      </c>
      <c r="B363" t="s">
        <v>46</v>
      </c>
      <c r="G363" s="85">
        <v>53871</v>
      </c>
      <c r="H363" s="85">
        <v>51</v>
      </c>
    </row>
    <row r="364" spans="1:8">
      <c r="A364">
        <v>2019</v>
      </c>
      <c r="B364" t="s">
        <v>49</v>
      </c>
      <c r="G364" s="85">
        <v>256417</v>
      </c>
      <c r="H364" s="85">
        <v>43</v>
      </c>
    </row>
    <row r="365" spans="1:8">
      <c r="A365">
        <v>2019</v>
      </c>
      <c r="B365" t="s">
        <v>56</v>
      </c>
      <c r="G365" s="85">
        <v>72139715</v>
      </c>
    </row>
    <row r="366" spans="1:8">
      <c r="A366">
        <v>2020</v>
      </c>
      <c r="B366" t="s">
        <v>3</v>
      </c>
      <c r="C366" s="88">
        <v>7527</v>
      </c>
      <c r="G366" s="85">
        <v>957116</v>
      </c>
      <c r="H366" s="85">
        <v>26</v>
      </c>
    </row>
    <row r="367" spans="1:8">
      <c r="A367">
        <v>2020</v>
      </c>
      <c r="B367" t="s">
        <v>4</v>
      </c>
      <c r="C367" s="88">
        <v>2162</v>
      </c>
      <c r="G367" s="85">
        <v>231145</v>
      </c>
      <c r="H367" s="85">
        <v>46</v>
      </c>
    </row>
    <row r="368" spans="1:8">
      <c r="A368">
        <v>2020</v>
      </c>
      <c r="B368" t="s">
        <v>5</v>
      </c>
      <c r="C368" s="88">
        <v>6992</v>
      </c>
      <c r="G368" s="85">
        <v>1839932</v>
      </c>
      <c r="H368" s="85">
        <v>11</v>
      </c>
    </row>
    <row r="369" spans="1:8">
      <c r="A369">
        <v>2020</v>
      </c>
      <c r="B369" t="s">
        <v>6</v>
      </c>
      <c r="C369" s="88">
        <v>2328</v>
      </c>
      <c r="G369" s="85">
        <v>830467</v>
      </c>
      <c r="H369" s="85">
        <v>29</v>
      </c>
    </row>
    <row r="370" spans="1:8">
      <c r="A370">
        <v>2020</v>
      </c>
      <c r="B370" t="s">
        <v>53</v>
      </c>
      <c r="C370" s="89">
        <v>277785</v>
      </c>
      <c r="G370" s="85">
        <v>11847711</v>
      </c>
      <c r="H370" s="85">
        <v>1</v>
      </c>
    </row>
    <row r="371" spans="1:8">
      <c r="A371">
        <v>2020</v>
      </c>
      <c r="B371" t="s">
        <v>7</v>
      </c>
      <c r="C371" s="88">
        <v>13703</v>
      </c>
      <c r="G371" s="85">
        <v>1337805</v>
      </c>
      <c r="H371" s="85">
        <v>21</v>
      </c>
    </row>
    <row r="372" spans="1:8">
      <c r="A372">
        <v>2020</v>
      </c>
      <c r="B372" t="s">
        <v>8</v>
      </c>
      <c r="C372" s="88">
        <v>7464</v>
      </c>
      <c r="G372" s="85">
        <v>874974</v>
      </c>
      <c r="H372" s="85">
        <v>28</v>
      </c>
    </row>
    <row r="373" spans="1:8">
      <c r="A373">
        <v>2020</v>
      </c>
      <c r="B373" t="s">
        <v>9</v>
      </c>
      <c r="C373" s="88">
        <v>3208</v>
      </c>
      <c r="G373" s="85">
        <v>239009</v>
      </c>
      <c r="H373" s="85">
        <v>44</v>
      </c>
    </row>
    <row r="374" spans="1:8">
      <c r="A374">
        <v>2020</v>
      </c>
      <c r="B374" t="s">
        <v>10</v>
      </c>
      <c r="C374" s="88">
        <v>37645</v>
      </c>
      <c r="G374" s="85">
        <v>3892552</v>
      </c>
      <c r="H374" s="85">
        <v>4</v>
      </c>
    </row>
    <row r="375" spans="1:8">
      <c r="A375">
        <v>2020</v>
      </c>
      <c r="B375" t="s">
        <v>11</v>
      </c>
      <c r="C375" s="88">
        <v>8641</v>
      </c>
      <c r="G375" s="85">
        <v>1928703</v>
      </c>
      <c r="H375" s="85">
        <v>9</v>
      </c>
    </row>
    <row r="376" spans="1:8">
      <c r="A376">
        <v>2020</v>
      </c>
      <c r="B376" t="s">
        <v>54</v>
      </c>
      <c r="C376" s="88">
        <v>425</v>
      </c>
      <c r="G376" s="85">
        <v>351337</v>
      </c>
      <c r="H376" s="85">
        <v>37</v>
      </c>
    </row>
    <row r="377" spans="1:8">
      <c r="A377">
        <v>2020</v>
      </c>
      <c r="B377" t="s">
        <v>12</v>
      </c>
      <c r="C377" s="88">
        <v>4058</v>
      </c>
      <c r="G377" s="85">
        <v>340742</v>
      </c>
      <c r="H377" s="85">
        <v>38</v>
      </c>
    </row>
    <row r="378" spans="1:8">
      <c r="A378">
        <v>2020</v>
      </c>
      <c r="B378" t="s">
        <v>13</v>
      </c>
      <c r="C378" s="88">
        <v>1991</v>
      </c>
      <c r="G378" s="85">
        <v>2987496</v>
      </c>
      <c r="H378" s="85">
        <v>6</v>
      </c>
    </row>
    <row r="379" spans="1:8">
      <c r="A379">
        <v>2020</v>
      </c>
      <c r="B379" t="s">
        <v>14</v>
      </c>
      <c r="C379" s="88">
        <v>10826</v>
      </c>
      <c r="G379" s="85">
        <v>1602976</v>
      </c>
      <c r="H379" s="85">
        <v>15</v>
      </c>
    </row>
    <row r="380" spans="1:8">
      <c r="A380">
        <v>2020</v>
      </c>
      <c r="B380" t="s">
        <v>79</v>
      </c>
      <c r="C380" s="88">
        <v>5284</v>
      </c>
      <c r="G380" s="85">
        <v>699741</v>
      </c>
      <c r="H380" s="85">
        <v>32</v>
      </c>
    </row>
    <row r="381" spans="1:8">
      <c r="A381">
        <v>2020</v>
      </c>
      <c r="B381" t="s">
        <v>16</v>
      </c>
      <c r="C381" s="88">
        <v>7123</v>
      </c>
      <c r="G381" s="85">
        <v>401103</v>
      </c>
      <c r="H381" s="85">
        <v>36</v>
      </c>
    </row>
    <row r="382" spans="1:8">
      <c r="A382">
        <v>2020</v>
      </c>
      <c r="B382" t="s">
        <v>17</v>
      </c>
      <c r="C382" s="88">
        <v>3890</v>
      </c>
      <c r="G382" s="85">
        <v>1416013</v>
      </c>
      <c r="H382" s="85">
        <v>19</v>
      </c>
    </row>
    <row r="383" spans="1:8">
      <c r="A383">
        <v>2020</v>
      </c>
      <c r="B383" t="s">
        <v>18</v>
      </c>
      <c r="C383" s="88">
        <v>16089</v>
      </c>
      <c r="G383" s="85">
        <v>1585024</v>
      </c>
      <c r="H383" s="85">
        <v>16</v>
      </c>
    </row>
    <row r="384" spans="1:8">
      <c r="A384">
        <v>2020</v>
      </c>
      <c r="B384" t="s">
        <v>19</v>
      </c>
      <c r="C384" s="88">
        <v>2625</v>
      </c>
      <c r="G384" s="85">
        <v>232455</v>
      </c>
      <c r="H384" s="85">
        <v>45</v>
      </c>
    </row>
    <row r="385" spans="1:8">
      <c r="A385">
        <v>2020</v>
      </c>
      <c r="B385" t="s">
        <v>20</v>
      </c>
      <c r="C385" s="88">
        <v>3261</v>
      </c>
      <c r="G385" s="85">
        <v>1372695</v>
      </c>
      <c r="H385" s="85">
        <v>20</v>
      </c>
    </row>
    <row r="386" spans="1:8">
      <c r="A386">
        <v>2020</v>
      </c>
      <c r="B386" t="s">
        <v>21</v>
      </c>
      <c r="C386" s="88">
        <v>15814</v>
      </c>
      <c r="G386" s="85">
        <v>1616404</v>
      </c>
      <c r="H386" s="85">
        <v>14</v>
      </c>
    </row>
    <row r="387" spans="1:8">
      <c r="A387">
        <v>2020</v>
      </c>
      <c r="B387" t="s">
        <v>48</v>
      </c>
      <c r="C387" s="88">
        <v>29277</v>
      </c>
      <c r="G387" s="85">
        <v>2439425</v>
      </c>
      <c r="H387" s="85">
        <v>8</v>
      </c>
    </row>
    <row r="388" spans="1:8">
      <c r="A388">
        <v>2020</v>
      </c>
      <c r="B388" t="s">
        <v>22</v>
      </c>
      <c r="C388" s="88">
        <v>11115</v>
      </c>
      <c r="G388" s="85">
        <v>1085778</v>
      </c>
      <c r="H388" s="85">
        <v>23</v>
      </c>
    </row>
    <row r="389" spans="1:8">
      <c r="A389">
        <v>2020</v>
      </c>
      <c r="B389" t="s">
        <v>23</v>
      </c>
      <c r="C389" s="88">
        <v>14997</v>
      </c>
      <c r="G389" s="85">
        <v>632427</v>
      </c>
      <c r="H389" s="85">
        <v>34</v>
      </c>
    </row>
    <row r="390" spans="1:8">
      <c r="A390">
        <v>2020</v>
      </c>
      <c r="B390" t="s">
        <v>24</v>
      </c>
      <c r="C390" s="88">
        <v>2935</v>
      </c>
      <c r="G390" s="85">
        <v>923641</v>
      </c>
      <c r="H390" s="85">
        <v>27</v>
      </c>
    </row>
    <row r="391" spans="1:8">
      <c r="A391">
        <v>2020</v>
      </c>
      <c r="B391" t="s">
        <v>25</v>
      </c>
      <c r="C391" s="88">
        <v>8454</v>
      </c>
      <c r="G391" s="85">
        <v>247333</v>
      </c>
      <c r="H391" s="85">
        <v>43</v>
      </c>
    </row>
    <row r="392" spans="1:8">
      <c r="A392">
        <v>2020</v>
      </c>
      <c r="B392" t="s">
        <v>26</v>
      </c>
      <c r="C392" s="88">
        <v>3244</v>
      </c>
      <c r="G392" s="85">
        <v>254159</v>
      </c>
      <c r="H392" s="85">
        <v>41</v>
      </c>
    </row>
    <row r="393" spans="1:8">
      <c r="A393">
        <v>2020</v>
      </c>
      <c r="B393" t="s">
        <v>27</v>
      </c>
      <c r="C393" s="88">
        <v>3761</v>
      </c>
      <c r="G393" s="85">
        <v>685073</v>
      </c>
      <c r="H393" s="85">
        <v>33</v>
      </c>
    </row>
    <row r="394" spans="1:8">
      <c r="A394">
        <v>2020</v>
      </c>
      <c r="B394" t="s">
        <v>28</v>
      </c>
      <c r="C394" s="88">
        <v>7683</v>
      </c>
      <c r="G394" s="85">
        <v>193436</v>
      </c>
      <c r="H394" s="85">
        <v>47</v>
      </c>
    </row>
    <row r="395" spans="1:8">
      <c r="A395">
        <v>2020</v>
      </c>
      <c r="B395" t="s">
        <v>29</v>
      </c>
      <c r="C395" s="88">
        <v>3468</v>
      </c>
      <c r="G395" s="85">
        <v>1759653</v>
      </c>
      <c r="H395" s="85">
        <v>13</v>
      </c>
    </row>
    <row r="396" spans="1:8">
      <c r="A396">
        <v>2020</v>
      </c>
      <c r="B396" t="s">
        <v>50</v>
      </c>
      <c r="C396" s="88">
        <v>9022</v>
      </c>
      <c r="G396" s="85">
        <v>772102</v>
      </c>
      <c r="H396" s="85">
        <v>31</v>
      </c>
    </row>
    <row r="397" spans="1:8">
      <c r="A397">
        <v>2020</v>
      </c>
      <c r="B397" t="s">
        <v>51</v>
      </c>
      <c r="C397" s="88">
        <v>9922</v>
      </c>
      <c r="G397" s="85">
        <v>6263164</v>
      </c>
      <c r="H397" s="85">
        <v>2</v>
      </c>
    </row>
    <row r="398" spans="1:8">
      <c r="A398">
        <v>2020</v>
      </c>
      <c r="B398" t="s">
        <v>30</v>
      </c>
      <c r="C398" s="89">
        <v>79637</v>
      </c>
      <c r="G398" s="85">
        <v>1851558</v>
      </c>
      <c r="H398" s="85">
        <v>10</v>
      </c>
    </row>
    <row r="399" spans="1:8">
      <c r="A399">
        <v>2020</v>
      </c>
      <c r="B399" t="s">
        <v>31</v>
      </c>
      <c r="C399" s="88">
        <v>13300</v>
      </c>
      <c r="G399" s="85">
        <v>96757</v>
      </c>
      <c r="H399" s="85">
        <v>50</v>
      </c>
    </row>
    <row r="400" spans="1:8">
      <c r="A400">
        <v>2020</v>
      </c>
      <c r="B400" t="s">
        <v>32</v>
      </c>
      <c r="C400" s="88">
        <v>944</v>
      </c>
      <c r="G400" s="85">
        <v>2788134</v>
      </c>
      <c r="H400" s="85">
        <v>7</v>
      </c>
    </row>
    <row r="401" spans="1:8">
      <c r="A401">
        <v>2020</v>
      </c>
      <c r="B401" t="s">
        <v>33</v>
      </c>
      <c r="C401" s="88">
        <v>51381</v>
      </c>
      <c r="G401" s="85">
        <v>797220</v>
      </c>
      <c r="H401" s="85">
        <v>30</v>
      </c>
    </row>
    <row r="402" spans="1:8">
      <c r="A402">
        <v>2020</v>
      </c>
      <c r="B402" t="s">
        <v>34</v>
      </c>
      <c r="C402" s="88">
        <v>5556</v>
      </c>
      <c r="G402" s="85">
        <v>1053931</v>
      </c>
      <c r="H402" s="85">
        <v>24</v>
      </c>
    </row>
    <row r="403" spans="1:8">
      <c r="A403">
        <v>2020</v>
      </c>
      <c r="B403" t="s">
        <v>35</v>
      </c>
      <c r="C403" s="88">
        <v>14585</v>
      </c>
      <c r="G403" s="85">
        <v>3069309</v>
      </c>
      <c r="H403" s="85">
        <v>5</v>
      </c>
    </row>
    <row r="404" spans="1:8">
      <c r="A404">
        <v>2020</v>
      </c>
      <c r="B404" t="s">
        <v>36</v>
      </c>
      <c r="C404" s="88">
        <v>38365</v>
      </c>
      <c r="G404" s="85">
        <v>305208</v>
      </c>
      <c r="H404" s="85">
        <v>40</v>
      </c>
    </row>
    <row r="405" spans="1:8">
      <c r="A405">
        <v>2020</v>
      </c>
      <c r="B405" t="s">
        <v>37</v>
      </c>
      <c r="C405" s="88">
        <v>4279</v>
      </c>
      <c r="G405" s="85">
        <v>1048276</v>
      </c>
      <c r="H405" s="85">
        <v>25</v>
      </c>
    </row>
    <row r="406" spans="1:8">
      <c r="A406">
        <v>2020</v>
      </c>
      <c r="B406" t="s">
        <v>38</v>
      </c>
      <c r="C406" s="88">
        <v>3806</v>
      </c>
      <c r="G406" s="85">
        <v>114059</v>
      </c>
      <c r="H406" s="85">
        <v>49</v>
      </c>
    </row>
    <row r="407" spans="1:8">
      <c r="A407">
        <v>2020</v>
      </c>
      <c r="B407" t="s">
        <v>39</v>
      </c>
      <c r="C407" s="88">
        <v>8023</v>
      </c>
      <c r="G407" s="85">
        <v>1489536</v>
      </c>
      <c r="H407" s="85">
        <v>18</v>
      </c>
    </row>
    <row r="408" spans="1:8">
      <c r="A408">
        <v>2020</v>
      </c>
      <c r="B408" t="s">
        <v>40</v>
      </c>
      <c r="C408" s="88">
        <v>2891</v>
      </c>
      <c r="G408" s="85">
        <v>4457644</v>
      </c>
      <c r="H408" s="85">
        <v>3</v>
      </c>
    </row>
    <row r="409" spans="1:8">
      <c r="A409">
        <v>2020</v>
      </c>
      <c r="B409" t="s">
        <v>41</v>
      </c>
      <c r="C409" s="88">
        <v>18674</v>
      </c>
      <c r="G409" s="85">
        <v>338812</v>
      </c>
      <c r="H409" s="85">
        <v>39</v>
      </c>
    </row>
    <row r="410" spans="1:8">
      <c r="A410">
        <v>2020</v>
      </c>
      <c r="B410" t="s">
        <v>42</v>
      </c>
      <c r="C410" s="88">
        <v>21748</v>
      </c>
      <c r="G410" s="85">
        <v>161049</v>
      </c>
      <c r="H410" s="85">
        <v>48</v>
      </c>
    </row>
    <row r="411" spans="1:8">
      <c r="A411">
        <v>2020</v>
      </c>
      <c r="B411" t="s">
        <v>43</v>
      </c>
      <c r="C411" s="88">
        <v>2918</v>
      </c>
      <c r="G411" s="85">
        <v>1497770</v>
      </c>
      <c r="H411" s="85">
        <v>17</v>
      </c>
    </row>
    <row r="412" spans="1:8">
      <c r="A412">
        <v>2020</v>
      </c>
      <c r="B412" t="s">
        <v>44</v>
      </c>
      <c r="C412" s="88">
        <v>2148</v>
      </c>
      <c r="G412" s="85">
        <v>1780968</v>
      </c>
      <c r="H412" s="85">
        <v>12</v>
      </c>
    </row>
    <row r="413" spans="1:8">
      <c r="A413">
        <v>2020</v>
      </c>
      <c r="B413" t="s">
        <v>45</v>
      </c>
      <c r="C413" s="88">
        <v>95</v>
      </c>
      <c r="G413" s="85">
        <v>521290</v>
      </c>
      <c r="H413" s="85">
        <v>35</v>
      </c>
    </row>
    <row r="414" spans="1:8">
      <c r="A414">
        <v>2020</v>
      </c>
      <c r="B414" t="s">
        <v>52</v>
      </c>
      <c r="C414" s="88">
        <v>18652</v>
      </c>
      <c r="G414" s="85">
        <v>1112844</v>
      </c>
      <c r="H414" s="85">
        <v>22</v>
      </c>
    </row>
    <row r="415" spans="1:8">
      <c r="A415">
        <v>2020</v>
      </c>
      <c r="B415" t="s">
        <v>46</v>
      </c>
      <c r="C415" s="88">
        <v>24704</v>
      </c>
      <c r="G415" s="85">
        <v>59302</v>
      </c>
      <c r="H415" s="85">
        <v>51</v>
      </c>
    </row>
    <row r="416" spans="1:8">
      <c r="A416">
        <v>2020</v>
      </c>
      <c r="B416" t="s">
        <v>49</v>
      </c>
      <c r="C416" s="88">
        <v>6318</v>
      </c>
      <c r="G416" s="85">
        <v>248591</v>
      </c>
      <c r="H416" s="85">
        <v>42</v>
      </c>
    </row>
    <row r="417" spans="1:8">
      <c r="A417">
        <v>2020</v>
      </c>
      <c r="B417" t="s">
        <v>56</v>
      </c>
      <c r="C417" s="88">
        <v>14129</v>
      </c>
      <c r="G417" s="85">
        <f>SUM(G366:G416)</f>
        <v>74633849</v>
      </c>
      <c r="H417" s="85">
        <v>27</v>
      </c>
    </row>
    <row r="418" spans="1:8">
      <c r="A418">
        <v>2021</v>
      </c>
      <c r="B418" t="s">
        <v>3</v>
      </c>
      <c r="C418" s="88">
        <v>483</v>
      </c>
      <c r="G418" s="85">
        <v>1034994</v>
      </c>
      <c r="H418" s="85">
        <v>46</v>
      </c>
    </row>
    <row r="419" spans="1:8">
      <c r="A419">
        <v>2021</v>
      </c>
      <c r="B419" t="s">
        <v>4</v>
      </c>
      <c r="C419" s="88">
        <v>8856</v>
      </c>
      <c r="G419" s="85">
        <v>247581</v>
      </c>
      <c r="H419" s="85">
        <v>11</v>
      </c>
    </row>
    <row r="420" spans="1:8">
      <c r="A420">
        <v>2021</v>
      </c>
      <c r="B420" t="s">
        <v>5</v>
      </c>
      <c r="G420" s="85">
        <v>2044604</v>
      </c>
      <c r="H420" s="85">
        <v>29</v>
      </c>
    </row>
    <row r="421" spans="1:8">
      <c r="A421">
        <v>2021</v>
      </c>
      <c r="B421" t="s">
        <v>6</v>
      </c>
      <c r="G421" s="85">
        <v>917474</v>
      </c>
      <c r="H421" s="85">
        <v>1</v>
      </c>
    </row>
    <row r="422" spans="1:8">
      <c r="A422">
        <v>2021</v>
      </c>
      <c r="B422" t="s">
        <v>53</v>
      </c>
      <c r="G422" s="85">
        <v>12810442</v>
      </c>
      <c r="H422" s="85">
        <v>20</v>
      </c>
    </row>
    <row r="423" spans="1:8">
      <c r="A423">
        <v>2021</v>
      </c>
      <c r="B423" t="s">
        <v>7</v>
      </c>
      <c r="G423" s="85">
        <v>1563445</v>
      </c>
      <c r="H423" s="85">
        <v>28</v>
      </c>
    </row>
    <row r="424" spans="1:8">
      <c r="A424">
        <v>2021</v>
      </c>
      <c r="B424" t="s">
        <v>8</v>
      </c>
      <c r="G424" s="85">
        <v>951563</v>
      </c>
      <c r="H424" s="85">
        <v>45</v>
      </c>
    </row>
    <row r="425" spans="1:8">
      <c r="A425">
        <v>2021</v>
      </c>
      <c r="B425" t="s">
        <v>9</v>
      </c>
      <c r="G425" s="85">
        <v>267045</v>
      </c>
      <c r="H425" s="85">
        <v>4</v>
      </c>
    </row>
    <row r="426" spans="1:8">
      <c r="A426">
        <v>2021</v>
      </c>
      <c r="B426" t="s">
        <v>10</v>
      </c>
      <c r="G426" s="85">
        <v>4281662</v>
      </c>
      <c r="H426" s="85">
        <v>9</v>
      </c>
    </row>
    <row r="427" spans="1:8">
      <c r="A427">
        <v>2021</v>
      </c>
      <c r="B427" t="s">
        <v>11</v>
      </c>
      <c r="G427" s="85">
        <v>2159944</v>
      </c>
      <c r="H427" s="85">
        <v>38</v>
      </c>
    </row>
    <row r="428" spans="1:8">
      <c r="A428">
        <v>2021</v>
      </c>
      <c r="B428" t="s">
        <v>54</v>
      </c>
      <c r="G428" s="85">
        <v>406876</v>
      </c>
      <c r="H428" s="85">
        <v>39</v>
      </c>
    </row>
    <row r="429" spans="1:8">
      <c r="A429">
        <v>2021</v>
      </c>
      <c r="B429" t="s">
        <v>12</v>
      </c>
      <c r="G429" s="85">
        <v>394436</v>
      </c>
      <c r="H429" s="85">
        <v>6</v>
      </c>
    </row>
    <row r="430" spans="1:8">
      <c r="A430">
        <v>2021</v>
      </c>
      <c r="B430" t="s">
        <v>13</v>
      </c>
      <c r="G430" s="85">
        <v>3331614</v>
      </c>
      <c r="H430" s="85">
        <v>14</v>
      </c>
    </row>
    <row r="431" spans="1:8">
      <c r="A431">
        <v>2021</v>
      </c>
      <c r="B431" t="s">
        <v>14</v>
      </c>
      <c r="G431" s="85">
        <v>1850103</v>
      </c>
      <c r="H431" s="85">
        <v>33</v>
      </c>
    </row>
    <row r="432" spans="1:8">
      <c r="A432">
        <v>2021</v>
      </c>
      <c r="B432" t="s">
        <v>79</v>
      </c>
      <c r="G432" s="85">
        <v>775710</v>
      </c>
      <c r="H432" s="85">
        <v>36</v>
      </c>
    </row>
    <row r="433" spans="1:8">
      <c r="A433">
        <v>2021</v>
      </c>
      <c r="B433" t="s">
        <v>16</v>
      </c>
      <c r="G433" s="85">
        <v>443921</v>
      </c>
      <c r="H433" s="85">
        <v>19</v>
      </c>
    </row>
    <row r="434" spans="1:8">
      <c r="A434">
        <v>2021</v>
      </c>
      <c r="B434" t="s">
        <v>17</v>
      </c>
      <c r="G434" s="85">
        <v>1582081</v>
      </c>
      <c r="H434" s="85">
        <v>16</v>
      </c>
    </row>
    <row r="435" spans="1:8">
      <c r="A435">
        <v>2021</v>
      </c>
      <c r="B435" t="s">
        <v>18</v>
      </c>
      <c r="G435" s="85">
        <v>1745824</v>
      </c>
      <c r="H435" s="85">
        <v>42</v>
      </c>
    </row>
    <row r="436" spans="1:8">
      <c r="A436">
        <v>2021</v>
      </c>
      <c r="B436" t="s">
        <v>19</v>
      </c>
      <c r="G436" s="85">
        <v>320251</v>
      </c>
      <c r="H436" s="85">
        <v>21</v>
      </c>
    </row>
    <row r="437" spans="1:8">
      <c r="A437">
        <v>2021</v>
      </c>
      <c r="B437" t="s">
        <v>20</v>
      </c>
      <c r="G437" s="85">
        <v>1510290</v>
      </c>
      <c r="H437" s="85">
        <v>15</v>
      </c>
    </row>
    <row r="438" spans="1:8">
      <c r="A438">
        <v>2021</v>
      </c>
      <c r="B438" t="s">
        <v>21</v>
      </c>
      <c r="G438" s="85">
        <v>1779418</v>
      </c>
      <c r="H438" s="85">
        <v>8</v>
      </c>
    </row>
    <row r="439" spans="1:8">
      <c r="A439">
        <v>2021</v>
      </c>
      <c r="B439" t="s">
        <v>48</v>
      </c>
      <c r="G439" s="85">
        <v>2733485</v>
      </c>
      <c r="H439" s="85">
        <v>23</v>
      </c>
    </row>
    <row r="440" spans="1:8">
      <c r="A440">
        <v>2021</v>
      </c>
      <c r="B440" t="s">
        <v>22</v>
      </c>
      <c r="G440" s="85">
        <v>1214107</v>
      </c>
      <c r="H440" s="85">
        <v>34</v>
      </c>
    </row>
    <row r="441" spans="1:8">
      <c r="A441">
        <v>2021</v>
      </c>
      <c r="B441" t="s">
        <v>23</v>
      </c>
      <c r="G441" s="85">
        <v>701409</v>
      </c>
      <c r="H441" s="85">
        <v>26</v>
      </c>
    </row>
    <row r="442" spans="1:8">
      <c r="A442">
        <v>2021</v>
      </c>
      <c r="B442" t="s">
        <v>24</v>
      </c>
      <c r="G442" s="85">
        <v>1064287</v>
      </c>
      <c r="H442" s="85">
        <v>43</v>
      </c>
    </row>
    <row r="443" spans="1:8">
      <c r="A443">
        <v>2021</v>
      </c>
      <c r="B443" t="s">
        <v>25</v>
      </c>
      <c r="G443" s="85">
        <v>288786</v>
      </c>
      <c r="H443" s="85">
        <v>41</v>
      </c>
    </row>
    <row r="444" spans="1:8">
      <c r="A444">
        <v>2021</v>
      </c>
      <c r="B444" t="s">
        <v>26</v>
      </c>
      <c r="G444" s="85">
        <v>324200</v>
      </c>
      <c r="H444" s="85">
        <v>32</v>
      </c>
    </row>
    <row r="445" spans="1:8">
      <c r="A445">
        <v>2021</v>
      </c>
      <c r="B445" t="s">
        <v>27</v>
      </c>
      <c r="G445" s="85">
        <v>790368</v>
      </c>
      <c r="H445" s="85">
        <v>47</v>
      </c>
    </row>
    <row r="446" spans="1:8">
      <c r="A446">
        <v>2021</v>
      </c>
      <c r="B446" t="s">
        <v>28</v>
      </c>
      <c r="G446" s="85">
        <v>220849</v>
      </c>
      <c r="H446" s="85">
        <v>12</v>
      </c>
    </row>
    <row r="447" spans="1:8">
      <c r="A447">
        <v>2021</v>
      </c>
      <c r="B447" t="s">
        <v>29</v>
      </c>
      <c r="G447" s="85">
        <v>1973335</v>
      </c>
      <c r="H447" s="85">
        <v>31</v>
      </c>
    </row>
    <row r="448" spans="1:8">
      <c r="A448">
        <v>2021</v>
      </c>
      <c r="B448" t="s">
        <v>50</v>
      </c>
      <c r="G448" s="85">
        <v>838590</v>
      </c>
      <c r="H448" s="85">
        <v>2</v>
      </c>
    </row>
    <row r="449" spans="1:8">
      <c r="A449">
        <v>2021</v>
      </c>
      <c r="B449" t="s">
        <v>51</v>
      </c>
      <c r="G449" s="85">
        <v>6832700</v>
      </c>
      <c r="H449" s="85">
        <v>10</v>
      </c>
    </row>
    <row r="450" spans="1:8">
      <c r="A450">
        <v>2021</v>
      </c>
      <c r="B450" t="s">
        <v>30</v>
      </c>
      <c r="G450" s="85">
        <v>2072202</v>
      </c>
      <c r="H450" s="85">
        <v>50</v>
      </c>
    </row>
    <row r="451" spans="1:8">
      <c r="A451">
        <v>2021</v>
      </c>
      <c r="B451" t="s">
        <v>31</v>
      </c>
      <c r="G451" s="85">
        <v>111357</v>
      </c>
      <c r="H451" s="85">
        <v>7</v>
      </c>
    </row>
    <row r="452" spans="1:8">
      <c r="A452">
        <v>2021</v>
      </c>
      <c r="B452" t="s">
        <v>32</v>
      </c>
      <c r="G452" s="85">
        <v>3051328</v>
      </c>
      <c r="H452" s="85">
        <v>30</v>
      </c>
    </row>
    <row r="453" spans="1:8">
      <c r="A453">
        <v>2021</v>
      </c>
      <c r="B453" t="s">
        <v>33</v>
      </c>
      <c r="G453" s="85">
        <v>887980</v>
      </c>
      <c r="H453" s="85">
        <v>24</v>
      </c>
    </row>
    <row r="454" spans="1:8">
      <c r="A454">
        <v>2021</v>
      </c>
      <c r="B454" t="s">
        <v>34</v>
      </c>
      <c r="G454" s="85">
        <v>1198138</v>
      </c>
      <c r="H454" s="85">
        <v>5</v>
      </c>
    </row>
    <row r="455" spans="1:8">
      <c r="A455">
        <v>2021</v>
      </c>
      <c r="B455" t="s">
        <v>35</v>
      </c>
      <c r="G455" s="85">
        <v>3344155</v>
      </c>
      <c r="H455" s="85">
        <v>40</v>
      </c>
    </row>
    <row r="456" spans="1:8">
      <c r="A456">
        <v>2021</v>
      </c>
      <c r="B456" t="s">
        <v>36</v>
      </c>
      <c r="G456" s="85">
        <v>334556</v>
      </c>
      <c r="H456" s="85">
        <v>25</v>
      </c>
    </row>
    <row r="457" spans="1:8">
      <c r="A457">
        <v>2021</v>
      </c>
      <c r="B457" t="s">
        <v>37</v>
      </c>
      <c r="G457" s="85">
        <v>1159844</v>
      </c>
      <c r="H457" s="85">
        <v>49</v>
      </c>
    </row>
    <row r="458" spans="1:8">
      <c r="A458">
        <v>2021</v>
      </c>
      <c r="B458" t="s">
        <v>38</v>
      </c>
      <c r="G458" s="85">
        <v>127829</v>
      </c>
      <c r="H458" s="85">
        <v>18</v>
      </c>
    </row>
    <row r="459" spans="1:8">
      <c r="A459">
        <v>2021</v>
      </c>
      <c r="B459" t="s">
        <v>39</v>
      </c>
      <c r="G459" s="85">
        <v>1619678</v>
      </c>
      <c r="H459" s="85">
        <v>3</v>
      </c>
    </row>
    <row r="460" spans="1:8">
      <c r="A460">
        <v>2021</v>
      </c>
      <c r="B460" t="s">
        <v>40</v>
      </c>
      <c r="G460" s="85">
        <v>5000327</v>
      </c>
      <c r="H460" s="85">
        <v>37</v>
      </c>
    </row>
    <row r="461" spans="1:8">
      <c r="A461">
        <v>2021</v>
      </c>
      <c r="B461" t="s">
        <v>41</v>
      </c>
      <c r="G461" s="85">
        <v>415131</v>
      </c>
      <c r="H461" s="85">
        <v>48</v>
      </c>
    </row>
    <row r="462" spans="1:8">
      <c r="A462">
        <v>2021</v>
      </c>
      <c r="B462" t="s">
        <v>42</v>
      </c>
      <c r="G462" s="85">
        <v>177688</v>
      </c>
      <c r="H462" s="85">
        <v>17</v>
      </c>
    </row>
    <row r="463" spans="1:8">
      <c r="A463">
        <v>2021</v>
      </c>
      <c r="B463" t="s">
        <v>43</v>
      </c>
      <c r="G463" s="85">
        <v>1708166</v>
      </c>
      <c r="H463" s="85">
        <v>13</v>
      </c>
    </row>
    <row r="464" spans="1:8">
      <c r="A464">
        <v>2021</v>
      </c>
      <c r="B464" t="s">
        <v>44</v>
      </c>
      <c r="G464" s="85">
        <v>1965401</v>
      </c>
      <c r="H464" s="85">
        <v>35</v>
      </c>
    </row>
    <row r="465" spans="1:8">
      <c r="A465">
        <v>2021</v>
      </c>
      <c r="B465" t="s">
        <v>45</v>
      </c>
      <c r="G465" s="85">
        <v>581329</v>
      </c>
      <c r="H465" s="85">
        <v>22</v>
      </c>
    </row>
    <row r="466" spans="1:8">
      <c r="A466">
        <v>2021</v>
      </c>
      <c r="B466" t="s">
        <v>52</v>
      </c>
      <c r="G466" s="85">
        <v>1269139</v>
      </c>
      <c r="H466" s="85">
        <v>51</v>
      </c>
    </row>
    <row r="467" spans="1:8">
      <c r="A467">
        <v>2021</v>
      </c>
      <c r="B467" t="s">
        <v>46</v>
      </c>
      <c r="G467" s="85">
        <v>67838</v>
      </c>
      <c r="H467" s="85">
        <v>44</v>
      </c>
    </row>
    <row r="468" spans="1:8">
      <c r="A468">
        <v>2021</v>
      </c>
      <c r="B468" t="s">
        <v>49</v>
      </c>
      <c r="G468" s="85">
        <v>267598</v>
      </c>
    </row>
    <row r="469" spans="1:8">
      <c r="A469">
        <v>2021</v>
      </c>
      <c r="B469" t="s">
        <v>56</v>
      </c>
      <c r="G469" s="85">
        <f>SUM(G418:G468)</f>
        <v>82761078</v>
      </c>
    </row>
    <row r="470" spans="1:8">
      <c r="A470">
        <v>2022</v>
      </c>
      <c r="B470" t="s">
        <v>3</v>
      </c>
      <c r="C470" s="85">
        <v>5607</v>
      </c>
      <c r="D470" s="85">
        <f>_xlfn.RANK.EQ(C470,$C$470:$C$520,0)</f>
        <v>27</v>
      </c>
      <c r="E470" s="85">
        <v>765005</v>
      </c>
      <c r="F470" s="85">
        <f>_xlfn.RANK.EQ(E470,$E$470:$E$520,0)</f>
        <v>18</v>
      </c>
      <c r="G470" s="85">
        <v>1131459</v>
      </c>
      <c r="H470" s="85">
        <f>_xlfn.RANK.EQ(G470,$G$470:$G$520,0)</f>
        <v>28</v>
      </c>
    </row>
    <row r="471" spans="1:8">
      <c r="A471">
        <v>2022</v>
      </c>
      <c r="B471" t="s">
        <v>4</v>
      </c>
      <c r="C471" s="85">
        <v>1619</v>
      </c>
      <c r="D471" s="85">
        <f ref="D471:D520" si="0" t="shared">_xlfn.RANK.EQ(C471,$C$470:$C$520,0)</f>
        <v>47</v>
      </c>
      <c r="E471" s="85">
        <v>107632</v>
      </c>
      <c r="F471" s="85">
        <f ref="F471:F520" si="1" t="shared">_xlfn.RANK.EQ(E471,$E$470:$E$520,0)</f>
        <v>45</v>
      </c>
      <c r="G471" s="85">
        <v>262031</v>
      </c>
      <c r="H471" s="85">
        <f ref="H471:H520" si="2" t="shared">_xlfn.RANK.EQ(G471,$G$470:$G$520,0)</f>
        <v>46</v>
      </c>
    </row>
    <row r="472" spans="1:8">
      <c r="A472">
        <v>2022</v>
      </c>
      <c r="B472" t="s">
        <v>5</v>
      </c>
      <c r="C472" s="85">
        <v>5938</v>
      </c>
      <c r="D472" s="85">
        <f si="0" t="shared"/>
        <v>25</v>
      </c>
      <c r="E472" s="85">
        <v>865244</v>
      </c>
      <c r="F472" s="85">
        <f si="1" t="shared"/>
        <v>13</v>
      </c>
      <c r="G472" s="85">
        <v>2216371</v>
      </c>
      <c r="H472" s="85">
        <f si="2" t="shared"/>
        <v>11</v>
      </c>
    </row>
    <row r="473" spans="1:8">
      <c r="A473">
        <v>2022</v>
      </c>
      <c r="B473" t="s">
        <v>6</v>
      </c>
      <c r="C473" s="85">
        <v>1229</v>
      </c>
      <c r="D473" s="85">
        <f si="0" t="shared"/>
        <v>49</v>
      </c>
      <c r="E473" s="85">
        <v>235309</v>
      </c>
      <c r="F473" s="85">
        <f si="1" t="shared"/>
        <v>35</v>
      </c>
      <c r="G473" s="85">
        <v>1008791</v>
      </c>
      <c r="H473" s="85">
        <f si="2" t="shared"/>
        <v>29</v>
      </c>
    </row>
    <row r="474" spans="1:8">
      <c r="A474">
        <v>2022</v>
      </c>
      <c r="B474" t="s">
        <v>53</v>
      </c>
      <c r="C474" s="85">
        <v>253976</v>
      </c>
      <c r="D474" s="85">
        <f si="0" t="shared"/>
        <v>1</v>
      </c>
      <c r="E474" s="85">
        <v>4896195</v>
      </c>
      <c r="F474" s="85">
        <f si="1" t="shared"/>
        <v>1</v>
      </c>
      <c r="G474" s="85">
        <v>13930972</v>
      </c>
      <c r="H474" s="85">
        <f si="2" t="shared"/>
        <v>1</v>
      </c>
    </row>
    <row r="475" spans="1:8">
      <c r="A475">
        <v>2022</v>
      </c>
      <c r="B475" t="s">
        <v>7</v>
      </c>
      <c r="C475" s="85">
        <v>12036</v>
      </c>
      <c r="D475" s="85">
        <f si="0" t="shared"/>
        <v>13</v>
      </c>
      <c r="E475" s="85">
        <v>543840</v>
      </c>
      <c r="F475" s="85">
        <f si="1" t="shared"/>
        <v>27</v>
      </c>
      <c r="G475" s="85">
        <v>1635385</v>
      </c>
      <c r="H475" s="85">
        <f si="2" t="shared"/>
        <v>20</v>
      </c>
    </row>
    <row r="476" spans="1:8">
      <c r="A476">
        <v>2022</v>
      </c>
      <c r="B476" t="s">
        <v>8</v>
      </c>
      <c r="C476" s="85">
        <v>4670</v>
      </c>
      <c r="D476" s="85">
        <f si="0" t="shared"/>
        <v>30</v>
      </c>
      <c r="E476" s="85">
        <v>381393</v>
      </c>
      <c r="F476" s="85">
        <f si="1" t="shared"/>
        <v>32</v>
      </c>
      <c r="G476" s="85">
        <v>974747</v>
      </c>
      <c r="H476" s="85">
        <f si="2" t="shared"/>
        <v>30</v>
      </c>
    </row>
    <row r="477" spans="1:8">
      <c r="A477">
        <v>2022</v>
      </c>
      <c r="B477" t="s">
        <v>9</v>
      </c>
      <c r="C477" s="85">
        <v>2755</v>
      </c>
      <c r="D477" s="85">
        <f si="0" t="shared"/>
        <v>40</v>
      </c>
      <c r="E477" s="85">
        <v>120873</v>
      </c>
      <c r="F477" s="85">
        <f si="1" t="shared"/>
        <v>44</v>
      </c>
      <c r="G477" s="85">
        <v>289032</v>
      </c>
      <c r="H477" s="85">
        <f si="2" t="shared"/>
        <v>44</v>
      </c>
    </row>
    <row r="478" spans="1:8">
      <c r="A478">
        <v>2022</v>
      </c>
      <c r="B478" t="s">
        <v>10</v>
      </c>
      <c r="C478" s="85">
        <v>25517</v>
      </c>
      <c r="D478" s="85">
        <f si="0" t="shared"/>
        <v>7</v>
      </c>
      <c r="E478" s="85">
        <v>2841401</v>
      </c>
      <c r="F478" s="85">
        <f si="1" t="shared"/>
        <v>4</v>
      </c>
      <c r="G478" s="85">
        <v>4704468</v>
      </c>
      <c r="H478" s="85">
        <f si="2" t="shared"/>
        <v>4</v>
      </c>
    </row>
    <row r="479" spans="1:8">
      <c r="A479">
        <v>2022</v>
      </c>
      <c r="B479" t="s">
        <v>11</v>
      </c>
      <c r="C479" s="85">
        <v>6387</v>
      </c>
      <c r="D479" s="85">
        <f si="0" t="shared"/>
        <v>23</v>
      </c>
      <c r="E479" s="85">
        <v>1636607</v>
      </c>
      <c r="F479" s="85">
        <f si="1" t="shared"/>
        <v>7</v>
      </c>
      <c r="G479" s="85">
        <v>2388803</v>
      </c>
      <c r="H479" s="85">
        <f si="2" t="shared"/>
        <v>9</v>
      </c>
    </row>
    <row r="480" spans="1:8">
      <c r="A480">
        <v>2022</v>
      </c>
      <c r="B480" t="s">
        <v>54</v>
      </c>
      <c r="C480" s="85">
        <v>4660</v>
      </c>
      <c r="D480" s="85">
        <f si="0" t="shared"/>
        <v>31</v>
      </c>
      <c r="E480" s="85">
        <v>159234</v>
      </c>
      <c r="F480" s="85">
        <f si="1" t="shared"/>
        <v>38</v>
      </c>
      <c r="G480" s="85">
        <v>430780</v>
      </c>
      <c r="H480" s="85">
        <f si="2" t="shared"/>
        <v>38</v>
      </c>
    </row>
    <row r="481" spans="1:8">
      <c r="A481">
        <v>2022</v>
      </c>
      <c r="B481" t="s">
        <v>12</v>
      </c>
      <c r="C481" s="85">
        <v>1545</v>
      </c>
      <c r="D481" s="85">
        <f si="0" t="shared"/>
        <v>48</v>
      </c>
      <c r="E481" s="85">
        <v>123089</v>
      </c>
      <c r="F481" s="85">
        <f si="1" t="shared"/>
        <v>43</v>
      </c>
      <c r="G481" s="85">
        <v>426582</v>
      </c>
      <c r="H481" s="85">
        <f si="2" t="shared"/>
        <v>39</v>
      </c>
    </row>
    <row r="482" spans="1:8">
      <c r="A482">
        <v>2022</v>
      </c>
      <c r="B482" t="s">
        <v>13</v>
      </c>
      <c r="C482" s="85">
        <v>10346</v>
      </c>
      <c r="D482" s="85">
        <f si="0" t="shared"/>
        <v>19</v>
      </c>
      <c r="E482" s="85">
        <v>2012328</v>
      </c>
      <c r="F482" s="85">
        <f si="1" t="shared"/>
        <v>5</v>
      </c>
      <c r="G482" s="85">
        <v>3643315</v>
      </c>
      <c r="H482" s="85">
        <f si="2" t="shared"/>
        <v>5</v>
      </c>
    </row>
    <row r="483" spans="1:8">
      <c r="A483">
        <v>2022</v>
      </c>
      <c r="B483" t="s">
        <v>14</v>
      </c>
      <c r="C483" s="85">
        <v>4314</v>
      </c>
      <c r="D483" s="85">
        <f si="0" t="shared"/>
        <v>32</v>
      </c>
      <c r="E483" s="85">
        <v>615289</v>
      </c>
      <c r="F483" s="85">
        <f si="1" t="shared"/>
        <v>25</v>
      </c>
      <c r="G483" s="85">
        <v>1940021</v>
      </c>
      <c r="H483" s="85">
        <f si="2" t="shared"/>
        <v>14</v>
      </c>
    </row>
    <row r="484" spans="1:8">
      <c r="A484">
        <v>2022</v>
      </c>
      <c r="B484" t="s">
        <v>79</v>
      </c>
      <c r="C484" s="85">
        <v>4907</v>
      </c>
      <c r="D484" s="85">
        <f si="0" t="shared"/>
        <v>29</v>
      </c>
      <c r="E484" s="85">
        <v>273844</v>
      </c>
      <c r="F484" s="85">
        <f si="1" t="shared"/>
        <v>34</v>
      </c>
      <c r="G484" s="85">
        <v>823937</v>
      </c>
      <c r="H484" s="85">
        <f si="2" t="shared"/>
        <v>33</v>
      </c>
    </row>
    <row r="485" spans="1:8">
      <c r="A485">
        <v>2022</v>
      </c>
      <c r="B485" t="s">
        <v>16</v>
      </c>
      <c r="C485" s="85">
        <v>3134</v>
      </c>
      <c r="D485" s="85">
        <f si="0" t="shared"/>
        <v>36</v>
      </c>
      <c r="E485" s="85">
        <v>195864</v>
      </c>
      <c r="F485" s="85">
        <f si="1" t="shared"/>
        <v>36</v>
      </c>
      <c r="G485" s="85">
        <v>487513</v>
      </c>
      <c r="H485" s="85">
        <f si="2" t="shared"/>
        <v>36</v>
      </c>
    </row>
    <row r="486" spans="1:8">
      <c r="A486">
        <v>2022</v>
      </c>
      <c r="B486" t="s">
        <v>17</v>
      </c>
      <c r="C486" s="85">
        <v>11767</v>
      </c>
      <c r="D486" s="85">
        <f si="0" t="shared"/>
        <v>15</v>
      </c>
      <c r="E486" s="85">
        <v>547431</v>
      </c>
      <c r="F486" s="85">
        <f si="1" t="shared"/>
        <v>26</v>
      </c>
      <c r="G486" s="85">
        <v>1568276</v>
      </c>
      <c r="H486" s="85">
        <f si="2" t="shared"/>
        <v>21</v>
      </c>
    </row>
    <row r="487" spans="1:8">
      <c r="A487">
        <v>2022</v>
      </c>
      <c r="B487" t="s">
        <v>18</v>
      </c>
      <c r="C487" s="85">
        <v>3090</v>
      </c>
      <c r="D487" s="85">
        <f si="0" t="shared"/>
        <v>37</v>
      </c>
      <c r="E487" s="85">
        <v>798669</v>
      </c>
      <c r="F487" s="85">
        <f si="1" t="shared"/>
        <v>17</v>
      </c>
      <c r="G487" s="85">
        <v>1850247</v>
      </c>
      <c r="H487" s="85">
        <f si="2" t="shared"/>
        <v>17</v>
      </c>
    </row>
    <row r="488" spans="1:8">
      <c r="A488">
        <v>2022</v>
      </c>
      <c r="B488" t="s">
        <v>19</v>
      </c>
      <c r="C488" s="85">
        <v>3482</v>
      </c>
      <c r="D488" s="85">
        <f si="0" t="shared"/>
        <v>35</v>
      </c>
      <c r="E488" s="85">
        <v>164604</v>
      </c>
      <c r="F488" s="85">
        <f si="1" t="shared"/>
        <v>37</v>
      </c>
      <c r="G488" s="85">
        <v>350493</v>
      </c>
      <c r="H488" s="85">
        <f si="2" t="shared"/>
        <v>42</v>
      </c>
    </row>
    <row r="489" spans="1:8">
      <c r="A489">
        <v>2022</v>
      </c>
      <c r="B489" t="s">
        <v>20</v>
      </c>
      <c r="C489" s="85">
        <v>22617</v>
      </c>
      <c r="D489" s="85">
        <f si="0" t="shared"/>
        <v>8</v>
      </c>
      <c r="E489" s="85">
        <v>618938</v>
      </c>
      <c r="F489" s="85">
        <f si="1" t="shared"/>
        <v>24</v>
      </c>
      <c r="G489" s="85">
        <v>1636369</v>
      </c>
      <c r="H489" s="85">
        <f si="2" t="shared"/>
        <v>19</v>
      </c>
    </row>
    <row r="490" spans="1:8">
      <c r="A490">
        <v>2022</v>
      </c>
      <c r="B490" t="s">
        <v>21</v>
      </c>
      <c r="C490" s="85">
        <v>32237</v>
      </c>
      <c r="D490" s="85">
        <f si="0" t="shared"/>
        <v>4</v>
      </c>
      <c r="E490" s="85">
        <v>1046946</v>
      </c>
      <c r="F490" s="85">
        <f si="1" t="shared"/>
        <v>11</v>
      </c>
      <c r="G490" s="85">
        <v>1912980</v>
      </c>
      <c r="H490" s="85">
        <f si="2" t="shared"/>
        <v>16</v>
      </c>
    </row>
    <row r="491" spans="1:8">
      <c r="A491">
        <v>2022</v>
      </c>
      <c r="B491" t="s">
        <v>48</v>
      </c>
      <c r="C491" s="85">
        <v>8665</v>
      </c>
      <c r="D491" s="85">
        <f si="0" t="shared"/>
        <v>21</v>
      </c>
      <c r="E491" s="85">
        <v>1387346</v>
      </c>
      <c r="F491" s="85">
        <f si="1" t="shared"/>
        <v>10</v>
      </c>
      <c r="G491" s="85">
        <v>2949707</v>
      </c>
      <c r="H491" s="85">
        <f si="2" t="shared"/>
        <v>8</v>
      </c>
    </row>
    <row r="492" spans="1:8">
      <c r="A492">
        <v>2022</v>
      </c>
      <c r="B492" t="s">
        <v>22</v>
      </c>
      <c r="C492" s="85">
        <v>14586</v>
      </c>
      <c r="D492" s="85">
        <f si="0" t="shared"/>
        <v>11</v>
      </c>
      <c r="E492" s="85">
        <v>440315</v>
      </c>
      <c r="F492" s="85">
        <f si="1" t="shared"/>
        <v>30</v>
      </c>
      <c r="G492" s="85">
        <v>1321602</v>
      </c>
      <c r="H492" s="85">
        <f si="2" t="shared"/>
        <v>23</v>
      </c>
    </row>
    <row r="493" spans="1:8">
      <c r="A493">
        <v>2022</v>
      </c>
      <c r="B493" t="s">
        <v>23</v>
      </c>
      <c r="C493" s="85">
        <v>1621</v>
      </c>
      <c r="D493" s="85">
        <f si="0" t="shared"/>
        <v>46</v>
      </c>
      <c r="E493" s="85">
        <v>410439</v>
      </c>
      <c r="F493" s="85">
        <f si="1" t="shared"/>
        <v>31</v>
      </c>
      <c r="G493" s="85">
        <v>743942</v>
      </c>
      <c r="H493" s="85">
        <f si="2" t="shared"/>
        <v>34</v>
      </c>
    </row>
    <row r="494" spans="1:8">
      <c r="A494">
        <v>2022</v>
      </c>
      <c r="B494" t="s">
        <v>24</v>
      </c>
      <c r="C494" s="85">
        <v>5634</v>
      </c>
      <c r="D494" s="85">
        <f si="0" t="shared"/>
        <v>26</v>
      </c>
      <c r="E494" s="85">
        <v>663821</v>
      </c>
      <c r="F494" s="85">
        <f si="1" t="shared"/>
        <v>22</v>
      </c>
      <c r="G494" s="85">
        <v>1320696</v>
      </c>
      <c r="H494" s="85">
        <f si="2" t="shared"/>
        <v>24</v>
      </c>
    </row>
    <row r="495" spans="1:8">
      <c r="A495">
        <v>2022</v>
      </c>
      <c r="B495" t="s">
        <v>25</v>
      </c>
      <c r="C495" s="85">
        <v>1936</v>
      </c>
      <c r="D495" s="85">
        <f si="0" t="shared"/>
        <v>44</v>
      </c>
      <c r="E495" s="85">
        <v>88115</v>
      </c>
      <c r="F495" s="85">
        <f si="1" t="shared"/>
        <v>46</v>
      </c>
      <c r="G495" s="85">
        <v>312515</v>
      </c>
      <c r="H495" s="85">
        <f si="2" t="shared"/>
        <v>43</v>
      </c>
    </row>
    <row r="496" spans="1:8">
      <c r="A496">
        <v>2022</v>
      </c>
      <c r="B496" t="s">
        <v>26</v>
      </c>
      <c r="C496" s="85">
        <v>2850</v>
      </c>
      <c r="D496" s="85">
        <f si="0" t="shared"/>
        <v>38</v>
      </c>
      <c r="E496" s="85">
        <v>154836</v>
      </c>
      <c r="F496" s="85">
        <f si="1" t="shared"/>
        <v>40</v>
      </c>
      <c r="G496" s="85">
        <v>371047</v>
      </c>
      <c r="H496" s="85">
        <f si="2" t="shared"/>
        <v>40</v>
      </c>
    </row>
    <row r="497" spans="1:8">
      <c r="A497">
        <v>2022</v>
      </c>
      <c r="B497" t="s">
        <v>27</v>
      </c>
      <c r="C497" s="85">
        <v>6108</v>
      </c>
      <c r="D497" s="85">
        <f si="0" t="shared"/>
        <v>24</v>
      </c>
      <c r="E497" s="85">
        <v>467604</v>
      </c>
      <c r="F497" s="85">
        <f si="1" t="shared"/>
        <v>29</v>
      </c>
      <c r="G497" s="85">
        <v>865597</v>
      </c>
      <c r="H497" s="85">
        <f si="2" t="shared"/>
        <v>32</v>
      </c>
    </row>
    <row r="498" spans="1:8">
      <c r="A498">
        <v>2022</v>
      </c>
      <c r="B498" t="s">
        <v>28</v>
      </c>
      <c r="C498" s="85">
        <v>2635</v>
      </c>
      <c r="D498" s="85">
        <f si="0" t="shared"/>
        <v>41</v>
      </c>
      <c r="E498" s="85">
        <v>70247</v>
      </c>
      <c r="F498" s="85">
        <f si="1" t="shared"/>
        <v>48</v>
      </c>
      <c r="G498" s="85">
        <v>241793</v>
      </c>
      <c r="H498" s="85">
        <f si="2" t="shared"/>
        <v>47</v>
      </c>
    </row>
    <row r="499" spans="1:8">
      <c r="A499">
        <v>2022</v>
      </c>
      <c r="B499" t="s">
        <v>29</v>
      </c>
      <c r="C499" s="85">
        <v>9254</v>
      </c>
      <c r="D499" s="85">
        <f si="0" t="shared"/>
        <v>20</v>
      </c>
      <c r="E499" s="85">
        <v>800183</v>
      </c>
      <c r="F499" s="85">
        <f si="1" t="shared"/>
        <v>16</v>
      </c>
      <c r="G499" s="85">
        <v>2139794</v>
      </c>
      <c r="H499" s="85">
        <f si="2" t="shared"/>
        <v>12</v>
      </c>
    </row>
    <row r="500" spans="1:8">
      <c r="A500">
        <v>2022</v>
      </c>
      <c r="B500" t="s">
        <v>50</v>
      </c>
      <c r="C500" s="85">
        <v>10978</v>
      </c>
      <c r="D500" s="85">
        <f si="0" t="shared"/>
        <v>18</v>
      </c>
      <c r="E500" s="85">
        <v>484096</v>
      </c>
      <c r="F500" s="85">
        <f si="1" t="shared"/>
        <v>28</v>
      </c>
      <c r="G500" s="85">
        <v>874678</v>
      </c>
      <c r="H500" s="85">
        <f si="2" t="shared"/>
        <v>31</v>
      </c>
    </row>
    <row r="501" spans="1:8">
      <c r="A501">
        <v>2022</v>
      </c>
      <c r="B501" t="s">
        <v>51</v>
      </c>
      <c r="C501" s="85">
        <v>78365</v>
      </c>
      <c r="D501" s="85">
        <f si="0" t="shared"/>
        <v>2</v>
      </c>
      <c r="E501" s="85">
        <v>2884036</v>
      </c>
      <c r="F501" s="85">
        <f si="1" t="shared"/>
        <v>3</v>
      </c>
      <c r="G501" s="85">
        <v>7224391</v>
      </c>
      <c r="H501" s="85">
        <f si="2" t="shared"/>
        <v>2</v>
      </c>
    </row>
    <row r="502" spans="1:8">
      <c r="A502">
        <v>2022</v>
      </c>
      <c r="B502" t="s">
        <v>30</v>
      </c>
      <c r="C502" s="85">
        <v>11583</v>
      </c>
      <c r="D502" s="85">
        <f si="0" t="shared"/>
        <v>17</v>
      </c>
      <c r="E502" s="85">
        <v>1463355</v>
      </c>
      <c r="F502" s="85">
        <f si="1" t="shared"/>
        <v>9</v>
      </c>
      <c r="G502" s="85">
        <v>2268737</v>
      </c>
      <c r="H502" s="85">
        <f si="2" t="shared"/>
        <v>10</v>
      </c>
    </row>
    <row r="503" spans="1:8">
      <c r="A503">
        <v>2022</v>
      </c>
      <c r="B503" t="s">
        <v>31</v>
      </c>
      <c r="C503" s="85">
        <v>691</v>
      </c>
      <c r="D503" s="85">
        <f si="0" t="shared"/>
        <v>50</v>
      </c>
      <c r="E503" s="85">
        <v>45585</v>
      </c>
      <c r="F503" s="85">
        <f si="1" t="shared"/>
        <v>50</v>
      </c>
      <c r="G503" s="85">
        <v>124213</v>
      </c>
      <c r="H503" s="85">
        <f si="2" t="shared"/>
        <v>50</v>
      </c>
    </row>
    <row r="504" spans="1:8">
      <c r="A504">
        <v>2022</v>
      </c>
      <c r="B504" t="s">
        <v>32</v>
      </c>
      <c r="C504" s="85">
        <v>42519</v>
      </c>
      <c r="D504" s="85">
        <f si="0" t="shared"/>
        <v>3</v>
      </c>
      <c r="E504" s="85">
        <v>1492044</v>
      </c>
      <c r="F504" s="85">
        <f si="1" t="shared"/>
        <v>8</v>
      </c>
      <c r="G504" s="85">
        <v>3256033</v>
      </c>
      <c r="H504" s="85">
        <f si="2" t="shared"/>
        <v>7</v>
      </c>
    </row>
    <row r="505" spans="1:8">
      <c r="A505">
        <v>2022</v>
      </c>
      <c r="B505" t="s">
        <v>33</v>
      </c>
      <c r="C505" s="85">
        <v>3800</v>
      </c>
      <c r="D505" s="85">
        <f si="0" t="shared"/>
        <v>34</v>
      </c>
      <c r="E505" s="85">
        <v>665608</v>
      </c>
      <c r="F505" s="85">
        <f si="1" t="shared"/>
        <v>21</v>
      </c>
      <c r="G505" s="85">
        <v>1217200</v>
      </c>
      <c r="H505" s="85">
        <f si="2" t="shared"/>
        <v>27</v>
      </c>
    </row>
    <row r="506" spans="1:8">
      <c r="A506">
        <v>2022</v>
      </c>
      <c r="B506" t="s">
        <v>34</v>
      </c>
      <c r="C506" s="85">
        <v>17098</v>
      </c>
      <c r="D506" s="85">
        <f si="0" t="shared"/>
        <v>10</v>
      </c>
      <c r="E506" s="85">
        <v>752959</v>
      </c>
      <c r="F506" s="85">
        <f si="1" t="shared"/>
        <v>19</v>
      </c>
      <c r="G506" s="85">
        <v>1310089</v>
      </c>
      <c r="H506" s="85">
        <f si="2" t="shared"/>
        <v>25</v>
      </c>
    </row>
    <row r="507" spans="1:8">
      <c r="A507">
        <v>2022</v>
      </c>
      <c r="B507" t="s">
        <v>35</v>
      </c>
      <c r="C507" s="85">
        <v>29101</v>
      </c>
      <c r="D507" s="85">
        <f si="0" t="shared"/>
        <v>6</v>
      </c>
      <c r="E507" s="85">
        <v>1836107</v>
      </c>
      <c r="F507" s="85">
        <f si="1" t="shared"/>
        <v>6</v>
      </c>
      <c r="G507" s="85">
        <v>3576168</v>
      </c>
      <c r="H507" s="85">
        <f si="2" t="shared"/>
        <v>6</v>
      </c>
    </row>
    <row r="508" spans="1:8">
      <c r="A508">
        <v>2022</v>
      </c>
      <c r="B508" t="s">
        <v>36</v>
      </c>
      <c r="C508" s="85">
        <v>2768</v>
      </c>
      <c r="D508" s="85">
        <f si="0" t="shared"/>
        <v>39</v>
      </c>
      <c r="E508" s="85">
        <v>140710</v>
      </c>
      <c r="F508" s="85">
        <f si="1" t="shared"/>
        <v>42</v>
      </c>
      <c r="G508" s="85">
        <v>352367</v>
      </c>
      <c r="H508" s="85">
        <f si="2" t="shared"/>
        <v>41</v>
      </c>
    </row>
    <row r="509" spans="1:8">
      <c r="A509">
        <v>2022</v>
      </c>
      <c r="B509" t="s">
        <v>37</v>
      </c>
      <c r="C509" s="85">
        <v>6559</v>
      </c>
      <c r="D509" s="85">
        <f si="0" t="shared"/>
        <v>22</v>
      </c>
      <c r="E509" s="85">
        <v>624133</v>
      </c>
      <c r="F509" s="85">
        <f si="1" t="shared"/>
        <v>23</v>
      </c>
      <c r="G509" s="85">
        <v>1252640</v>
      </c>
      <c r="H509" s="85">
        <f si="2" t="shared"/>
        <v>26</v>
      </c>
    </row>
    <row r="510" spans="1:8">
      <c r="A510">
        <v>2022</v>
      </c>
      <c r="B510" t="s">
        <v>38</v>
      </c>
      <c r="C510" s="85">
        <v>2342</v>
      </c>
      <c r="D510" s="85">
        <f si="0" t="shared"/>
        <v>42</v>
      </c>
      <c r="E510" s="85">
        <v>71057</v>
      </c>
      <c r="F510" s="85">
        <f si="1" t="shared"/>
        <v>47</v>
      </c>
      <c r="G510" s="85">
        <v>139712</v>
      </c>
      <c r="H510" s="85">
        <f si="2" t="shared"/>
        <v>49</v>
      </c>
    </row>
    <row r="511" spans="1:8">
      <c r="A511">
        <v>2022</v>
      </c>
      <c r="B511" t="s">
        <v>39</v>
      </c>
      <c r="C511" s="85">
        <v>13536</v>
      </c>
      <c r="D511" s="85">
        <f si="0" t="shared"/>
        <v>12</v>
      </c>
      <c r="E511" s="85">
        <v>800670</v>
      </c>
      <c r="F511" s="85">
        <f si="1" t="shared"/>
        <v>15</v>
      </c>
      <c r="G511" s="85">
        <v>1728340</v>
      </c>
      <c r="H511" s="85">
        <f si="2" t="shared"/>
        <v>18</v>
      </c>
    </row>
    <row r="512" spans="1:8">
      <c r="A512">
        <v>2022</v>
      </c>
      <c r="B512" t="s">
        <v>40</v>
      </c>
      <c r="C512" s="85">
        <v>11590</v>
      </c>
      <c r="D512" s="85">
        <f si="0" t="shared"/>
        <v>16</v>
      </c>
      <c r="E512" s="85">
        <v>3249595</v>
      </c>
      <c r="F512" s="85">
        <f si="1" t="shared"/>
        <v>2</v>
      </c>
      <c r="G512" s="85">
        <v>5473452</v>
      </c>
      <c r="H512" s="85">
        <f si="2" t="shared"/>
        <v>3</v>
      </c>
    </row>
    <row r="513" spans="1:8">
      <c r="A513">
        <v>2022</v>
      </c>
      <c r="B513" t="s">
        <v>41</v>
      </c>
      <c r="C513" s="85">
        <v>2005</v>
      </c>
      <c r="D513" s="85">
        <f si="0" t="shared"/>
        <v>43</v>
      </c>
      <c r="E513" s="85">
        <v>155495</v>
      </c>
      <c r="F513" s="85">
        <f si="1" t="shared"/>
        <v>39</v>
      </c>
      <c r="G513" s="85">
        <v>462300</v>
      </c>
      <c r="H513" s="85">
        <f si="2" t="shared"/>
        <v>37</v>
      </c>
    </row>
    <row r="514" spans="1:8">
      <c r="A514">
        <v>2022</v>
      </c>
      <c r="B514" t="s">
        <v>42</v>
      </c>
      <c r="C514" s="85">
        <v>1732</v>
      </c>
      <c r="D514" s="85">
        <f si="0" t="shared"/>
        <v>45</v>
      </c>
      <c r="E514" s="85">
        <v>63608.079599999997</v>
      </c>
      <c r="F514" s="85">
        <f si="1" t="shared"/>
        <v>49</v>
      </c>
      <c r="G514" s="85">
        <v>188808</v>
      </c>
      <c r="H514" s="85">
        <f si="2" t="shared"/>
        <v>48</v>
      </c>
    </row>
    <row r="515" spans="1:8">
      <c r="A515">
        <v>2022</v>
      </c>
      <c r="B515" t="s">
        <v>43</v>
      </c>
      <c r="C515" s="85">
        <v>18671</v>
      </c>
      <c r="D515" s="85">
        <f si="0" t="shared"/>
        <v>9</v>
      </c>
      <c r="E515" s="85">
        <v>815493</v>
      </c>
      <c r="F515" s="85">
        <f si="1" t="shared"/>
        <v>14</v>
      </c>
      <c r="G515" s="85">
        <v>1925696</v>
      </c>
      <c r="H515" s="85">
        <f si="2" t="shared"/>
        <v>15</v>
      </c>
    </row>
    <row r="516" spans="1:8">
      <c r="A516">
        <v>2022</v>
      </c>
      <c r="B516" t="s">
        <v>44</v>
      </c>
      <c r="C516" s="85">
        <v>29315</v>
      </c>
      <c r="D516" s="85">
        <f si="0" t="shared"/>
        <v>5</v>
      </c>
      <c r="E516" s="85">
        <v>907111</v>
      </c>
      <c r="F516" s="85">
        <f si="1" t="shared"/>
        <v>12</v>
      </c>
      <c r="G516" s="85">
        <v>2111135</v>
      </c>
      <c r="H516" s="85">
        <f si="2" t="shared"/>
        <v>13</v>
      </c>
    </row>
    <row r="517" spans="1:8">
      <c r="A517">
        <v>2022</v>
      </c>
      <c r="B517" t="s">
        <v>45</v>
      </c>
      <c r="C517" s="85">
        <v>5312</v>
      </c>
      <c r="D517" s="85">
        <f si="0" t="shared"/>
        <v>28</v>
      </c>
      <c r="E517" s="85">
        <v>314653</v>
      </c>
      <c r="F517" s="85">
        <f si="1" t="shared"/>
        <v>33</v>
      </c>
      <c r="G517" s="85">
        <v>625401</v>
      </c>
      <c r="H517" s="85">
        <f si="2" t="shared"/>
        <v>35</v>
      </c>
    </row>
    <row r="518" spans="1:8">
      <c r="A518">
        <v>2022</v>
      </c>
      <c r="B518" t="s">
        <v>52</v>
      </c>
      <c r="C518" s="85">
        <v>11855</v>
      </c>
      <c r="D518" s="85">
        <f si="0" t="shared"/>
        <v>14</v>
      </c>
      <c r="E518" s="85">
        <v>688670</v>
      </c>
      <c r="F518" s="85">
        <f si="1" t="shared"/>
        <v>20</v>
      </c>
      <c r="G518" s="85">
        <v>1375619</v>
      </c>
      <c r="H518" s="85">
        <f si="2" t="shared"/>
        <v>22</v>
      </c>
    </row>
    <row r="519" spans="1:8">
      <c r="A519">
        <v>2022</v>
      </c>
      <c r="B519" t="s">
        <v>46</v>
      </c>
      <c r="C519" s="85">
        <v>473</v>
      </c>
      <c r="D519" s="85">
        <f si="0" t="shared"/>
        <v>51</v>
      </c>
      <c r="E519" s="85">
        <v>29745</v>
      </c>
      <c r="F519" s="85">
        <f si="1" t="shared"/>
        <v>51</v>
      </c>
      <c r="G519" s="85">
        <v>78132</v>
      </c>
      <c r="H519" s="85">
        <f si="2" t="shared"/>
        <v>51</v>
      </c>
    </row>
    <row r="520" spans="1:8">
      <c r="A520">
        <v>2022</v>
      </c>
      <c r="B520" t="s">
        <v>49</v>
      </c>
      <c r="C520" s="85">
        <v>3834</v>
      </c>
      <c r="D520" s="85">
        <f si="0" t="shared"/>
        <v>33</v>
      </c>
      <c r="E520" s="85">
        <v>144660</v>
      </c>
      <c r="F520" s="85">
        <f si="1" t="shared"/>
        <v>41</v>
      </c>
      <c r="G520" s="85">
        <v>286000</v>
      </c>
      <c r="H520" s="85">
        <f si="2" t="shared"/>
        <v>45</v>
      </c>
    </row>
    <row r="521" spans="1:8">
      <c r="A521">
        <v>2022</v>
      </c>
      <c r="B521" t="s">
        <v>56</v>
      </c>
      <c r="C521" s="85">
        <v>783252</v>
      </c>
      <c r="G521" s="85">
        <v>89730376</v>
      </c>
    </row>
    <row r="522" spans="1:8">
      <c r="A522">
        <v>2023</v>
      </c>
      <c r="B522" t="s">
        <v>3</v>
      </c>
      <c r="C522" s="86">
        <v>5556</v>
      </c>
      <c r="D522" s="86">
        <f>_xlfn.RANK.AVG(C522,C$522:C$572,0)</f>
        <v>24</v>
      </c>
      <c r="E522" s="90">
        <v>772813</v>
      </c>
      <c r="F522" s="86">
        <v>18</v>
      </c>
      <c r="G522" s="86">
        <v>1207025</v>
      </c>
      <c r="H522" s="86">
        <v>28</v>
      </c>
    </row>
    <row r="523" spans="1:8">
      <c r="A523">
        <v>2023</v>
      </c>
      <c r="B523" t="s">
        <v>4</v>
      </c>
      <c r="C523" s="86">
        <v>1056</v>
      </c>
      <c r="D523" s="86">
        <f>_xlfn.RANK.AVG(C523,C$522:C$572,0)</f>
        <v>48</v>
      </c>
      <c r="E523" s="90">
        <v>28873.010699999999</v>
      </c>
      <c r="F523" s="86">
        <v>51</v>
      </c>
      <c r="G523" s="86">
        <v>266740</v>
      </c>
      <c r="H523" s="86">
        <v>46</v>
      </c>
    </row>
    <row r="524" spans="1:8">
      <c r="A524">
        <v>2023</v>
      </c>
      <c r="B524" t="s">
        <v>5</v>
      </c>
      <c r="C524" s="86">
        <v>5173</v>
      </c>
      <c r="D524" s="86">
        <f>_xlfn.RANK.AVG(C524,C$522:C$572,0)</f>
        <v>26</v>
      </c>
      <c r="E524" s="90">
        <v>900643</v>
      </c>
      <c r="F524" s="86">
        <v>12</v>
      </c>
      <c r="G524" s="86">
        <v>2303620</v>
      </c>
      <c r="H524" s="86">
        <v>11</v>
      </c>
    </row>
    <row r="525" spans="1:8">
      <c r="A525">
        <v>2023</v>
      </c>
      <c r="B525" t="s">
        <v>6</v>
      </c>
      <c r="C525" s="86">
        <v>887</v>
      </c>
      <c r="D525" s="86">
        <f>_xlfn.RANK.AVG(C525,C$522:C$572,0)</f>
        <v>49</v>
      </c>
      <c r="E525" s="90">
        <v>276432</v>
      </c>
      <c r="F525" s="86">
        <v>34</v>
      </c>
      <c r="G525" s="86">
        <v>1035172</v>
      </c>
      <c r="H525" s="86">
        <v>29</v>
      </c>
    </row>
    <row r="526" spans="1:8">
      <c r="A526">
        <v>2023</v>
      </c>
      <c r="B526" t="s">
        <v>53</v>
      </c>
      <c r="C526" s="86">
        <v>284224</v>
      </c>
      <c r="D526" s="86">
        <f ref="D526:D572" si="3" t="shared">_xlfn.RANK.AVG(C526,C$522:C$572,0)</f>
        <v>1</v>
      </c>
      <c r="E526" s="90">
        <v>5215990</v>
      </c>
      <c r="F526" s="86">
        <v>1</v>
      </c>
      <c r="G526" s="86">
        <v>14288351</v>
      </c>
      <c r="H526" s="86">
        <v>1</v>
      </c>
    </row>
    <row r="527" spans="1:8">
      <c r="A527">
        <v>2023</v>
      </c>
      <c r="B527" t="s">
        <v>7</v>
      </c>
      <c r="C527" s="86">
        <v>12578</v>
      </c>
      <c r="D527" s="86">
        <f si="3" t="shared"/>
        <v>13</v>
      </c>
      <c r="E527" s="90">
        <v>572261</v>
      </c>
      <c r="F527" s="86">
        <v>26</v>
      </c>
      <c r="G527" s="86">
        <v>1709809</v>
      </c>
      <c r="H527" s="86">
        <v>20</v>
      </c>
    </row>
    <row r="528" spans="1:8">
      <c r="A528">
        <v>2023</v>
      </c>
      <c r="B528" t="s">
        <v>8</v>
      </c>
      <c r="C528" s="86">
        <v>5125</v>
      </c>
      <c r="D528" s="86">
        <f si="3" t="shared"/>
        <v>27</v>
      </c>
      <c r="E528" s="90">
        <v>398076</v>
      </c>
      <c r="F528" s="86">
        <v>31</v>
      </c>
      <c r="G528" s="86">
        <v>1020561</v>
      </c>
      <c r="H528" s="86">
        <v>30</v>
      </c>
    </row>
    <row r="529" spans="1:8">
      <c r="A529">
        <v>2023</v>
      </c>
      <c r="B529" t="s">
        <v>9</v>
      </c>
      <c r="C529" s="86">
        <v>2834</v>
      </c>
      <c r="D529" s="86">
        <f si="3" t="shared"/>
        <v>39</v>
      </c>
      <c r="E529" s="90">
        <v>120178</v>
      </c>
      <c r="F529" s="86">
        <v>44</v>
      </c>
      <c r="G529" s="86">
        <v>308105</v>
      </c>
      <c r="H529" s="86">
        <v>44</v>
      </c>
    </row>
    <row r="530" spans="1:8">
      <c r="A530">
        <v>2023</v>
      </c>
      <c r="B530" t="s">
        <v>10</v>
      </c>
      <c r="C530" s="86">
        <v>35095</v>
      </c>
      <c r="D530" s="86">
        <f si="3" t="shared"/>
        <v>5</v>
      </c>
      <c r="E530" s="90">
        <v>3045400.2862999998</v>
      </c>
      <c r="F530" s="86">
        <v>3</v>
      </c>
      <c r="G530" s="86">
        <v>5007292</v>
      </c>
      <c r="H530" s="86">
        <v>4</v>
      </c>
    </row>
    <row r="531" spans="1:8">
      <c r="A531">
        <v>2023</v>
      </c>
      <c r="B531" t="s">
        <v>11</v>
      </c>
      <c r="C531" s="86">
        <v>4594</v>
      </c>
      <c r="D531" s="86">
        <f si="3" t="shared"/>
        <v>31</v>
      </c>
      <c r="E531" s="90">
        <v>1476749</v>
      </c>
      <c r="F531" s="86">
        <v>8</v>
      </c>
      <c r="G531" s="86">
        <v>2494729</v>
      </c>
      <c r="H531" s="86">
        <v>9</v>
      </c>
    </row>
    <row r="532" spans="1:8">
      <c r="A532">
        <v>2023</v>
      </c>
      <c r="B532" t="s">
        <v>54</v>
      </c>
      <c r="C532" s="86">
        <v>3112</v>
      </c>
      <c r="D532" s="86">
        <f si="3" t="shared"/>
        <v>37</v>
      </c>
      <c r="E532" s="90">
        <v>156097</v>
      </c>
      <c r="F532" s="86">
        <v>40</v>
      </c>
      <c r="G532" s="86">
        <v>461367</v>
      </c>
      <c r="H532" s="86">
        <v>38</v>
      </c>
    </row>
    <row r="533" spans="1:8">
      <c r="A533">
        <v>2023</v>
      </c>
      <c r="B533" t="s">
        <v>12</v>
      </c>
      <c r="C533" s="86">
        <v>1488</v>
      </c>
      <c r="D533" s="86">
        <f si="3" t="shared"/>
        <v>47</v>
      </c>
      <c r="E533" s="90">
        <v>125305</v>
      </c>
      <c r="F533" s="86">
        <v>43</v>
      </c>
      <c r="G533" s="86">
        <v>440891</v>
      </c>
      <c r="H533" s="86">
        <v>39</v>
      </c>
    </row>
    <row r="534" spans="1:8">
      <c r="A534">
        <v>2023</v>
      </c>
      <c r="B534" t="s">
        <v>13</v>
      </c>
      <c r="C534" s="86">
        <v>9882</v>
      </c>
      <c r="D534" s="86">
        <f si="3" t="shared"/>
        <v>16</v>
      </c>
      <c r="E534" s="90">
        <v>2012448</v>
      </c>
      <c r="F534" s="86">
        <v>5</v>
      </c>
      <c r="G534" s="86">
        <v>3831026</v>
      </c>
      <c r="H534" s="86">
        <v>5</v>
      </c>
    </row>
    <row r="535" spans="1:8">
      <c r="A535">
        <v>2023</v>
      </c>
      <c r="B535" t="s">
        <v>14</v>
      </c>
      <c r="C535" s="86">
        <v>5211</v>
      </c>
      <c r="D535" s="86">
        <f si="3" t="shared"/>
        <v>25</v>
      </c>
      <c r="E535" s="90">
        <v>593995</v>
      </c>
      <c r="F535" s="86">
        <v>25</v>
      </c>
      <c r="G535" s="86">
        <v>2050024</v>
      </c>
      <c r="H535" s="86">
        <v>14</v>
      </c>
    </row>
    <row r="536" spans="1:8">
      <c r="A536">
        <v>2023</v>
      </c>
      <c r="B536" t="s">
        <v>79</v>
      </c>
      <c r="C536" s="86">
        <v>4310</v>
      </c>
      <c r="D536" s="86">
        <f si="3" t="shared"/>
        <v>32</v>
      </c>
      <c r="E536" s="90">
        <v>262228</v>
      </c>
      <c r="F536" s="86">
        <v>35</v>
      </c>
      <c r="G536" s="86">
        <v>864198</v>
      </c>
      <c r="H536" s="86">
        <v>33</v>
      </c>
    </row>
    <row r="537" spans="1:8">
      <c r="A537">
        <v>2023</v>
      </c>
      <c r="B537" t="s">
        <v>16</v>
      </c>
      <c r="C537" s="86">
        <v>2945</v>
      </c>
      <c r="D537" s="86">
        <f si="3" t="shared"/>
        <v>38</v>
      </c>
      <c r="E537" s="90">
        <v>187065</v>
      </c>
      <c r="F537" s="86">
        <v>36</v>
      </c>
      <c r="G537" s="86">
        <v>507232</v>
      </c>
      <c r="H537" s="86">
        <v>36</v>
      </c>
    </row>
    <row r="538" spans="1:8">
      <c r="A538">
        <v>2023</v>
      </c>
      <c r="B538" t="s">
        <v>17</v>
      </c>
      <c r="C538" s="86">
        <v>13171</v>
      </c>
      <c r="D538" s="86">
        <f si="3" t="shared"/>
        <v>12</v>
      </c>
      <c r="E538" s="90">
        <v>555992</v>
      </c>
      <c r="F538" s="86">
        <v>27</v>
      </c>
      <c r="G538" s="86">
        <v>1640624</v>
      </c>
      <c r="H538" s="86">
        <v>21</v>
      </c>
    </row>
    <row r="539" spans="1:8">
      <c r="A539">
        <v>2023</v>
      </c>
      <c r="B539" t="s">
        <v>18</v>
      </c>
      <c r="C539" s="86">
        <v>4753</v>
      </c>
      <c r="D539" s="86">
        <f si="3" t="shared"/>
        <v>30</v>
      </c>
      <c r="E539" s="90">
        <v>891540</v>
      </c>
      <c r="F539" s="86">
        <v>14</v>
      </c>
      <c r="G539" s="86">
        <v>1918467</v>
      </c>
      <c r="H539" s="86">
        <v>17</v>
      </c>
    </row>
    <row r="540" spans="1:8">
      <c r="A540">
        <v>2023</v>
      </c>
      <c r="B540" t="s">
        <v>19</v>
      </c>
      <c r="C540" s="86">
        <v>3600</v>
      </c>
      <c r="D540" s="86">
        <f si="3" t="shared"/>
        <v>34</v>
      </c>
      <c r="E540" s="90">
        <v>167002</v>
      </c>
      <c r="F540" s="86">
        <v>37</v>
      </c>
      <c r="G540" s="86">
        <v>375021</v>
      </c>
      <c r="H540" s="86">
        <v>41</v>
      </c>
    </row>
    <row r="541" spans="1:8">
      <c r="A541">
        <v>2023</v>
      </c>
      <c r="B541" t="s">
        <v>20</v>
      </c>
      <c r="C541" s="86">
        <v>14792</v>
      </c>
      <c r="D541" s="86">
        <f si="3" t="shared"/>
        <v>9</v>
      </c>
      <c r="E541" s="90">
        <v>670867</v>
      </c>
      <c r="F541" s="86">
        <v>22</v>
      </c>
      <c r="G541" s="86">
        <v>1711066</v>
      </c>
      <c r="H541" s="86">
        <v>19</v>
      </c>
    </row>
    <row r="542" spans="1:8">
      <c r="A542">
        <v>2023</v>
      </c>
      <c r="B542" t="s">
        <v>21</v>
      </c>
      <c r="C542" s="86">
        <v>35552</v>
      </c>
      <c r="D542" s="86">
        <f si="3" t="shared"/>
        <v>4</v>
      </c>
      <c r="E542" s="90">
        <v>1085740</v>
      </c>
      <c r="F542" s="86">
        <v>11</v>
      </c>
      <c r="G542" s="86">
        <v>2022904</v>
      </c>
      <c r="H542" s="86">
        <v>16</v>
      </c>
    </row>
    <row r="543" spans="1:8">
      <c r="A543">
        <v>2023</v>
      </c>
      <c r="B543" t="s">
        <v>48</v>
      </c>
      <c r="C543" s="86">
        <v>8395</v>
      </c>
      <c r="D543" s="86">
        <f si="3" t="shared"/>
        <v>19</v>
      </c>
      <c r="E543" s="90">
        <v>1437588</v>
      </c>
      <c r="F543" s="86">
        <v>9</v>
      </c>
      <c r="G543" s="86">
        <v>3085022</v>
      </c>
      <c r="H543" s="86">
        <v>8</v>
      </c>
    </row>
    <row r="544" spans="1:8">
      <c r="A544">
        <v>2023</v>
      </c>
      <c r="B544" t="s">
        <v>22</v>
      </c>
      <c r="C544" s="86">
        <v>13494</v>
      </c>
      <c r="D544" s="86">
        <f si="3" t="shared"/>
        <v>11</v>
      </c>
      <c r="E544" s="90">
        <v>459439</v>
      </c>
      <c r="F544" s="86">
        <v>30</v>
      </c>
      <c r="G544" s="86">
        <v>1402189</v>
      </c>
      <c r="H544" s="86">
        <v>25</v>
      </c>
    </row>
    <row r="545" spans="1:8">
      <c r="A545">
        <v>2023</v>
      </c>
      <c r="B545" t="s">
        <v>23</v>
      </c>
      <c r="C545" s="86">
        <v>1648</v>
      </c>
      <c r="D545" s="86">
        <f si="3" t="shared"/>
        <v>46</v>
      </c>
      <c r="E545" s="90">
        <v>390471</v>
      </c>
      <c r="F545" s="86">
        <v>32</v>
      </c>
      <c r="G545" s="86">
        <v>787062</v>
      </c>
      <c r="H545" s="86">
        <v>34</v>
      </c>
    </row>
    <row r="546" spans="1:8">
      <c r="A546">
        <v>2023</v>
      </c>
      <c r="B546" t="s">
        <v>24</v>
      </c>
      <c r="C546" s="86">
        <v>4862</v>
      </c>
      <c r="D546" s="86">
        <f si="3" t="shared"/>
        <v>29</v>
      </c>
      <c r="E546" s="90">
        <v>655699</v>
      </c>
      <c r="F546" s="86">
        <v>23</v>
      </c>
      <c r="G546" s="86">
        <v>1511253</v>
      </c>
      <c r="H546" s="86">
        <v>22</v>
      </c>
    </row>
    <row r="547" spans="1:8">
      <c r="A547">
        <v>2023</v>
      </c>
      <c r="B547" t="s">
        <v>25</v>
      </c>
      <c r="C547" s="86">
        <v>1685</v>
      </c>
      <c r="D547" s="86">
        <f si="3" t="shared"/>
        <v>45</v>
      </c>
      <c r="E547" s="90">
        <v>84819</v>
      </c>
      <c r="F547" s="86">
        <v>45</v>
      </c>
      <c r="G547" s="86">
        <v>329425</v>
      </c>
      <c r="H547" s="86">
        <v>43</v>
      </c>
    </row>
    <row r="548" spans="1:8">
      <c r="A548">
        <v>2023</v>
      </c>
      <c r="B548" t="s">
        <v>26</v>
      </c>
      <c r="C548" s="86">
        <v>2574</v>
      </c>
      <c r="D548" s="86">
        <f si="3" t="shared"/>
        <v>40</v>
      </c>
      <c r="E548" s="90">
        <v>156406</v>
      </c>
      <c r="F548" s="86">
        <v>39</v>
      </c>
      <c r="G548" s="86">
        <v>396269</v>
      </c>
      <c r="H548" s="86">
        <v>40</v>
      </c>
    </row>
    <row r="549" spans="1:8">
      <c r="A549">
        <v>2023</v>
      </c>
      <c r="B549" t="s">
        <v>27</v>
      </c>
      <c r="C549" s="86">
        <v>5858</v>
      </c>
      <c r="D549" s="86">
        <f si="3" t="shared"/>
        <v>22</v>
      </c>
      <c r="E549" s="90">
        <v>493254</v>
      </c>
      <c r="F549" s="86">
        <v>28</v>
      </c>
      <c r="G549" s="86">
        <v>899946</v>
      </c>
      <c r="H549" s="86">
        <v>31</v>
      </c>
    </row>
    <row r="550" spans="1:8">
      <c r="A550">
        <v>2023</v>
      </c>
      <c r="B550" t="s">
        <v>28</v>
      </c>
      <c r="C550" s="86">
        <v>2497</v>
      </c>
      <c r="D550" s="86">
        <f si="3" t="shared"/>
        <v>41</v>
      </c>
      <c r="E550" s="90">
        <v>76261</v>
      </c>
      <c r="F550" s="86">
        <v>46</v>
      </c>
      <c r="G550" s="86">
        <v>224365</v>
      </c>
      <c r="H550" s="86">
        <v>47</v>
      </c>
    </row>
    <row r="551" spans="1:8">
      <c r="A551">
        <v>2023</v>
      </c>
      <c r="B551" t="s">
        <v>29</v>
      </c>
      <c r="C551" s="86">
        <v>9216</v>
      </c>
      <c r="D551" s="86">
        <f si="3" t="shared"/>
        <v>18</v>
      </c>
      <c r="E551" s="90">
        <v>777217</v>
      </c>
      <c r="F551" s="86">
        <v>17</v>
      </c>
      <c r="G551" s="86">
        <v>2253306</v>
      </c>
      <c r="H551" s="86">
        <v>12</v>
      </c>
    </row>
    <row r="552" spans="1:8">
      <c r="A552">
        <v>2023</v>
      </c>
      <c r="B552" t="s">
        <v>50</v>
      </c>
      <c r="C552" s="86">
        <v>6768</v>
      </c>
      <c r="D552" s="86">
        <f si="3" t="shared"/>
        <v>21</v>
      </c>
      <c r="E552" s="90">
        <v>484576</v>
      </c>
      <c r="F552" s="86">
        <v>29</v>
      </c>
      <c r="G552" s="86">
        <v>888178</v>
      </c>
      <c r="H552" s="86">
        <v>32</v>
      </c>
    </row>
    <row r="553" spans="1:8">
      <c r="A553">
        <v>2023</v>
      </c>
      <c r="B553" t="s">
        <v>51</v>
      </c>
      <c r="C553" s="86">
        <v>81919</v>
      </c>
      <c r="D553" s="86">
        <f si="3" t="shared"/>
        <v>2</v>
      </c>
      <c r="E553" s="90">
        <v>2910493</v>
      </c>
      <c r="F553" s="86">
        <v>4</v>
      </c>
      <c r="G553" s="86">
        <v>7528799</v>
      </c>
      <c r="H553" s="86">
        <v>2</v>
      </c>
    </row>
    <row r="554" spans="1:8">
      <c r="A554">
        <v>2023</v>
      </c>
      <c r="B554" t="s">
        <v>30</v>
      </c>
      <c r="C554" s="86">
        <v>7346</v>
      </c>
      <c r="D554" s="86">
        <f si="3" t="shared"/>
        <v>20</v>
      </c>
      <c r="E554" s="90">
        <v>1608992</v>
      </c>
      <c r="F554" s="86">
        <v>7</v>
      </c>
      <c r="G554" s="86">
        <v>2372919</v>
      </c>
      <c r="H554" s="86">
        <v>10</v>
      </c>
    </row>
    <row r="555" spans="1:8">
      <c r="A555">
        <v>2023</v>
      </c>
      <c r="B555" t="s">
        <v>31</v>
      </c>
      <c r="C555" s="86">
        <v>559</v>
      </c>
      <c r="D555" s="86">
        <f si="3" t="shared"/>
        <v>50</v>
      </c>
      <c r="E555" s="90">
        <v>44911</v>
      </c>
      <c r="F555" s="86">
        <v>49</v>
      </c>
      <c r="G555" s="86">
        <v>134101</v>
      </c>
      <c r="H555" s="86">
        <v>49</v>
      </c>
    </row>
    <row r="556" spans="1:8">
      <c r="A556">
        <v>2023</v>
      </c>
      <c r="B556" t="s">
        <v>32</v>
      </c>
      <c r="C556" s="86">
        <v>40325</v>
      </c>
      <c r="D556" s="86">
        <f si="3" t="shared"/>
        <v>3</v>
      </c>
      <c r="E556" s="90">
        <v>1397579</v>
      </c>
      <c r="F556" s="86">
        <v>10</v>
      </c>
      <c r="G556" s="86">
        <v>3446663</v>
      </c>
      <c r="H556" s="86">
        <v>7</v>
      </c>
    </row>
    <row r="557" spans="1:8">
      <c r="A557">
        <v>2023</v>
      </c>
      <c r="B557" t="s">
        <v>33</v>
      </c>
      <c r="C557" s="86">
        <v>3585</v>
      </c>
      <c r="D557" s="86">
        <f si="3" t="shared"/>
        <v>35</v>
      </c>
      <c r="E557" s="90">
        <v>675374</v>
      </c>
      <c r="F557" s="86">
        <v>21</v>
      </c>
      <c r="G557" s="86">
        <v>1336866</v>
      </c>
      <c r="H557" s="86">
        <v>26</v>
      </c>
    </row>
    <row r="558" spans="1:8">
      <c r="A558">
        <v>2023</v>
      </c>
      <c r="B558" t="s">
        <v>34</v>
      </c>
      <c r="C558" s="86">
        <v>17502</v>
      </c>
      <c r="D558" s="86">
        <f si="3" t="shared"/>
        <v>8</v>
      </c>
      <c r="E558" s="90">
        <v>737892</v>
      </c>
      <c r="F558" s="86">
        <v>19</v>
      </c>
      <c r="G558" s="86">
        <v>1407716</v>
      </c>
      <c r="H558" s="86">
        <v>24</v>
      </c>
    </row>
    <row r="559" spans="1:8">
      <c r="A559">
        <v>2023</v>
      </c>
      <c r="B559" t="s">
        <v>35</v>
      </c>
      <c r="C559" s="86">
        <v>25905</v>
      </c>
      <c r="D559" s="86">
        <f si="3" t="shared"/>
        <v>7</v>
      </c>
      <c r="E559" s="90">
        <v>1936773</v>
      </c>
      <c r="F559" s="86">
        <v>6</v>
      </c>
      <c r="G559" s="86">
        <v>3728305</v>
      </c>
      <c r="H559" s="86">
        <v>6</v>
      </c>
    </row>
    <row r="560" spans="1:8">
      <c r="A560">
        <v>2023</v>
      </c>
      <c r="B560" t="s">
        <v>36</v>
      </c>
      <c r="C560" s="86">
        <v>3245</v>
      </c>
      <c r="D560" s="86">
        <f si="3" t="shared"/>
        <v>36</v>
      </c>
      <c r="E560" s="90">
        <v>143519</v>
      </c>
      <c r="F560" s="86">
        <v>41</v>
      </c>
      <c r="G560" s="86">
        <v>371752</v>
      </c>
      <c r="H560" s="86">
        <v>42</v>
      </c>
    </row>
    <row r="561" spans="1:8">
      <c r="A561">
        <v>2023</v>
      </c>
      <c r="B561" t="s">
        <v>37</v>
      </c>
      <c r="C561" s="86">
        <v>5599</v>
      </c>
      <c r="D561" s="86">
        <f si="3" t="shared"/>
        <v>23</v>
      </c>
      <c r="E561" s="90">
        <v>638649</v>
      </c>
      <c r="F561" s="86">
        <v>24</v>
      </c>
      <c r="G561" s="86">
        <v>1318655</v>
      </c>
      <c r="H561" s="86">
        <v>27</v>
      </c>
    </row>
    <row r="562" spans="1:8">
      <c r="A562">
        <v>2023</v>
      </c>
      <c r="B562" t="s">
        <v>38</v>
      </c>
      <c r="C562" s="86">
        <v>2431</v>
      </c>
      <c r="D562" s="86">
        <f si="3" t="shared"/>
        <v>42</v>
      </c>
      <c r="E562" s="90">
        <v>71387</v>
      </c>
      <c r="F562" s="86">
        <v>47</v>
      </c>
      <c r="G562" s="86">
        <v>133859</v>
      </c>
      <c r="H562" s="86">
        <v>50</v>
      </c>
    </row>
    <row r="563" spans="1:8">
      <c r="A563">
        <v>2023</v>
      </c>
      <c r="B563" t="s">
        <v>39</v>
      </c>
      <c r="C563" s="86">
        <v>10033</v>
      </c>
      <c r="D563" s="86">
        <f si="3" t="shared"/>
        <v>15</v>
      </c>
      <c r="E563" s="90">
        <v>779035</v>
      </c>
      <c r="F563" s="86">
        <v>16</v>
      </c>
      <c r="G563" s="86">
        <v>1810779</v>
      </c>
      <c r="H563" s="86">
        <v>18</v>
      </c>
    </row>
    <row r="564" spans="1:8">
      <c r="A564">
        <v>2023</v>
      </c>
      <c r="B564" t="s">
        <v>40</v>
      </c>
      <c r="C564" s="86">
        <v>9621</v>
      </c>
      <c r="D564" s="86">
        <f si="3" t="shared"/>
        <v>17</v>
      </c>
      <c r="E564" s="90">
        <v>3291584</v>
      </c>
      <c r="F564" s="86">
        <v>2</v>
      </c>
      <c r="G564" s="86">
        <v>5922899</v>
      </c>
      <c r="H564" s="86">
        <v>3</v>
      </c>
    </row>
    <row r="565" spans="1:8">
      <c r="A565">
        <v>2023</v>
      </c>
      <c r="B565" t="s">
        <v>41</v>
      </c>
      <c r="C565" s="86">
        <v>1907</v>
      </c>
      <c r="D565" s="86">
        <f si="3" t="shared"/>
        <v>43</v>
      </c>
      <c r="E565" s="90">
        <v>158599</v>
      </c>
      <c r="F565" s="86">
        <v>38</v>
      </c>
      <c r="G565" s="86">
        <v>486521</v>
      </c>
      <c r="H565" s="86">
        <v>37</v>
      </c>
    </row>
    <row r="566" spans="1:8">
      <c r="A566">
        <v>2023</v>
      </c>
      <c r="B566" t="s">
        <v>42</v>
      </c>
      <c r="C566" s="86">
        <v>1687</v>
      </c>
      <c r="D566" s="86">
        <f si="3" t="shared"/>
        <v>44</v>
      </c>
      <c r="E566" s="90">
        <v>70451</v>
      </c>
      <c r="F566" s="86">
        <v>48</v>
      </c>
      <c r="G566" s="86">
        <v>194227</v>
      </c>
      <c r="H566" s="86">
        <v>48</v>
      </c>
    </row>
    <row r="567" spans="1:8">
      <c r="A567">
        <v>2023</v>
      </c>
      <c r="B567" t="s">
        <v>43</v>
      </c>
      <c r="C567" s="86">
        <v>13892</v>
      </c>
      <c r="D567" s="86">
        <f si="3" t="shared"/>
        <v>10</v>
      </c>
      <c r="E567" s="90">
        <v>855287</v>
      </c>
      <c r="F567" s="86">
        <v>15</v>
      </c>
      <c r="G567" s="86">
        <v>2040696</v>
      </c>
      <c r="H567" s="86">
        <v>15</v>
      </c>
    </row>
    <row r="568" spans="1:8">
      <c r="A568">
        <v>2023</v>
      </c>
      <c r="B568" t="s">
        <v>44</v>
      </c>
      <c r="C568" s="86">
        <v>31209</v>
      </c>
      <c r="D568" s="86">
        <f si="3" t="shared"/>
        <v>6</v>
      </c>
      <c r="E568" s="90">
        <v>891573</v>
      </c>
      <c r="F568" s="86">
        <v>13</v>
      </c>
      <c r="G568" s="86">
        <v>2194383</v>
      </c>
      <c r="H568" s="86">
        <v>13</v>
      </c>
    </row>
    <row r="569" spans="1:8">
      <c r="A569">
        <v>2023</v>
      </c>
      <c r="B569" t="s">
        <v>45</v>
      </c>
      <c r="C569" s="86">
        <v>4926</v>
      </c>
      <c r="D569" s="86">
        <f si="3" t="shared"/>
        <v>28</v>
      </c>
      <c r="E569" s="90">
        <v>300706</v>
      </c>
      <c r="F569" s="86">
        <v>33</v>
      </c>
      <c r="G569" s="86">
        <v>655024</v>
      </c>
      <c r="H569" s="86">
        <v>35</v>
      </c>
    </row>
    <row r="570" spans="1:8">
      <c r="A570">
        <v>2023</v>
      </c>
      <c r="B570" t="s">
        <v>52</v>
      </c>
      <c r="C570" s="86">
        <v>11361</v>
      </c>
      <c r="D570" s="86">
        <f si="3" t="shared"/>
        <v>14</v>
      </c>
      <c r="E570" s="90">
        <v>706545</v>
      </c>
      <c r="F570" s="86">
        <v>20</v>
      </c>
      <c r="G570" s="86">
        <v>1445001</v>
      </c>
      <c r="H570" s="86">
        <v>23</v>
      </c>
    </row>
    <row r="571" spans="1:8">
      <c r="A571">
        <v>2023</v>
      </c>
      <c r="B571" t="s">
        <v>46</v>
      </c>
      <c r="C571" s="86">
        <v>460</v>
      </c>
      <c r="D571" s="86">
        <f si="3" t="shared"/>
        <v>51</v>
      </c>
      <c r="E571" s="90">
        <v>29643</v>
      </c>
      <c r="F571" s="86">
        <v>50</v>
      </c>
      <c r="G571" s="86">
        <v>84650</v>
      </c>
      <c r="H571" s="86">
        <v>51</v>
      </c>
    </row>
    <row r="572" spans="1:8">
      <c r="A572">
        <v>2023</v>
      </c>
      <c r="B572" t="s">
        <v>49</v>
      </c>
      <c r="C572" s="86">
        <v>4222</v>
      </c>
      <c r="D572" s="86">
        <f si="3" t="shared"/>
        <v>33</v>
      </c>
      <c r="E572" s="90">
        <v>137683</v>
      </c>
      <c r="F572" s="91">
        <v>42</v>
      </c>
      <c r="G572" s="86">
        <v>296714</v>
      </c>
      <c r="H572" s="91">
        <v>45</v>
      </c>
    </row>
    <row r="573" spans="1:8">
      <c r="A573">
        <v>2024</v>
      </c>
      <c r="B573" t="s">
        <v>3</v>
      </c>
      <c r="E573" s="85">
        <v>753988</v>
      </c>
      <c r="F573" s="85">
        <f>_xlfn.RANK.AVG(E573,E$573:E$623,0)</f>
        <v>18</v>
      </c>
      <c r="G573" s="85">
        <v>969869</v>
      </c>
      <c r="H573" s="85">
        <f>_xlfn.RANK.AVG(G573,G$573:G$623,0)</f>
        <v>28</v>
      </c>
    </row>
    <row r="574" spans="1:8">
      <c r="A574">
        <v>2024</v>
      </c>
      <c r="B574" t="s">
        <v>4</v>
      </c>
      <c r="E574" s="85">
        <v>82529</v>
      </c>
      <c r="F574" s="85">
        <f ref="F574:F623" si="4" t="shared">_xlfn.RANK.AVG(E574,E$573:E$623,0)</f>
        <v>45</v>
      </c>
      <c r="G574" s="85">
        <v>248401</v>
      </c>
      <c r="H574" s="85">
        <f ref="H574:H623" si="5" t="shared">_xlfn.RANK.AVG(G574,G$573:G$623,0)</f>
        <v>45</v>
      </c>
    </row>
    <row r="575" spans="1:8">
      <c r="A575">
        <v>2024</v>
      </c>
      <c r="B575" t="s">
        <v>5</v>
      </c>
      <c r="E575" s="85">
        <v>929858</v>
      </c>
      <c r="F575" s="85">
        <f si="4" t="shared"/>
        <v>12</v>
      </c>
      <c r="G575" s="85">
        <v>2018755</v>
      </c>
      <c r="H575" s="85">
        <f si="5" t="shared"/>
        <v>10</v>
      </c>
    </row>
    <row r="576" spans="1:8">
      <c r="A576">
        <v>2024</v>
      </c>
      <c r="B576" t="s">
        <v>6</v>
      </c>
      <c r="E576" s="85">
        <v>231580</v>
      </c>
      <c r="F576" s="85">
        <f si="4" t="shared"/>
        <v>35</v>
      </c>
      <c r="G576" s="85">
        <v>825119</v>
      </c>
      <c r="H576" s="85">
        <f si="5" t="shared"/>
        <v>30</v>
      </c>
    </row>
    <row r="577" spans="1:8">
      <c r="A577">
        <v>2024</v>
      </c>
      <c r="B577" t="s">
        <v>53</v>
      </c>
      <c r="E577" s="85">
        <v>5442775</v>
      </c>
      <c r="F577" s="85">
        <f si="4" t="shared"/>
        <v>1</v>
      </c>
      <c r="G577" s="85">
        <v>13484884</v>
      </c>
      <c r="H577" s="85">
        <f si="5" t="shared"/>
        <v>1</v>
      </c>
    </row>
    <row r="578" spans="1:8">
      <c r="A578">
        <v>2024</v>
      </c>
      <c r="B578" t="s">
        <v>7</v>
      </c>
      <c r="E578" s="85">
        <v>595909</v>
      </c>
      <c r="F578" s="85">
        <f si="4" t="shared"/>
        <v>26</v>
      </c>
      <c r="G578" s="85">
        <v>1147223</v>
      </c>
      <c r="H578" s="85">
        <f si="5" t="shared"/>
        <v>25</v>
      </c>
    </row>
    <row r="579" spans="1:8">
      <c r="A579">
        <v>2024</v>
      </c>
      <c r="B579" t="s">
        <v>8</v>
      </c>
      <c r="E579" s="85">
        <v>389512</v>
      </c>
      <c r="F579" s="85">
        <f si="4" t="shared"/>
        <v>31</v>
      </c>
      <c r="G579" s="85">
        <v>939700</v>
      </c>
      <c r="H579" s="85">
        <f si="5" t="shared"/>
        <v>29</v>
      </c>
    </row>
    <row r="580" spans="1:8">
      <c r="A580">
        <v>2024</v>
      </c>
      <c r="B580" t="s">
        <v>9</v>
      </c>
      <c r="E580" s="85">
        <v>119390</v>
      </c>
      <c r="F580" s="85">
        <f si="4" t="shared"/>
        <v>44</v>
      </c>
      <c r="G580" s="85">
        <v>252239</v>
      </c>
      <c r="H580" s="85">
        <f si="5" t="shared"/>
        <v>44</v>
      </c>
    </row>
    <row r="581" spans="1:8">
      <c r="A581">
        <v>2024</v>
      </c>
      <c r="B581" t="s">
        <v>10</v>
      </c>
      <c r="E581" s="85">
        <v>2958202</v>
      </c>
      <c r="F581" s="85">
        <f si="4" t="shared"/>
        <v>4</v>
      </c>
      <c r="G581" s="85">
        <v>3796115</v>
      </c>
      <c r="H581" s="85">
        <f si="5" t="shared"/>
        <v>4</v>
      </c>
    </row>
    <row r="582" spans="1:8">
      <c r="A582">
        <v>2024</v>
      </c>
      <c r="B582" t="s">
        <v>11</v>
      </c>
      <c r="E582" s="85">
        <v>1448838</v>
      </c>
      <c r="F582" s="85">
        <f si="4" t="shared"/>
        <v>8</v>
      </c>
      <c r="G582" s="85">
        <v>1986748</v>
      </c>
      <c r="H582" s="85">
        <f si="5" t="shared"/>
        <v>11</v>
      </c>
    </row>
    <row r="583" spans="1:8">
      <c r="A583">
        <v>2024</v>
      </c>
      <c r="B583" t="s">
        <v>54</v>
      </c>
      <c r="E583" s="85">
        <v>156352</v>
      </c>
      <c r="F583" s="85">
        <f si="4" t="shared"/>
        <v>39</v>
      </c>
      <c r="G583" s="85">
        <v>419168</v>
      </c>
      <c r="H583" s="85">
        <f si="5" t="shared"/>
        <v>36</v>
      </c>
    </row>
    <row r="584" spans="1:8">
      <c r="A584">
        <v>2024</v>
      </c>
      <c r="B584" t="s">
        <v>12</v>
      </c>
      <c r="E584" s="85">
        <v>132956</v>
      </c>
      <c r="F584" s="85">
        <f si="4" t="shared"/>
        <v>43</v>
      </c>
      <c r="G584" s="85">
        <v>322353</v>
      </c>
      <c r="H584" s="85">
        <f si="5" t="shared"/>
        <v>41</v>
      </c>
    </row>
    <row r="585" spans="1:8">
      <c r="A585">
        <v>2024</v>
      </c>
      <c r="B585" t="s">
        <v>13</v>
      </c>
      <c r="E585" s="85">
        <v>1946490</v>
      </c>
      <c r="F585" s="85">
        <f si="4" t="shared"/>
        <v>6</v>
      </c>
      <c r="G585" s="85">
        <v>3312239</v>
      </c>
      <c r="H585" s="85">
        <f si="5" t="shared"/>
        <v>5</v>
      </c>
    </row>
    <row r="586" spans="1:8">
      <c r="A586">
        <v>2024</v>
      </c>
      <c r="B586" t="s">
        <v>14</v>
      </c>
      <c r="E586" s="85">
        <v>606785</v>
      </c>
      <c r="F586" s="85">
        <f si="4" t="shared"/>
        <v>25</v>
      </c>
      <c r="G586" s="85">
        <v>1809046</v>
      </c>
      <c r="H586" s="85">
        <f si="5" t="shared"/>
        <v>15</v>
      </c>
    </row>
    <row r="587" spans="1:8">
      <c r="A587">
        <v>2024</v>
      </c>
      <c r="B587" t="s">
        <v>79</v>
      </c>
      <c r="E587" s="85">
        <v>261629</v>
      </c>
      <c r="F587" s="85">
        <f si="4" t="shared"/>
        <v>34</v>
      </c>
      <c r="G587" s="85">
        <v>677654</v>
      </c>
      <c r="H587" s="85">
        <f si="5" t="shared"/>
        <v>33</v>
      </c>
    </row>
    <row r="588" spans="1:8">
      <c r="A588">
        <v>2024</v>
      </c>
      <c r="B588" t="s">
        <v>16</v>
      </c>
      <c r="E588" s="85">
        <v>187888</v>
      </c>
      <c r="F588" s="85">
        <f si="4" t="shared"/>
        <v>36</v>
      </c>
      <c r="G588" s="85">
        <v>408480</v>
      </c>
      <c r="H588" s="85">
        <f si="5" t="shared"/>
        <v>37</v>
      </c>
    </row>
    <row r="589" spans="1:8">
      <c r="A589">
        <v>2024</v>
      </c>
      <c r="B589" t="s">
        <v>17</v>
      </c>
      <c r="E589" s="85">
        <v>621951</v>
      </c>
      <c r="F589" s="85">
        <f si="4" t="shared"/>
        <v>24</v>
      </c>
      <c r="G589" s="85">
        <v>1418243</v>
      </c>
      <c r="H589" s="85">
        <f si="5" t="shared"/>
        <v>20</v>
      </c>
    </row>
    <row r="590" spans="1:8">
      <c r="A590">
        <v>2024</v>
      </c>
      <c r="B590" t="s">
        <v>18</v>
      </c>
      <c r="E590" s="85">
        <v>837893</v>
      </c>
      <c r="F590" s="85">
        <f si="4" t="shared"/>
        <v>15</v>
      </c>
      <c r="G590" s="85">
        <v>1549229</v>
      </c>
      <c r="H590" s="85">
        <f si="5" t="shared"/>
        <v>18</v>
      </c>
    </row>
    <row r="591" spans="1:8">
      <c r="A591">
        <v>2024</v>
      </c>
      <c r="B591" t="s">
        <v>19</v>
      </c>
      <c r="E591" s="85">
        <v>174391</v>
      </c>
      <c r="F591" s="85">
        <f si="4" t="shared"/>
        <v>37</v>
      </c>
      <c r="G591" s="85">
        <v>365407</v>
      </c>
      <c r="H591" s="85">
        <f si="5" t="shared"/>
        <v>38</v>
      </c>
    </row>
    <row r="592" spans="1:8">
      <c r="A592">
        <v>2024</v>
      </c>
      <c r="B592" t="s">
        <v>20</v>
      </c>
      <c r="E592" s="85">
        <v>689026</v>
      </c>
      <c r="F592" s="85">
        <f si="4" t="shared"/>
        <v>22</v>
      </c>
      <c r="G592" s="85">
        <v>1591115</v>
      </c>
      <c r="H592" s="85">
        <f si="5" t="shared"/>
        <v>17</v>
      </c>
    </row>
    <row r="593" spans="1:8">
      <c r="A593">
        <v>2024</v>
      </c>
      <c r="B593" t="s">
        <v>21</v>
      </c>
      <c r="E593" s="85">
        <v>1119943</v>
      </c>
      <c r="F593" s="85">
        <f si="4" t="shared"/>
        <v>11</v>
      </c>
      <c r="G593" s="85">
        <v>1663316</v>
      </c>
      <c r="H593" s="85">
        <f si="5" t="shared"/>
        <v>16</v>
      </c>
    </row>
    <row r="594" spans="1:8">
      <c r="A594">
        <v>2024</v>
      </c>
      <c r="B594" t="s">
        <v>48</v>
      </c>
      <c r="E594" s="85">
        <v>1496900</v>
      </c>
      <c r="F594" s="85">
        <f si="4" t="shared"/>
        <v>7</v>
      </c>
      <c r="G594" s="85">
        <v>2387100</v>
      </c>
      <c r="H594" s="85">
        <f si="5" t="shared"/>
        <v>9</v>
      </c>
    </row>
    <row r="595" spans="1:8">
      <c r="A595">
        <v>2024</v>
      </c>
      <c r="B595" t="s">
        <v>22</v>
      </c>
      <c r="E595" s="85">
        <v>453918</v>
      </c>
      <c r="F595" s="85">
        <f si="4" t="shared"/>
        <v>30</v>
      </c>
      <c r="G595" s="85">
        <v>1163073</v>
      </c>
      <c r="H595" s="85">
        <f si="5" t="shared"/>
        <v>24</v>
      </c>
    </row>
    <row r="596" spans="1:8">
      <c r="A596">
        <v>2024</v>
      </c>
      <c r="B596" t="s">
        <v>23</v>
      </c>
      <c r="E596" s="85">
        <v>374450</v>
      </c>
      <c r="F596" s="85">
        <f si="4" t="shared"/>
        <v>32</v>
      </c>
      <c r="G596" s="85">
        <v>609875</v>
      </c>
      <c r="H596" s="85">
        <f si="5" t="shared"/>
        <v>34</v>
      </c>
    </row>
    <row r="597" spans="1:8">
      <c r="A597">
        <v>2024</v>
      </c>
      <c r="B597" t="s">
        <v>24</v>
      </c>
      <c r="E597" s="85">
        <v>660575</v>
      </c>
      <c r="F597" s="85">
        <f si="4" t="shared"/>
        <v>23</v>
      </c>
      <c r="G597" s="85">
        <v>1259237</v>
      </c>
      <c r="H597" s="85">
        <f si="5" t="shared"/>
        <v>22</v>
      </c>
    </row>
    <row r="598" spans="1:8">
      <c r="A598">
        <v>2024</v>
      </c>
      <c r="B598" t="s">
        <v>25</v>
      </c>
      <c r="E598" s="85">
        <v>81885</v>
      </c>
      <c r="F598" s="85">
        <f si="4" t="shared"/>
        <v>46</v>
      </c>
      <c r="G598" s="85">
        <v>228012</v>
      </c>
      <c r="H598" s="85">
        <f si="5" t="shared"/>
        <v>46</v>
      </c>
    </row>
    <row r="599" spans="1:8">
      <c r="A599">
        <v>2024</v>
      </c>
      <c r="B599" t="s">
        <v>26</v>
      </c>
      <c r="E599" s="85">
        <v>153378</v>
      </c>
      <c r="F599" s="85">
        <f si="4" t="shared"/>
        <v>40</v>
      </c>
      <c r="G599" s="85">
        <v>345461</v>
      </c>
      <c r="H599" s="85">
        <f si="5" t="shared"/>
        <v>39</v>
      </c>
    </row>
    <row r="600" spans="1:8">
      <c r="A600">
        <v>2024</v>
      </c>
      <c r="B600" t="s">
        <v>27</v>
      </c>
      <c r="E600" s="85">
        <v>510763</v>
      </c>
      <c r="F600" s="85">
        <f si="4" t="shared"/>
        <v>28</v>
      </c>
      <c r="G600" s="85">
        <v>788481</v>
      </c>
      <c r="H600" s="85">
        <f si="5" t="shared"/>
        <v>31</v>
      </c>
    </row>
    <row r="601" spans="1:8">
      <c r="A601">
        <v>2024</v>
      </c>
      <c r="B601" t="s">
        <v>28</v>
      </c>
      <c r="E601" s="85">
        <v>76753</v>
      </c>
      <c r="F601" s="85">
        <f si="4" t="shared"/>
        <v>47</v>
      </c>
      <c r="G601" s="85">
        <v>183842</v>
      </c>
      <c r="H601" s="85">
        <f si="5" t="shared"/>
        <v>47</v>
      </c>
    </row>
    <row r="602" spans="1:8">
      <c r="A602">
        <v>2024</v>
      </c>
      <c r="B602" t="s">
        <v>29</v>
      </c>
      <c r="E602" s="85">
        <v>846819</v>
      </c>
      <c r="F602" s="85">
        <f si="4" t="shared"/>
        <v>14</v>
      </c>
      <c r="G602" s="85">
        <v>1861303</v>
      </c>
      <c r="H602" s="85">
        <f si="5" t="shared"/>
        <v>12</v>
      </c>
    </row>
    <row r="603" spans="1:8">
      <c r="A603">
        <v>2024</v>
      </c>
      <c r="B603" t="s">
        <v>50</v>
      </c>
      <c r="E603" s="85">
        <v>482132</v>
      </c>
      <c r="F603" s="85">
        <f si="4" t="shared"/>
        <v>29</v>
      </c>
      <c r="G603" s="85">
        <v>768344</v>
      </c>
      <c r="H603" s="85">
        <f si="5" t="shared"/>
        <v>32</v>
      </c>
    </row>
    <row r="604" spans="1:8">
      <c r="A604">
        <v>2024</v>
      </c>
      <c r="B604" t="s">
        <v>51</v>
      </c>
      <c r="E604" s="85">
        <v>2974362</v>
      </c>
      <c r="F604" s="85">
        <f si="4" t="shared"/>
        <v>3</v>
      </c>
      <c r="G604" s="85">
        <v>6693044</v>
      </c>
      <c r="H604" s="85">
        <f si="5" t="shared"/>
        <v>2</v>
      </c>
    </row>
    <row r="605" spans="1:8">
      <c r="A605">
        <v>2024</v>
      </c>
      <c r="B605" t="s">
        <v>30</v>
      </c>
      <c r="E605" s="85">
        <v>1397586</v>
      </c>
      <c r="F605" s="85">
        <f si="4" t="shared"/>
        <v>9</v>
      </c>
      <c r="G605" s="85">
        <v>2718415</v>
      </c>
      <c r="H605" s="85">
        <f si="5" t="shared"/>
        <v>8</v>
      </c>
    </row>
    <row r="606" spans="1:8">
      <c r="A606">
        <v>2024</v>
      </c>
      <c r="B606" t="s">
        <v>31</v>
      </c>
      <c r="E606" s="85">
        <v>51298</v>
      </c>
      <c r="F606" s="85">
        <f si="4" t="shared"/>
        <v>50</v>
      </c>
      <c r="G606" s="85">
        <v>102801</v>
      </c>
      <c r="H606" s="85">
        <f si="5" t="shared"/>
        <v>50</v>
      </c>
    </row>
    <row r="607" spans="1:8">
      <c r="A607">
        <v>2024</v>
      </c>
      <c r="B607" t="s">
        <v>32</v>
      </c>
      <c r="E607" s="85">
        <v>1379464</v>
      </c>
      <c r="F607" s="85">
        <f si="4" t="shared"/>
        <v>10</v>
      </c>
      <c r="G607" s="85">
        <v>2895711</v>
      </c>
      <c r="H607" s="85">
        <f si="5" t="shared"/>
        <v>7</v>
      </c>
    </row>
    <row r="608" spans="1:8">
      <c r="A608">
        <v>2024</v>
      </c>
      <c r="B608" t="s">
        <v>33</v>
      </c>
      <c r="E608" s="85">
        <v>691730</v>
      </c>
      <c r="F608" s="85">
        <f si="4" t="shared"/>
        <v>21</v>
      </c>
      <c r="G608" s="85">
        <v>980165</v>
      </c>
      <c r="H608" s="85">
        <f si="5" t="shared"/>
        <v>27</v>
      </c>
    </row>
    <row r="609" spans="1:8">
      <c r="A609">
        <v>2024</v>
      </c>
      <c r="B609" t="s">
        <v>34</v>
      </c>
      <c r="E609" s="85">
        <v>768296</v>
      </c>
      <c r="F609" s="85">
        <f si="4" t="shared"/>
        <v>17</v>
      </c>
      <c r="G609" s="85">
        <v>1318085</v>
      </c>
      <c r="H609" s="85">
        <f si="5" t="shared"/>
        <v>21</v>
      </c>
    </row>
    <row r="610" spans="1:8">
      <c r="A610">
        <v>2024</v>
      </c>
      <c r="B610" t="s">
        <v>35</v>
      </c>
      <c r="E610" s="85">
        <v>2014887</v>
      </c>
      <c r="F610" s="85">
        <f si="4" t="shared"/>
        <v>5</v>
      </c>
      <c r="G610" s="85">
        <v>3085404</v>
      </c>
      <c r="H610" s="85">
        <f si="5" t="shared"/>
        <v>6</v>
      </c>
    </row>
    <row r="611" spans="1:8">
      <c r="A611">
        <v>2024</v>
      </c>
      <c r="B611" t="s">
        <v>36</v>
      </c>
      <c r="E611" s="85">
        <v>144596</v>
      </c>
      <c r="F611" s="85">
        <f si="4" t="shared"/>
        <v>41</v>
      </c>
      <c r="G611" s="85">
        <v>316704</v>
      </c>
      <c r="H611" s="85">
        <f si="5" t="shared"/>
        <v>42</v>
      </c>
    </row>
    <row r="612" spans="1:8">
      <c r="A612">
        <v>2024</v>
      </c>
      <c r="B612" t="s">
        <v>37</v>
      </c>
      <c r="E612" s="85">
        <v>581879</v>
      </c>
      <c r="F612" s="85">
        <f si="4" t="shared"/>
        <v>27</v>
      </c>
      <c r="G612" s="85">
        <v>1086586</v>
      </c>
      <c r="H612" s="85">
        <f si="5" t="shared"/>
        <v>26</v>
      </c>
    </row>
    <row r="613" spans="1:8">
      <c r="A613">
        <v>2024</v>
      </c>
      <c r="B613" t="s">
        <v>38</v>
      </c>
      <c r="E613" s="85">
        <v>75884</v>
      </c>
      <c r="F613" s="85">
        <f si="4" t="shared"/>
        <v>48</v>
      </c>
      <c r="G613" s="85">
        <v>133438</v>
      </c>
      <c r="H613" s="85">
        <f si="5" t="shared"/>
        <v>49</v>
      </c>
    </row>
    <row r="614" spans="1:8">
      <c r="A614">
        <v>2024</v>
      </c>
      <c r="B614" t="s">
        <v>39</v>
      </c>
      <c r="E614" s="85">
        <v>738438</v>
      </c>
      <c r="F614" s="85">
        <f si="4" t="shared"/>
        <v>19</v>
      </c>
      <c r="G614" s="85">
        <v>1441839</v>
      </c>
      <c r="H614" s="85">
        <f si="5" t="shared"/>
        <v>19</v>
      </c>
    </row>
    <row r="615" spans="1:8">
      <c r="A615">
        <v>2024</v>
      </c>
      <c r="B615" t="s">
        <v>40</v>
      </c>
      <c r="E615" s="85">
        <v>3260479</v>
      </c>
      <c r="F615" s="85">
        <f si="4" t="shared"/>
        <v>2</v>
      </c>
      <c r="G615" s="85">
        <v>4181078</v>
      </c>
      <c r="H615" s="85">
        <f si="5" t="shared"/>
        <v>3</v>
      </c>
    </row>
    <row r="616" spans="1:8">
      <c r="A616">
        <v>2024</v>
      </c>
      <c r="B616" t="s">
        <v>41</v>
      </c>
      <c r="E616" s="85">
        <v>172409</v>
      </c>
      <c r="F616" s="85">
        <f si="4" t="shared"/>
        <v>38</v>
      </c>
      <c r="G616" s="85">
        <v>335656</v>
      </c>
      <c r="H616" s="85">
        <f si="5" t="shared"/>
        <v>40</v>
      </c>
    </row>
    <row r="617" spans="1:8">
      <c r="A617">
        <v>2024</v>
      </c>
      <c r="B617" t="s">
        <v>42</v>
      </c>
      <c r="E617" s="85">
        <v>65116</v>
      </c>
      <c r="F617" s="85">
        <f si="4" t="shared"/>
        <v>49</v>
      </c>
      <c r="G617" s="85">
        <v>159459</v>
      </c>
      <c r="H617" s="85">
        <f si="5" t="shared"/>
        <v>48</v>
      </c>
    </row>
    <row r="618" spans="1:8">
      <c r="A618">
        <v>2024</v>
      </c>
      <c r="B618" t="s">
        <v>43</v>
      </c>
      <c r="E618" s="85">
        <v>831985</v>
      </c>
      <c r="F618" s="85">
        <f si="4" t="shared"/>
        <v>16</v>
      </c>
      <c r="G618" s="85">
        <v>1831551</v>
      </c>
      <c r="H618" s="85">
        <f si="5" t="shared"/>
        <v>14</v>
      </c>
    </row>
    <row r="619" spans="1:8">
      <c r="A619">
        <v>2024</v>
      </c>
      <c r="B619" t="s">
        <v>44</v>
      </c>
      <c r="E619" s="85">
        <v>895356</v>
      </c>
      <c r="F619" s="85">
        <f si="4" t="shared"/>
        <v>13</v>
      </c>
      <c r="G619" s="85">
        <v>1838636</v>
      </c>
      <c r="H619" s="85">
        <f si="5" t="shared"/>
        <v>13</v>
      </c>
    </row>
    <row r="620" spans="1:8">
      <c r="A620">
        <v>2024</v>
      </c>
      <c r="B620" t="s">
        <v>45</v>
      </c>
      <c r="E620" s="85">
        <v>276774</v>
      </c>
      <c r="F620" s="85">
        <f si="4" t="shared"/>
        <v>33</v>
      </c>
      <c r="G620" s="85">
        <v>513112</v>
      </c>
      <c r="H620" s="85">
        <f si="5" t="shared"/>
        <v>35</v>
      </c>
    </row>
    <row r="621" spans="1:8">
      <c r="A621">
        <v>2024</v>
      </c>
      <c r="B621" t="s">
        <v>52</v>
      </c>
      <c r="E621" s="85">
        <v>705004</v>
      </c>
      <c r="F621" s="85">
        <f si="4" t="shared"/>
        <v>20</v>
      </c>
      <c r="G621" s="85">
        <v>1205213</v>
      </c>
      <c r="H621" s="85">
        <f si="5" t="shared"/>
        <v>23</v>
      </c>
    </row>
    <row r="622" spans="1:8">
      <c r="A622">
        <v>2024</v>
      </c>
      <c r="B622" t="s">
        <v>46</v>
      </c>
      <c r="E622" s="85">
        <v>28746</v>
      </c>
      <c r="F622" s="85">
        <f si="4" t="shared"/>
        <v>51</v>
      </c>
      <c r="G622" s="85">
        <v>66324</v>
      </c>
      <c r="H622" s="85">
        <f si="5" t="shared"/>
        <v>51</v>
      </c>
    </row>
    <row r="623" spans="1:8">
      <c r="A623">
        <v>2024</v>
      </c>
      <c r="B623" t="s">
        <v>49</v>
      </c>
      <c r="E623" s="85">
        <v>140033</v>
      </c>
      <c r="F623" s="85">
        <f si="4" t="shared"/>
        <v>42</v>
      </c>
      <c r="G623" s="85">
        <v>260218</v>
      </c>
      <c r="H623" s="85">
        <f si="5" t="shared"/>
        <v>43</v>
      </c>
    </row>
  </sheetData>
  <pageMargins bottom="0.75" footer="0.3" header="0.3" left="0.7" right="0.7" top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Factbook</vt:lpstr>
      <vt:lpstr>Data</vt:lpstr>
      <vt:lpstr>Notes</vt:lpstr>
      <vt:lpstr>Factbook!Print_Area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2007-01-16T17:40:29Z</dcterms:created>
  <dc:creator>Thompson, Megan [LEGIS]</dc:creator>
  <cp:lastModifiedBy>Ingraham, Lindsey [LEGIS]</cp:lastModifiedBy>
  <cp:lastPrinted>2024-10-21T14:31:35Z</cp:lastPrinted>
  <dcterms:modified xsi:type="dcterms:W3CDTF">2024-10-21T14:32:54Z</dcterms:modified>
</cp:coreProperties>
</file>