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/>
  <mc:AlternateContent>
    <mc:Choice Requires="x15">
      <x15ac:absPath xmlns:x15ac="http://schemas.microsoft.com/office/spreadsheetml/2010/11/ac" url="\\legislature\staff\adam.broich\Redirected.Folders\Desktop\111 - TIU Scans\"/>
    </mc:Choice>
  </mc:AlternateContent>
  <xr:revisionPtr documentId="8_{BEE4C800-97D1-44BE-A9AD-13688056DA16}" revIDLastSave="0" xr10:uidLastSave="{00000000-0000-0000-0000-000000000000}" xr6:coauthVersionLast="45" xr6:coauthVersionMax="45"/>
  <bookViews>
    <workbookView windowHeight="15525" windowWidth="29040" xWindow="-120" xr2:uid="{00000000-000D-0000-FFFF-FFFF00000000}" yWindow="-120" activeTab="0"/>
  </bookViews>
  <sheets>
    <sheet name="Data" r:id="rId2" sheetId="2"/>
  </sheets>
  <definedNames>
    <definedName name="Balance">OFFSET(Data!$E$2,0,0,COUNTA(Data!$E:$E)-1)</definedName>
    <definedName name="CalendarYear">OFFSET(Data!$A$2,0,0,COUNTA(Data!$A:$A)-1)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<sst xmlns="http://schemas.openxmlformats.org/spreadsheetml/2006/main" count="40" uniqueCount="37">
  <si>
    <t>Balance</t>
  </si>
  <si>
    <t xml:space="preserve">  Year  </t>
  </si>
  <si>
    <t xml:space="preserve"> </t>
  </si>
  <si>
    <t>Calendar</t>
  </si>
  <si>
    <t>Contributions</t>
  </si>
  <si>
    <t>Benefits</t>
  </si>
  <si>
    <t>Interest</t>
  </si>
  <si>
    <t>Net</t>
  </si>
  <si>
    <t>Combined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</si>
  <si>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</si>
  <si>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</si>
  <si>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</si>
  <si>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</si>
  <si>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</si>
  <si>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</si>
  <si>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</si>
  <si>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</si>
  <si>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CombinedContributions</t>
  </si>
  <si>
    <t>NetBenefits</t>
  </si>
  <si>
    <t>CalendarYear</t>
  </si>
  <si>
    <t>Unemployment Compensation Fund</t>
  </si>
  <si>
    <t xml:space="preserve">             </t>
  </si>
  <si>
    <t>balance of the Fund until the following year due to when the check is cashed.</t>
  </si>
  <si>
    <t>IWD</t>
  </si>
  <si>
    <t>Iowa Balance as of December 31</t>
  </si>
  <si>
    <t>.66.7</t>
  </si>
  <si>
    <t>https://www.iowaworkforcedevelopment.gov/unemployment-insurance-statistics</t>
  </si>
  <si>
    <t xml:space="preserve">Note:  Net Benefits includes warrants issued in a calendar year that might not be reflected in the </t>
  </si>
  <si>
    <t>Scroll Down to get to Annual Report</t>
  </si>
  <si>
    <t>Use Selct the tables needed.</t>
  </si>
  <si>
    <t>Benefits Paid = UI Benefits Paid column</t>
  </si>
  <si>
    <t>Fund Revenue - Combined Contributions = Regular Contributions and Reimbursagle Contributions</t>
  </si>
  <si>
    <t>Fund Revenue - Interest</t>
  </si>
  <si>
    <t>Fund Balance and Solvancy - Blance = UI Trust Fund</t>
  </si>
  <si>
    <t>(In millions)</t>
  </si>
  <si>
    <t>Link:</t>
  </si>
  <si>
    <t>https://www.iowaworkforcedevelopment.gov/sites/search.iowaworkforcedevelopment.gov/files/documents/2018/Iowa_UI_Trust_Fund_Status_Report2020.pdf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</si>
</sst>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;\ \(#,##0.0\)"/>
    <numFmt numFmtId="165" formatCode="0.0"/>
    <numFmt numFmtId="166" formatCode="&quot;$&quot;* #,##0.0"/>
    <numFmt numFmtId="167" formatCode="#,##0.0"/>
  </numFmts>
  <fonts count="7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</borders>
  <cellStyleXfs count="2">
    <xf borderId="0" fillId="0" fontId="0" numFmtId="0"/>
    <xf applyAlignment="0" applyBorder="0" applyFill="0" applyNumberFormat="0" applyProtection="0" borderId="0" fillId="0" fontId="6" numFmtId="0"/>
  </cellStyleXfs>
  <cellXfs count="56">
    <xf borderId="0" fillId="0" fontId="0" numFmtId="0" xfId="0"/>
    <xf applyFont="1" borderId="0" fillId="0" fontId="1" numFmtId="0" xfId="0"/>
    <xf applyAlignment="1" applyFont="1" borderId="0" fillId="0" fontId="1" numFmtId="0" xfId="0">
      <alignment horizontal="centerContinuous"/>
    </xf>
    <xf applyAlignment="1" applyFont="1" borderId="0" fillId="0" fontId="1" numFmtId="0" xfId="0">
      <alignment horizontal="center"/>
    </xf>
    <xf applyAlignment="1" applyFont="1" borderId="0" fillId="0" fontId="1" numFmtId="0" xfId="0"/>
    <xf applyAlignment="1" applyFont="1" borderId="0" fillId="0" fontId="3" numFmtId="0" xfId="0">
      <alignment horizontal="center"/>
    </xf>
    <xf applyFont="1" borderId="0" fillId="0" fontId="4" numFmtId="0" xfId="0"/>
    <xf applyAlignment="1" applyBorder="1" applyFill="1" applyFont="1" borderId="0" fillId="0" fontId="4" numFmtId="0" xfId="0">
      <alignment horizontal="center"/>
    </xf>
    <xf applyBorder="1" applyFill="1" applyFont="1" applyNumberFormat="1" borderId="0" fillId="0" fontId="4" numFmtId="164" xfId="0"/>
    <xf applyBorder="1" applyFill="1" applyFont="1" applyProtection="1" borderId="0" fillId="0" fontId="4" numFmtId="0" xfId="0">
      <protection locked="0"/>
    </xf>
    <xf applyAlignment="1" applyFont="1" borderId="0" fillId="0" fontId="4" numFmtId="0" xfId="0">
      <alignment vertical="top"/>
    </xf>
    <xf applyAlignment="1" applyFont="1" borderId="0" fillId="0" fontId="4" numFmtId="0" xfId="0">
      <alignment horizontal="center"/>
    </xf>
    <xf applyAlignment="1" applyBorder="1" applyFont="1" borderId="1" fillId="0" fontId="1" numFmtId="0" xfId="0">
      <alignment horizontal="center"/>
    </xf>
    <xf applyAlignment="1" applyBorder="1" applyFont="1" borderId="0" fillId="0" fontId="1" numFmtId="0" xfId="0">
      <alignment horizontal="centerContinuous"/>
    </xf>
    <xf applyAlignment="1" applyBorder="1" applyFont="1" borderId="1" fillId="0" fontId="4" numFmtId="0" xfId="0">
      <alignment horizontal="center"/>
    </xf>
    <xf applyFont="1" applyNumberFormat="1" borderId="0" fillId="0" fontId="4" numFmtId="164" xfId="0"/>
    <xf applyAlignment="1" applyFont="1" borderId="0" fillId="0" fontId="2" numFmtId="0" xfId="0">
      <alignment vertical="center"/>
    </xf>
    <xf applyBorder="1" applyFont="1" borderId="2" fillId="0" fontId="4" numFmtId="0" xfId="0"/>
    <xf applyBorder="1" applyFont="1" borderId="0" fillId="0" fontId="4" numFmtId="0" xfId="0"/>
    <xf applyBorder="1" applyFont="1" borderId="0" fillId="0" fontId="1" numFmtId="0" xfId="0"/>
    <xf applyAlignment="1" applyBorder="1" applyFont="1" borderId="0" fillId="0" fontId="1" numFmtId="0" xfId="0">
      <alignment horizontal="center"/>
    </xf>
    <xf applyAlignment="1" applyFont="1" borderId="0" fillId="0" fontId="0" numFmtId="0" xfId="0">
      <alignment horizontal="center"/>
    </xf>
    <xf applyBorder="1" applyFont="1" applyNumberFormat="1" borderId="0" fillId="0" fontId="4" numFmtId="166" xfId="0"/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Alignment="1" applyBorder="1" applyFont="1" applyNumberFormat="1" borderId="0" fillId="0" fontId="1" numFmtId="1" xfId="0">
      <alignment horizontal="left"/>
    </xf>
    <xf applyAlignment="1" applyBorder="1" applyFont="1" applyNumberFormat="1" borderId="0" fillId="0" fontId="0" numFmtId="165" xfId="0">
      <alignment horizontal="left"/>
    </xf>
    <xf applyAlignment="1" applyBorder="1" applyFont="1" applyNumberFormat="1" borderId="0" fillId="0" fontId="1" numFmtId="165" xfId="0">
      <alignment horizontal="left"/>
    </xf>
    <xf applyAlignment="1" applyBorder="1" applyFont="1" borderId="0" fillId="0" fontId="1" numFmtId="0" xfId="0">
      <alignment horizontal="left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165" xfId="0">
      <alignment horizontal="right"/>
    </xf>
    <xf applyAlignment="1" applyBorder="1" borderId="0" fillId="0" fontId="0" numFmtId="0" xfId="0">
      <alignment horizontal="right"/>
    </xf>
    <xf applyAlignment="1" applyBorder="1" applyFill="1" applyFont="1" applyNumberFormat="1" borderId="0" fillId="0" fontId="1" numFmtId="1" xfId="0">
      <alignment horizontal="right"/>
    </xf>
    <xf applyAlignment="1" applyBorder="1" applyFont="1" borderId="2" fillId="0" fontId="4" numFmtId="0" xfId="0">
      <alignment horizontal="center"/>
    </xf>
    <xf applyAlignment="1" applyBorder="1" applyFont="1" applyNumberFormat="1" borderId="0" fillId="0" fontId="1" numFmtId="165" xfId="0">
      <alignment horizontal="right"/>
    </xf>
    <xf applyAlignment="1" applyBorder="1" applyFill="1" applyFont="1" applyNumberFormat="1" borderId="0" fillId="0" fontId="1" numFmtId="165" xfId="0">
      <alignment horizontal="right"/>
    </xf>
    <xf applyAlignment="1" applyBorder="1" applyFont="1" borderId="0" fillId="0" fontId="1" numFmtId="0" xfId="0">
      <alignment horizontal="right"/>
    </xf>
    <xf applyAlignment="1" applyBorder="1" applyFill="1" applyFont="1" applyNumberFormat="1" borderId="0" fillId="2" fontId="1" numFmtId="165" xfId="0">
      <alignment horizontal="right"/>
    </xf>
    <xf applyAlignment="1" applyBorder="1" applyFill="1" applyFont="1" applyNumberFormat="1" borderId="0" fillId="2" fontId="0" numFmtId="165" xfId="0">
      <alignment horizontal="right"/>
    </xf>
    <xf applyAlignment="1" applyBorder="1" applyFont="1" borderId="0" fillId="0" fontId="1" numFmtId="0" xfId="0">
      <alignment horizontal="right" vertical="top"/>
    </xf>
    <xf applyAlignment="1" applyBorder="1" applyFill="1" applyNumberFormat="1" borderId="0" fillId="2" fontId="0" numFmtId="165" xfId="0">
      <alignment horizontal="right"/>
    </xf>
    <xf applyAlignment="1" applyBorder="1" applyFont="1" applyNumberFormat="1" borderId="0" fillId="0" fontId="1" numFmtId="165" xfId="0">
      <alignment horizontal="right" vertical="top"/>
    </xf>
    <xf borderId="0" fillId="0" fontId="6" numFmtId="0" xfId="1"/>
    <xf applyBorder="1" applyFont="1" applyNumberFormat="1" borderId="0" fillId="0" fontId="4" numFmtId="167" xfId="0"/>
    <xf applyBorder="1" applyFill="1" applyFont="1" applyNumberFormat="1" applyProtection="1" borderId="0" fillId="0" fontId="4" numFmtId="167" xfId="0">
      <protection locked="0"/>
    </xf>
    <xf applyBorder="1" applyFont="1" applyNumberFormat="1" borderId="2" fillId="0" fontId="4" numFmtId="167" xfId="0"/>
    <xf applyFont="1" applyNumberFormat="1" borderId="0" fillId="0" fontId="4" numFmtId="167" xfId="0"/>
    <xf applyAlignment="1" applyBorder="1" applyFill="1" applyNumberFormat="1" borderId="0" fillId="3" fontId="0" numFmtId="1" xfId="0">
      <alignment horizontal="right"/>
    </xf>
    <xf applyAlignment="1" applyFont="1" borderId="0" fillId="0" fontId="2" numFmtId="0" xfId="0">
      <alignment horizontal="left" vertical="center"/>
    </xf>
    <xf applyAlignment="1" applyFont="1" borderId="0" fillId="0" fontId="0" numFmtId="0" xfId="0">
      <alignment horizontal="left"/>
    </xf>
    <xf applyAlignment="1" applyFont="1" borderId="0" fillId="0" fontId="4" numFmtId="0" xfId="0">
      <alignment horizontal="left"/>
    </xf>
    <xf applyAlignment="1" applyFont="1" borderId="0" fillId="0" fontId="0" numFmtId="0" xfId="0">
      <alignment horizontal="left" vertical="center"/>
    </xf>
    <xf applyAlignment="1" applyFont="1" borderId="0" fillId="0" fontId="0" numFmtId="0" xfId="0">
      <alignment horizontal="left" vertical="top" wrapText="1"/>
    </xf>
    <xf applyAlignment="1" borderId="0" fillId="0" fontId="0" numFmtId="0" xfId="0">
      <alignment wrapText="1"/>
    </xf>
    <xf applyAlignment="1" applyBorder="1" applyNumberFormat="1" borderId="0" fillId="0" fontId="0" numFmtId="165" xfId="0">
      <alignment horizontal="left"/>
    </xf>
  </cellXfs>
  <cellStyles count="2">
    <cellStyle builtinId="8" name="Hyperlink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04634174651139E-2"/>
          <c:y val="6.8070187108343255E-2"/>
          <c:w val="0.89430547287152584"/>
          <c:h val="0.87008816347798135"/>
        </c:manualLayout>
      </c:layout>
      <c:lineChart>
        <c:grouping val="stacked"/>
        <c:varyColors val="0"/>
        <c:ser>
          <c:idx val="0"/>
          <c:order val="0"/>
          <c:spPr>
            <a:ln w="28575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28575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</a:ln>
            </c:spPr>
          </c:marker>
          <c:cat>
            <c:numRef>
              <c:f>[0]!CalendarYear</c:f>
              <c:numCache>
                <c:formatCode>0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[0]!Balance</c:f>
              <c:numCache>
                <c:formatCode>0.0</c:formatCode>
                <c:ptCount val="42"/>
                <c:pt idx="0">
                  <c:v>108.3</c:v>
                </c:pt>
                <c:pt idx="1">
                  <c:v>145.9</c:v>
                </c:pt>
                <c:pt idx="2">
                  <c:v>99.2</c:v>
                </c:pt>
                <c:pt idx="3">
                  <c:v>1.7</c:v>
                </c:pt>
                <c:pt idx="4">
                  <c:v>-166.4</c:v>
                </c:pt>
                <c:pt idx="5">
                  <c:v>-94.6</c:v>
                </c:pt>
                <c:pt idx="6">
                  <c:v>49.3</c:v>
                </c:pt>
                <c:pt idx="7">
                  <c:v>142.5</c:v>
                </c:pt>
                <c:pt idx="8">
                  <c:v>276.89999999999998</c:v>
                </c:pt>
                <c:pt idx="9">
                  <c:v>418.6</c:v>
                </c:pt>
                <c:pt idx="10">
                  <c:v>506.7</c:v>
                </c:pt>
                <c:pt idx="11">
                  <c:v>562.4</c:v>
                </c:pt>
                <c:pt idx="12">
                  <c:v>582.6</c:v>
                </c:pt>
                <c:pt idx="13">
                  <c:v>604</c:v>
                </c:pt>
                <c:pt idx="14">
                  <c:v>643.79999999999995</c:v>
                </c:pt>
                <c:pt idx="15">
                  <c:v>696.4</c:v>
                </c:pt>
                <c:pt idx="16">
                  <c:v>712.9</c:v>
                </c:pt>
                <c:pt idx="17">
                  <c:v>706.9</c:v>
                </c:pt>
                <c:pt idx="18">
                  <c:v>715.1</c:v>
                </c:pt>
                <c:pt idx="19">
                  <c:v>752.1</c:v>
                </c:pt>
                <c:pt idx="20">
                  <c:v>762.7</c:v>
                </c:pt>
                <c:pt idx="21">
                  <c:v>809.8</c:v>
                </c:pt>
                <c:pt idx="22">
                  <c:v>760.3</c:v>
                </c:pt>
                <c:pt idx="23">
                  <c:v>665</c:v>
                </c:pt>
                <c:pt idx="24">
                  <c:v>657.2</c:v>
                </c:pt>
                <c:pt idx="25">
                  <c:v>635.20000000000005</c:v>
                </c:pt>
                <c:pt idx="26">
                  <c:v>643.20000000000005</c:v>
                </c:pt>
                <c:pt idx="27">
                  <c:v>665.8</c:v>
                </c:pt>
                <c:pt idx="28">
                  <c:v>714.9</c:v>
                </c:pt>
                <c:pt idx="29">
                  <c:v>714.9</c:v>
                </c:pt>
                <c:pt idx="30">
                  <c:v>368.4</c:v>
                </c:pt>
                <c:pt idx="31">
                  <c:v>296.89999999999998</c:v>
                </c:pt>
                <c:pt idx="32">
                  <c:v>491.1</c:v>
                </c:pt>
                <c:pt idx="33">
                  <c:v>700.5</c:v>
                </c:pt>
                <c:pt idx="34">
                  <c:v>853.9</c:v>
                </c:pt>
                <c:pt idx="35">
                  <c:v>936.1</c:v>
                </c:pt>
                <c:pt idx="36">
                  <c:v>933.5</c:v>
                </c:pt>
                <c:pt idx="37">
                  <c:v>1005.8</c:v>
                </c:pt>
                <c:pt idx="38">
                  <c:v>1099.8</c:v>
                </c:pt>
                <c:pt idx="39">
                  <c:v>1175</c:v>
                </c:pt>
                <c:pt idx="40">
                  <c:v>1246.3</c:v>
                </c:pt>
                <c:pt idx="41">
                  <c:v>993.5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AB-432B-8000-A59AAB810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110528"/>
        <c:axId val="312460800"/>
      </c:lineChart>
      <c:catAx>
        <c:axId val="297110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2460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24608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[=1400]&quot;$&quot;#,##0;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97110528"/>
        <c:crosses val="autoZero"/>
        <c:crossBetween val="between"/>
        <c:majorUnit val="200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&amp;CIowa LSA Staff Contact: Ron Robinson (515-281-6256)
&amp;Uron.robinson@legis.iowa.gov</c:oddFooter>
    </c:headerFooter>
    <c:pageMargins b="1" l="0.75" r="0.75" t="1" header="0.5" footer="0.5"/>
    <c:pageSetup orientation="landscape"/>
  </c:printSettings>
</c:chartSpace>
</file>

<file path=xl/theme/theme1.xml><?xml version="1.0" encoding="utf-8"?>
<a:theme xmlns:a="http://schemas.openxmlformats.org/drawingml/2006/main" name="Office Theme">
  <a:themeElements>
    <a:clrScheme name="Angles Custom">
      <a:dk1>
        <a:sysClr lastClr="000000" val="windowText"/>
      </a:dk1>
      <a:lt1>
        <a:sysClr lastClr="FFFFFF" val="window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>
      <pane activePane="bottomLeft" state="frozen" topLeftCell="A2" ySplit="1"/>
      <selection activeCell="F39" pane="bottomLeft" sqref="F39"/>
    </sheetView>
  </sheetViews>
  <sheetFormatPr defaultColWidth="9" defaultRowHeight="12" x14ac:dyDescent="0.2"/>
  <cols>
    <col min="1" max="1" bestFit="true" customWidth="true" style="30" width="12.0" collapsed="false"/>
    <col min="2" max="2" customWidth="true" style="31" width="21.42578125" collapsed="false"/>
    <col min="3" max="3" bestFit="true" customWidth="true" style="31" width="10.28515625" collapsed="false"/>
    <col min="4" max="4" bestFit="true" customWidth="true" style="31" width="6.85546875" collapsed="false"/>
    <col min="5" max="5" bestFit="true" customWidth="true" style="31" width="7.42578125" collapsed="false"/>
    <col min="6" max="16384" style="32" width="9.0" collapsed="false"/>
  </cols>
  <sheetData>
    <row customFormat="1" customHeight="1" ht="11.1" r="1" s="29" spans="1:5" x14ac:dyDescent="0.2">
      <c r="A1" s="26" t="s">
        <v>19</v>
      </c>
      <c r="B1" s="27" t="s">
        <v>17</v>
      </c>
      <c r="C1" s="28" t="s">
        <v>18</v>
      </c>
      <c r="D1" s="28" t="s">
        <v>6</v>
      </c>
      <c r="E1" s="28" t="s">
        <v>0</v>
      </c>
    </row>
    <row customFormat="1" customHeight="1" ht="12.95" r="2" s="37" spans="1:5" x14ac:dyDescent="0.2">
      <c r="A2" s="33">
        <v>1979</v>
      </c>
      <c r="B2" s="35"/>
      <c r="C2" s="36" t="s">
        <v>2</v>
      </c>
      <c r="D2" s="35"/>
      <c r="E2" s="36">
        <v>108.3</v>
      </c>
    </row>
    <row customFormat="1" customHeight="1" ht="12.95" r="3" s="37" spans="1:5" x14ac:dyDescent="0.2">
      <c r="A3" s="33">
        <v>1980</v>
      </c>
      <c r="B3" s="35"/>
      <c r="C3" s="36"/>
      <c r="D3" s="35"/>
      <c r="E3" s="36">
        <v>145.9</v>
      </c>
    </row>
    <row customFormat="1" customHeight="1" ht="12.95" r="4" s="37" spans="1:5" x14ac:dyDescent="0.2">
      <c r="A4" s="33">
        <v>1981</v>
      </c>
      <c r="B4" s="35"/>
      <c r="C4" s="36"/>
      <c r="D4" s="35"/>
      <c r="E4" s="36">
        <v>99.2</v>
      </c>
    </row>
    <row customFormat="1" customHeight="1" ht="12.95" r="5" s="37" spans="1:5" x14ac:dyDescent="0.2">
      <c r="A5" s="33">
        <v>1982</v>
      </c>
      <c r="B5" s="35"/>
      <c r="C5" s="36"/>
      <c r="D5" s="35"/>
      <c r="E5" s="36">
        <v>1.7</v>
      </c>
    </row>
    <row customFormat="1" customHeight="1" ht="12.95" r="6" s="37" spans="1:5" x14ac:dyDescent="0.2">
      <c r="A6" s="33">
        <v>1983</v>
      </c>
      <c r="B6" s="35"/>
      <c r="C6" s="35"/>
      <c r="D6" s="35"/>
      <c r="E6" s="36">
        <v>-166.4</v>
      </c>
    </row>
    <row customFormat="1" customHeight="1" ht="12.95" r="7" s="37" spans="1:5" x14ac:dyDescent="0.2">
      <c r="A7" s="33">
        <v>1984</v>
      </c>
      <c r="B7" s="35"/>
      <c r="C7" s="35"/>
      <c r="D7" s="35"/>
      <c r="E7" s="36">
        <v>-94.6</v>
      </c>
    </row>
    <row customFormat="1" customHeight="1" ht="12.95" r="8" s="37" spans="1:5" x14ac:dyDescent="0.2">
      <c r="A8" s="33">
        <v>1985</v>
      </c>
      <c r="B8" s="38"/>
      <c r="C8" s="38"/>
      <c r="D8" s="38"/>
      <c r="E8" s="38">
        <v>49.3</v>
      </c>
    </row>
    <row customFormat="1" customHeight="1" ht="12.95" r="9" s="37" spans="1:5" x14ac:dyDescent="0.2">
      <c r="A9" s="33">
        <v>1986</v>
      </c>
      <c r="B9" s="38"/>
      <c r="C9" s="38"/>
      <c r="D9" s="38"/>
      <c r="E9" s="38">
        <v>142.5</v>
      </c>
    </row>
    <row customFormat="1" customHeight="1" ht="12.95" r="10" s="37" spans="1:5" x14ac:dyDescent="0.2">
      <c r="A10" s="33">
        <v>1987</v>
      </c>
      <c r="B10" s="38">
        <v>244.8</v>
      </c>
      <c r="C10" s="38">
        <v>130.69999999999999</v>
      </c>
      <c r="D10" s="38">
        <v>15.7</v>
      </c>
      <c r="E10" s="38">
        <v>276.89999999999998</v>
      </c>
    </row>
    <row customFormat="1" customHeight="1" ht="12.95" r="11" s="37" spans="1:5" x14ac:dyDescent="0.2">
      <c r="A11" s="33">
        <v>1988</v>
      </c>
      <c r="B11" s="38">
        <v>228.8</v>
      </c>
      <c r="C11" s="38">
        <v>118.8</v>
      </c>
      <c r="D11" s="38">
        <v>26.9</v>
      </c>
      <c r="E11" s="38">
        <v>418.6</v>
      </c>
    </row>
    <row customFormat="1" customHeight="1" ht="12.95" r="12" s="37" spans="1:5" x14ac:dyDescent="0.2">
      <c r="A12" s="33">
        <v>1989</v>
      </c>
      <c r="B12" s="38">
        <v>172.9</v>
      </c>
      <c r="C12" s="38">
        <v>130</v>
      </c>
      <c r="D12" s="38">
        <v>38.299999999999997</v>
      </c>
      <c r="E12" s="38">
        <v>506.7</v>
      </c>
    </row>
    <row customFormat="1" customHeight="1" ht="12.95" r="13" s="37" spans="1:5" x14ac:dyDescent="0.2">
      <c r="A13" s="33">
        <v>1990</v>
      </c>
      <c r="B13" s="38">
        <v>151</v>
      </c>
      <c r="C13" s="38">
        <v>145.6</v>
      </c>
      <c r="D13" s="38">
        <v>46.1</v>
      </c>
      <c r="E13" s="38">
        <v>562.4</v>
      </c>
    </row>
    <row customFormat="1" customHeight="1" ht="12.95" r="14" s="37" spans="1:5" x14ac:dyDescent="0.2">
      <c r="A14" s="33">
        <v>1991</v>
      </c>
      <c r="B14" s="38">
        <v>153.1</v>
      </c>
      <c r="C14" s="38">
        <v>187.8</v>
      </c>
      <c r="D14" s="38">
        <v>48.8</v>
      </c>
      <c r="E14" s="38">
        <v>582.6</v>
      </c>
    </row>
    <row customFormat="1" customHeight="1" ht="12.95" r="15" s="37" spans="1:5" x14ac:dyDescent="0.2">
      <c r="A15" s="33">
        <v>1992</v>
      </c>
      <c r="B15" s="38">
        <v>162.80000000000001</v>
      </c>
      <c r="C15" s="38">
        <v>194.8</v>
      </c>
      <c r="D15" s="38">
        <v>46.6</v>
      </c>
      <c r="E15" s="38">
        <v>604</v>
      </c>
    </row>
    <row customFormat="1" customHeight="1" ht="12.95" r="16" s="37" spans="1:5" x14ac:dyDescent="0.2">
      <c r="A16" s="33">
        <v>1993</v>
      </c>
      <c r="B16" s="38">
        <v>169.8</v>
      </c>
      <c r="C16" s="38">
        <v>178.5</v>
      </c>
      <c r="D16" s="38">
        <v>44.8</v>
      </c>
      <c r="E16" s="38">
        <v>643.79999999999995</v>
      </c>
    </row>
    <row customFormat="1" customHeight="1" ht="12.75" r="17" s="37" spans="1:5" x14ac:dyDescent="0.2">
      <c r="A17" s="33">
        <v>1994</v>
      </c>
      <c r="B17" s="38">
        <v>158.9</v>
      </c>
      <c r="C17" s="38">
        <v>153.1</v>
      </c>
      <c r="D17" s="38">
        <v>43.9</v>
      </c>
      <c r="E17" s="38">
        <v>696.4</v>
      </c>
    </row>
    <row customFormat="1" customHeight="1" ht="12.75" r="18" s="37" spans="1:5" x14ac:dyDescent="0.2">
      <c r="A18" s="33">
        <v>1995</v>
      </c>
      <c r="B18" s="38">
        <v>128.1</v>
      </c>
      <c r="C18" s="38">
        <v>162.4</v>
      </c>
      <c r="D18" s="38">
        <v>48.1</v>
      </c>
      <c r="E18" s="38">
        <v>712.9</v>
      </c>
    </row>
    <row customFormat="1" customHeight="1" ht="12.75" r="19" s="37" spans="1:5" x14ac:dyDescent="0.2">
      <c r="A19" s="33">
        <v>1996</v>
      </c>
      <c r="B19" s="38">
        <v>132</v>
      </c>
      <c r="C19" s="38">
        <v>187.6</v>
      </c>
      <c r="D19" s="38">
        <v>48.9</v>
      </c>
      <c r="E19" s="38">
        <v>706.9</v>
      </c>
    </row>
    <row customFormat="1" customHeight="1" ht="12" r="20" s="37" spans="1:5" x14ac:dyDescent="0.2">
      <c r="A20" s="33">
        <v>1997</v>
      </c>
      <c r="B20" s="38">
        <v>136.6</v>
      </c>
      <c r="C20" s="38">
        <v>181.8</v>
      </c>
      <c r="D20" s="38">
        <v>47.3</v>
      </c>
      <c r="E20" s="38">
        <v>715.1</v>
      </c>
    </row>
    <row customFormat="1" customHeight="1" ht="12" r="21" s="37" spans="1:5" x14ac:dyDescent="0.2">
      <c r="A21" s="33">
        <v>1998</v>
      </c>
      <c r="B21" s="38">
        <v>145.9</v>
      </c>
      <c r="C21" s="38">
        <v>160.19999999999999</v>
      </c>
      <c r="D21" s="38">
        <v>48.5</v>
      </c>
      <c r="E21" s="38">
        <v>752.1</v>
      </c>
    </row>
    <row customFormat="1" customHeight="1" ht="12" r="22" s="37" spans="1:5" x14ac:dyDescent="0.2">
      <c r="A22" s="33">
        <v>1999</v>
      </c>
      <c r="B22" s="38">
        <v>156.9</v>
      </c>
      <c r="C22" s="38">
        <v>189.6</v>
      </c>
      <c r="D22" s="38">
        <v>49.8</v>
      </c>
      <c r="E22" s="38">
        <v>762.7</v>
      </c>
    </row>
    <row customFormat="1" customHeight="1" ht="12" r="23" s="37" spans="1:5" x14ac:dyDescent="0.2">
      <c r="A23" s="33">
        <v>2000</v>
      </c>
      <c r="B23" s="38">
        <v>205.4</v>
      </c>
      <c r="C23" s="38">
        <v>217.7</v>
      </c>
      <c r="D23" s="38">
        <v>51.1</v>
      </c>
      <c r="E23" s="38">
        <v>809.8</v>
      </c>
    </row>
    <row customFormat="1" customHeight="1" ht="12" r="24" s="37" spans="1:5" x14ac:dyDescent="0.2">
      <c r="A24" s="33">
        <v>2001</v>
      </c>
      <c r="B24" s="38">
        <v>210.1</v>
      </c>
      <c r="C24" s="38">
        <v>317.10000000000002</v>
      </c>
      <c r="D24" s="38">
        <v>51.7</v>
      </c>
      <c r="E24" s="38">
        <v>760.3</v>
      </c>
    </row>
    <row customFormat="1" customHeight="1" ht="12" r="25" s="37" spans="1:5" x14ac:dyDescent="0.2">
      <c r="A25" s="33">
        <v>2002</v>
      </c>
      <c r="B25" s="38">
        <v>221.7</v>
      </c>
      <c r="C25" s="39" t="s">
        <v>25</v>
      </c>
      <c r="D25" s="38">
        <v>48.7</v>
      </c>
      <c r="E25" s="38">
        <v>665</v>
      </c>
    </row>
    <row customFormat="1" customHeight="1" ht="12" r="26" s="37" spans="1:5" x14ac:dyDescent="0.2">
      <c r="A26" s="33">
        <v>2003</v>
      </c>
      <c r="B26" s="38">
        <v>277.10000000000002</v>
      </c>
      <c r="C26" s="38">
        <v>381.5</v>
      </c>
      <c r="D26" s="38">
        <v>43.2</v>
      </c>
      <c r="E26" s="38">
        <v>657.2</v>
      </c>
    </row>
    <row customFormat="1" customHeight="1" ht="12" r="27" s="37" spans="1:5" x14ac:dyDescent="0.2">
      <c r="A27" s="33">
        <v>2004</v>
      </c>
      <c r="B27" s="38">
        <v>306.5</v>
      </c>
      <c r="C27" s="38">
        <v>312.5</v>
      </c>
      <c r="D27" s="38">
        <v>39.299999999999997</v>
      </c>
      <c r="E27" s="38">
        <v>635.20000000000005</v>
      </c>
    </row>
    <row customFormat="1" customHeight="1" ht="12" r="28" s="37" spans="1:5" x14ac:dyDescent="0.2">
      <c r="A28" s="33">
        <v>2005</v>
      </c>
      <c r="B28" s="38">
        <v>324</v>
      </c>
      <c r="C28" s="38">
        <v>296.3</v>
      </c>
      <c r="D28" s="38">
        <v>35.1</v>
      </c>
      <c r="E28" s="38">
        <v>643.20000000000005</v>
      </c>
    </row>
    <row customFormat="1" customHeight="1" ht="12" r="29" s="37" spans="1:5" x14ac:dyDescent="0.2">
      <c r="A29" s="33">
        <v>2006</v>
      </c>
      <c r="B29" s="38">
        <v>345.2</v>
      </c>
      <c r="C29" s="38">
        <v>312.89999999999998</v>
      </c>
      <c r="D29" s="38">
        <v>31.2</v>
      </c>
      <c r="E29" s="38">
        <v>665.8</v>
      </c>
    </row>
    <row customFormat="1" customHeight="1" ht="12" r="30" s="40" spans="1:5" x14ac:dyDescent="0.2">
      <c r="A30" s="33">
        <v>2007</v>
      </c>
      <c r="B30" s="38">
        <v>351.1</v>
      </c>
      <c r="C30" s="38">
        <v>329.6</v>
      </c>
      <c r="D30" s="38">
        <v>32.6</v>
      </c>
      <c r="E30" s="38">
        <v>714.9</v>
      </c>
    </row>
    <row customFormat="1" customHeight="1" ht="12" r="31" s="40" spans="1:5" x14ac:dyDescent="0.2">
      <c r="A31" s="33">
        <v>2008</v>
      </c>
      <c r="B31" s="38">
        <v>369.3</v>
      </c>
      <c r="C31" s="38">
        <v>421.5</v>
      </c>
      <c r="D31" s="38">
        <v>35</v>
      </c>
      <c r="E31" s="38">
        <v>714.9</v>
      </c>
    </row>
    <row customFormat="1" customHeight="1" ht="12" r="32" s="40" spans="1:5" x14ac:dyDescent="0.2">
      <c r="A32" s="33">
        <v>2009</v>
      </c>
      <c r="B32" s="38">
        <v>352.8</v>
      </c>
      <c r="C32" s="38">
        <v>788.1</v>
      </c>
      <c r="D32" s="38">
        <v>28.4</v>
      </c>
      <c r="E32" s="38">
        <v>368.4</v>
      </c>
    </row>
    <row customFormat="1" customHeight="1" ht="12" r="33" s="40" spans="1:6" x14ac:dyDescent="0.2">
      <c r="A33" s="33">
        <v>2010</v>
      </c>
      <c r="B33" s="38">
        <v>511.9</v>
      </c>
      <c r="C33" s="38">
        <v>586.9</v>
      </c>
      <c r="D33" s="38">
        <v>13.9</v>
      </c>
      <c r="E33" s="38">
        <v>296.89999999999998</v>
      </c>
    </row>
    <row customFormat="1" customHeight="1" ht="12" r="34" s="40" spans="1:6" x14ac:dyDescent="0.2">
      <c r="A34" s="33">
        <v>2011</v>
      </c>
      <c r="B34" s="38">
        <v>657.5</v>
      </c>
      <c r="C34" s="38">
        <v>463.4</v>
      </c>
      <c r="D34" s="38">
        <v>12.4</v>
      </c>
      <c r="E34" s="38">
        <v>491.1</v>
      </c>
    </row>
    <row customFormat="1" customHeight="1" ht="12" r="35" s="40" spans="1:6" x14ac:dyDescent="0.2">
      <c r="A35" s="33">
        <v>2012</v>
      </c>
      <c r="B35" s="38">
        <v>615</v>
      </c>
      <c r="C35" s="38">
        <v>417</v>
      </c>
      <c r="D35" s="38">
        <v>15.3</v>
      </c>
      <c r="E35" s="38">
        <v>700.5</v>
      </c>
    </row>
    <row customFormat="1" customHeight="1" ht="12" r="36" s="40" spans="1:6" x14ac:dyDescent="0.2">
      <c r="A36" s="33">
        <v>2013</v>
      </c>
      <c r="B36" s="38">
        <v>565.5</v>
      </c>
      <c r="C36" s="38">
        <v>418.8</v>
      </c>
      <c r="D36" s="38">
        <v>18.3</v>
      </c>
      <c r="E36" s="38">
        <v>853.9</v>
      </c>
    </row>
    <row customFormat="1" customHeight="1" ht="12" r="37" s="40" spans="1:6" x14ac:dyDescent="0.2">
      <c r="A37" s="33">
        <v>2014</v>
      </c>
      <c r="B37" s="38">
        <v>463.5</v>
      </c>
      <c r="C37" s="38">
        <v>402.6</v>
      </c>
      <c r="D37" s="38">
        <v>20.6</v>
      </c>
      <c r="E37" s="38">
        <v>936.1</v>
      </c>
    </row>
    <row customFormat="1" customHeight="1" ht="12" r="38" s="40" spans="1:6" x14ac:dyDescent="0.2">
      <c r="A38" s="30">
        <v>2015</v>
      </c>
      <c r="B38" s="41">
        <v>381.6</v>
      </c>
      <c r="C38" s="41">
        <v>417.6</v>
      </c>
      <c r="D38" s="41">
        <v>21.7</v>
      </c>
      <c r="E38" s="41">
        <v>933.5</v>
      </c>
      <c r="F38" s="42"/>
    </row>
    <row customFormat="1" customHeight="1" ht="12" r="39" s="40" spans="1:6" x14ac:dyDescent="0.2">
      <c r="A39" s="30">
        <v>2016</v>
      </c>
      <c r="B39" s="41">
        <v>471.4</v>
      </c>
      <c r="C39" s="41">
        <v>423.5</v>
      </c>
      <c r="D39" s="41">
        <v>21</v>
      </c>
      <c r="E39" s="41">
        <v>1005.8</v>
      </c>
      <c r="F39" s="42"/>
    </row>
    <row r="40" spans="1:6" x14ac:dyDescent="0.2">
      <c r="A40" s="30">
        <v>2017</v>
      </c>
      <c r="B40" s="41">
        <v>483.9</v>
      </c>
      <c r="C40" s="41">
        <v>402.6</v>
      </c>
      <c r="D40" s="41">
        <v>22.7</v>
      </c>
      <c r="E40" s="41">
        <v>1099.8</v>
      </c>
    </row>
    <row r="41" spans="1:6" x14ac:dyDescent="0.2">
      <c r="A41" s="30">
        <v>2018</v>
      </c>
      <c r="B41" s="31">
        <v>415.7</v>
      </c>
      <c r="C41" s="31">
        <v>364.7</v>
      </c>
      <c r="D41" s="31">
        <v>25</v>
      </c>
      <c r="E41" s="31">
        <v>1175</v>
      </c>
    </row>
    <row r="42" spans="1:6" x14ac:dyDescent="0.2">
      <c r="A42" s="30">
        <v>2019</v>
      </c>
      <c r="B42" s="31">
        <v>416.4</v>
      </c>
      <c r="C42" s="31">
        <v>381.8</v>
      </c>
      <c r="D42" s="31">
        <v>28.1</v>
      </c>
      <c r="E42" s="31">
        <v>1246.3</v>
      </c>
    </row>
    <row r="43" spans="1:6" x14ac:dyDescent="0.2">
      <c r="A43" s="30">
        <v>2020</v>
      </c>
      <c r="B43" s="31">
        <f>412.8+490</f>
        <v>902.8</v>
      </c>
      <c r="C43" s="31">
        <v>1254.2</v>
      </c>
      <c r="D43" s="31">
        <v>27.4</v>
      </c>
      <c r="E43" s="31">
        <v>993.5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baseType="lpstr" size="5">
      <vt:lpstr>Factbook</vt:lpstr>
      <vt:lpstr>Data</vt:lpstr>
      <vt:lpstr>Source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2007-01-16T16:15:38Z</dcterms:created>
  <dc:creator>Thompson, Megan [LEGIS]</dc:creator>
  <cp:lastModifiedBy>Broich, Adam [LEGIS]</cp:lastModifiedBy>
  <cp:lastPrinted>2021-08-31T13:56:31Z</cp:lastPrinted>
  <dcterms:modified xsi:type="dcterms:W3CDTF">2021-08-31T14:13:02Z</dcterms:modified>
</cp:coreProperties>
</file>