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ms-office.chartcolorstyle+xml" PartName="/xl/charts/colors1.xml"/>
  <Override ContentType="application/vnd.ms-office.chartstyle+xml" PartName="/xl/charts/style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2527"/>
  <workbookPr/>
  <mc:AlternateContent>
    <mc:Choice Requires="x15">
      <x15ac:absPath xmlns:x15ac="http://schemas.microsoft.com/office/spreadsheetml/2010/11/ac" url="\\legislature.intranet\prod\LINC\LINCCLIENT\users\temp\ADAM.BROICH\"/>
    </mc:Choice>
  </mc:AlternateContent>
  <xr:revisionPtr documentId="13_ncr:1_{DF760F3E-BE88-41FA-A5FB-A58BC075FD22}" revIDLastSave="0" xr10:uidLastSave="{00000000-0000-0000-0000-000000000000}" xr6:coauthVersionLast="45" xr6:coauthVersionMax="45"/>
  <bookViews>
    <workbookView windowHeight="15525" windowWidth="29040" xWindow="-120" xr2:uid="{00000000-000D-0000-FFFF-FFFF00000000}" yWindow="-120" activeTab="0"/>
  </bookViews>
  <sheets>
    <sheet name="Data" r:id="rId3" sheetId="2"/>
  </sheets>
  <definedNames>
    <definedName name="Community">OFFSET(Data!$D$2,0,0,COUNTA(Data!$D:$D)-1)</definedName>
    <definedName name="fall">OFFSET(Data!$A$2,0,0,COUNTA(Data!$A:$A)-1)</definedName>
    <definedName name="Independent">OFFSET(Data!$C$2,0,0,COUNTA(Data!$C:$C)-1)</definedName>
    <definedName name="Regents">OFFSET(Data!$B$2,0,0,COUNTA(Data!$B:$B)-1)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<sst xmlns="http://schemas.openxmlformats.org/spreadsheetml/2006/main" count="62" uniqueCount="41">
  <si>
    <t>Independent</t>
  </si>
  <si>
    <t>Community</t>
  </si>
  <si>
    <t>Regents</t>
  </si>
  <si>
    <t xml:space="preserve"> Colleges  </t>
  </si>
  <si>
    <t>Undergraduate Headcount Enrollment</t>
  </si>
  <si>
    <t>Percent</t>
  </si>
  <si>
    <t>Fall</t>
  </si>
  <si>
    <t>Total</t>
  </si>
  <si>
    <t xml:space="preserve">         -</t>
  </si>
  <si>
    <t xml:space="preserve">    -</t>
  </si>
  <si>
    <t>-</t>
  </si>
  <si>
    <t>Change</t>
  </si>
  <si>
    <t>1)  Includes resident and nonresident students.</t>
  </si>
  <si>
    <t>Nonprofit</t>
  </si>
  <si>
    <t>IndependentNonprofit</t>
  </si>
  <si>
    <t xml:space="preserve"> CommunityColleges  </t>
  </si>
  <si>
    <t>PercentChange</t>
  </si>
  <si>
    <t>Department/Source</t>
  </si>
  <si>
    <t>Annual</t>
  </si>
  <si>
    <t>Source if Website - URL</t>
  </si>
  <si>
    <t>Quarterly</t>
  </si>
  <si>
    <t>Frequency Released</t>
  </si>
  <si>
    <t>Monthly</t>
  </si>
  <si>
    <t>Notes</t>
  </si>
  <si>
    <t>Variable</t>
  </si>
  <si>
    <t>2)  Enrollment is fall headcount.</t>
  </si>
  <si>
    <t>Iowa College and University Enrollment Report</t>
  </si>
  <si>
    <t>The report is published in January or February, so Factbook runs a year behind</t>
  </si>
  <si>
    <t>The report is compiled by a consortium called the Iowa Coordinating Council on Post High School Education (ICCPHSE)</t>
  </si>
  <si>
    <t>I assume CSAC will have a link to it on their website; otherwise, call/email CSAC</t>
  </si>
  <si>
    <t>Regents have been staffing the ICCPHSE and publishing the report on their website; however, starting with the Fall 2017 report, it will be the College Student Aid Commission (CSAC)</t>
  </si>
  <si>
    <t>Use the 4th column ("Total") for undergrad headcount enrollment</t>
  </si>
  <si>
    <t>Notes:</t>
  </si>
  <si>
    <t>Enrollment by Type of Iowa Higher Education Institution</t>
  </si>
  <si>
    <t>3)  Does not include private for-profit four-year colleges or private nonprofit/for-profit two-year colleges.</t>
  </si>
  <si>
    <t>Todd Brown ICSAC 515.725.3405</t>
  </si>
  <si>
    <t>https://iowacollegeaid.gov/DataCenter</t>
  </si>
  <si>
    <t>Use Iowa College and University Enrollment Report - Broken down by sector and by student demographics.</t>
  </si>
  <si>
    <t>https://docs.google.com/spreadsheets/d/1mccN_rCovAY2WIqWyE8GH7-ROeC__hBHwUVbwrjNRzs/edit#gid=398388669</t>
  </si>
  <si>
    <t>Undergraduate Enrollment</t>
  </si>
  <si>
    <t>Fall Undergraduate Enrollment by Type of Instituion and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</si>
</sst>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0.0\ \ \ ;"/>
    <numFmt numFmtId="166" formatCode="#,##0.0"/>
    <numFmt numFmtId="167" formatCode="0.0&quot;%&quot;"/>
  </numFmts>
  <fonts count="9" x14ac:knownFonts="1">
    <font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u/>
      <sz val="9"/>
      <color theme="10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Dot">
        <color theme="0" tint="-0.249977111117893"/>
      </bottom>
      <diagonal/>
    </border>
  </borders>
  <cellStyleXfs count="2">
    <xf borderId="0" fillId="0" fontId="0" numFmtId="0"/>
    <xf applyAlignment="0" applyBorder="0" applyFill="0" applyNumberFormat="0" applyProtection="0" borderId="0" fillId="0" fontId="6" numFmtId="0"/>
  </cellStyleXfs>
  <cellXfs count="96">
    <xf borderId="0" fillId="0" fontId="0" numFmtId="0" xfId="0"/>
    <xf applyFont="1" borderId="0" fillId="0" fontId="1" numFmtId="0" xfId="0"/>
    <xf applyAlignment="1" applyFont="1" borderId="0" fillId="0" fontId="1" numFmtId="0" xfId="0">
      <alignment vertical="top"/>
    </xf>
    <xf applyAlignment="1" applyFont="1" borderId="0" fillId="0" fontId="1" numFmtId="0" xfId="0">
      <alignment horizontal="center" vertical="top"/>
    </xf>
    <xf applyAlignment="1" applyFont="1" borderId="0" fillId="0" fontId="1" numFmtId="0" xfId="0">
      <alignment horizontal="center"/>
    </xf>
    <xf applyAlignment="1" applyFont="1" borderId="0" fillId="0" fontId="1" numFmtId="0" xfId="0"/>
    <xf applyAlignment="1" applyBorder="1" applyFill="1" applyFont="1" borderId="0" fillId="0" fontId="1" numFmtId="0" xfId="0">
      <alignment horizontal="center"/>
    </xf>
    <xf applyAlignment="1" applyFont="1" borderId="0" fillId="0" fontId="3" numFmtId="0" xfId="0">
      <alignment horizontal="center"/>
    </xf>
    <xf applyAlignment="1" applyFont="1" applyNumberFormat="1" borderId="0" fillId="0" fontId="4" numFmtId="3" xfId="0"/>
    <xf applyAlignment="1" applyFont="1" borderId="0" fillId="0" fontId="4" numFmtId="0" xfId="0"/>
    <xf applyFont="1" borderId="0" fillId="0" fontId="4" numFmtId="0" xfId="0"/>
    <xf applyAlignment="1" applyFont="1" borderId="0" fillId="0" fontId="4" numFmtId="0" xfId="0">
      <alignment vertical="top"/>
    </xf>
    <xf applyAlignment="1" applyFont="1" applyNumberFormat="1" borderId="0" fillId="0" fontId="4" numFmtId="3" xfId="0">
      <alignment vertical="top"/>
    </xf>
    <xf applyFont="1" borderId="0" fillId="0" fontId="2" numFmtId="0" xfId="0"/>
    <xf applyFont="1" applyNumberFormat="1" borderId="0" fillId="0" fontId="4" numFmtId="3" xfId="0"/>
    <xf applyAlignment="1" applyBorder="1" applyFont="1" borderId="1" fillId="0" fontId="1" numFmtId="0" xfId="0">
      <alignment horizontal="centerContinuous"/>
    </xf>
    <xf applyAlignment="1" applyBorder="1" applyFont="1" borderId="1" fillId="0" fontId="1" numFmtId="0" xfId="0">
      <alignment horizontal="center"/>
    </xf>
    <xf applyAlignment="1" applyBorder="1" applyFont="1" applyNumberFormat="1" applyProtection="1" borderId="0" fillId="0" fontId="4" numFmtId="3" xfId="0">
      <protection locked="0"/>
    </xf>
    <xf applyAlignment="1" applyFont="1" applyNumberFormat="1" borderId="0" fillId="0" fontId="1" numFmtId="3" xfId="0"/>
    <xf applyAlignment="1" applyBorder="1" applyFill="1" applyFont="1" applyProtection="1" borderId="0" fillId="0" fontId="1" numFmtId="0" xfId="0">
      <alignment horizontal="center"/>
      <protection locked="0"/>
    </xf>
    <xf applyAlignment="1" applyFont="1" applyProtection="1" borderId="0" fillId="0" fontId="1" numFmtId="0" xfId="0">
      <alignment horizontal="center"/>
      <protection locked="0"/>
    </xf>
    <xf applyAlignment="1" applyFont="1" applyProtection="1" borderId="0" fillId="0" fontId="1" numFmtId="0" xfId="0">
      <protection locked="0"/>
    </xf>
    <xf applyAlignment="1" applyFont="1" applyNumberFormat="1" applyProtection="1" borderId="0" fillId="0" fontId="1" numFmtId="3" xfId="0">
      <protection locked="0"/>
    </xf>
    <xf applyFont="1" applyNumberFormat="1" borderId="0" fillId="0" fontId="1" numFmtId="3" xfId="0"/>
    <xf applyAlignment="1" applyBorder="1" applyFont="1" borderId="0" fillId="0" fontId="1" numFmtId="0" xfId="0">
      <alignment horizontal="centerContinuous"/>
    </xf>
    <xf applyAlignment="1" applyBorder="1" applyFont="1" borderId="0" fillId="0" fontId="1" numFmtId="0" xfId="0">
      <alignment vertical="top"/>
    </xf>
    <xf applyAlignment="1" applyBorder="1" applyFont="1" applyNumberFormat="1" borderId="0" fillId="0" fontId="4" numFmtId="3" xfId="0">
      <alignment vertical="top"/>
    </xf>
    <xf applyAlignment="1" applyFont="1" applyNumberFormat="1" borderId="0" fillId="0" fontId="1" numFmtId="0" xfId="0">
      <alignment horizontal="center"/>
    </xf>
    <xf applyAlignment="1" applyFont="1" applyNumberFormat="1" borderId="0" fillId="0" fontId="1" numFmtId="164" xfId="0">
      <alignment horizontal="right"/>
    </xf>
    <xf applyBorder="1" applyFont="1" applyNumberFormat="1" borderId="0" fillId="0" fontId="1" numFmtId="165" xfId="0"/>
    <xf applyAlignment="1" applyBorder="1" applyFont="1" applyProtection="1" borderId="0" fillId="0" fontId="1" numFmtId="0" xfId="0">
      <alignment horizontal="center"/>
      <protection locked="0"/>
    </xf>
    <xf applyAlignment="1" applyBorder="1" applyFont="1" applyProtection="1" borderId="0" fillId="0" fontId="1" numFmtId="0" xfId="0">
      <protection locked="0"/>
    </xf>
    <xf applyAlignment="1" applyBorder="1" applyFont="1" applyNumberFormat="1" applyProtection="1" borderId="0" fillId="0" fontId="1" numFmtId="3" xfId="0">
      <protection locked="0"/>
    </xf>
    <xf applyBorder="1" applyFont="1" applyNumberFormat="1" borderId="0" fillId="0" fontId="1" numFmtId="3" xfId="0"/>
    <xf applyBorder="1" applyFont="1" borderId="0" fillId="0" fontId="1" numFmtId="0" xfId="0"/>
    <xf applyAlignment="1" applyBorder="1" applyFont="1" borderId="0" fillId="0" fontId="1" numFmtId="0" xfId="0">
      <alignment horizontal="center" vertical="top"/>
    </xf>
    <xf applyAlignment="1" applyBorder="1" applyFont="1" borderId="0" fillId="0" fontId="1" numFmtId="0" xfId="0">
      <alignment horizontal="center"/>
    </xf>
    <xf applyAlignment="1" applyBorder="1" applyFont="1" borderId="0" fillId="0" fontId="1" numFmtId="0" xfId="0"/>
    <xf applyAlignment="1" applyBorder="1" applyFont="1" borderId="0" fillId="0" fontId="3" numFmtId="0" xfId="0">
      <alignment horizontal="center"/>
    </xf>
    <xf applyAlignment="1" applyBorder="1" applyFont="1" applyNumberFormat="1" borderId="0" fillId="0" fontId="1" numFmtId="3" xfId="0"/>
    <xf applyAlignment="1" applyBorder="1" applyFont="1" applyNumberFormat="1" applyProtection="1" borderId="0" fillId="0" fontId="1" numFmtId="164" xfId="0">
      <protection locked="0"/>
    </xf>
    <xf applyFont="1" borderId="0" fillId="0" fontId="0" numFmtId="0" xfId="0"/>
    <xf applyAlignment="1" applyFont="1" borderId="0" fillId="0" fontId="2" numFmtId="0" xfId="0">
      <alignment horizontal="center"/>
    </xf>
    <xf applyAlignment="1" applyBorder="1" applyFont="1" borderId="1" fillId="0" fontId="0" numFmtId="0" xfId="0">
      <alignment horizontal="center"/>
    </xf>
    <xf applyAlignment="1" applyBorder="1" applyFont="1" applyNumberFormat="1" borderId="0" fillId="0" fontId="4" numFmtId="3" xfId="0"/>
    <xf applyAlignment="1" applyBorder="1" applyFont="1" borderId="0" fillId="0" fontId="4" numFmtId="0" xfId="0"/>
    <xf applyBorder="1" applyFont="1" borderId="0" fillId="0" fontId="4" numFmtId="0" xfId="0"/>
    <xf applyBorder="1" applyFont="1" applyNumberFormat="1" borderId="0" fillId="0" fontId="4" numFmtId="3" xfId="0"/>
    <xf applyBorder="1" borderId="0" fillId="0" fontId="0" numFmtId="0" xfId="0"/>
    <xf applyAlignment="1" applyBorder="1" applyFont="1" applyNumberFormat="1" borderId="0" fillId="0" fontId="1" numFmtId="3" xfId="0">
      <alignment horizontal="right"/>
    </xf>
    <xf applyAlignment="1" applyBorder="1" applyFill="1" applyFont="1" applyNumberFormat="1" borderId="0" fillId="0" fontId="1" numFmtId="1" xfId="0">
      <alignment horizontal="right"/>
    </xf>
    <xf applyAlignment="1" applyBorder="1" applyFont="1" applyNumberFormat="1" borderId="0" fillId="0" fontId="4" numFmtId="3" xfId="0">
      <alignment horizontal="right"/>
    </xf>
    <xf applyAlignment="1" applyBorder="1" applyFont="1" applyNumberFormat="1" borderId="0" fillId="0" fontId="4" numFmtId="166" xfId="0">
      <alignment horizontal="right"/>
    </xf>
    <xf applyAlignment="1" applyBorder="1" applyFill="1" applyFont="1" applyNumberFormat="1" applyProtection="1" borderId="0" fillId="0" fontId="1" numFmtId="1" xfId="0">
      <alignment horizontal="right"/>
      <protection locked="0"/>
    </xf>
    <xf applyAlignment="1" applyBorder="1" applyFont="1" applyNumberFormat="1" borderId="0" fillId="0" fontId="1" numFmtId="1" xfId="0">
      <alignment horizontal="right"/>
    </xf>
    <xf applyAlignment="1" applyBorder="1" applyFont="1" applyNumberFormat="1" applyProtection="1" borderId="0" fillId="0" fontId="1" numFmtId="1" xfId="0">
      <alignment horizontal="right"/>
      <protection locked="0"/>
    </xf>
    <xf applyAlignment="1" applyBorder="1" applyFont="1" applyNumberFormat="1" applyProtection="1" borderId="0" fillId="0" fontId="1" numFmtId="3" xfId="0">
      <alignment horizontal="right"/>
      <protection locked="0"/>
    </xf>
    <xf applyAlignment="1" applyBorder="1" applyNumberFormat="1" borderId="0" fillId="0" fontId="0" numFmtId="1" xfId="0">
      <alignment horizontal="right"/>
    </xf>
    <xf applyAlignment="1" applyBorder="1" applyNumberFormat="1" borderId="0" fillId="0" fontId="0" numFmtId="3" xfId="0">
      <alignment horizontal="right"/>
    </xf>
    <xf applyAlignment="1" applyBorder="1" borderId="0" fillId="0" fontId="0" numFmtId="0" xfId="0">
      <alignment horizontal="right"/>
    </xf>
    <xf applyAlignment="1" applyBorder="1" applyFont="1" applyNumberFormat="1" borderId="0" fillId="0" fontId="0" numFmtId="1" xfId="0">
      <alignment horizontal="left"/>
    </xf>
    <xf applyAlignment="1" applyBorder="1" applyFont="1" applyNumberFormat="1" borderId="0" fillId="0" fontId="1" numFmtId="3" xfId="0">
      <alignment horizontal="left"/>
    </xf>
    <xf applyAlignment="1" applyBorder="1" applyFont="1" applyNumberFormat="1" borderId="0" fillId="0" fontId="0" numFmtId="3" xfId="0">
      <alignment horizontal="left"/>
    </xf>
    <xf applyAlignment="1" applyBorder="1" applyFont="1" borderId="0" fillId="0" fontId="0" numFmtId="0" xfId="0">
      <alignment horizontal="left"/>
    </xf>
    <xf applyAlignment="1" applyBorder="1" applyFont="1" borderId="0" fillId="0" fontId="1" numFmtId="0" xfId="0">
      <alignment horizontal="left"/>
    </xf>
    <xf applyFont="1" borderId="0" fillId="0" fontId="5" numFmtId="0" xfId="0"/>
    <xf applyAlignment="1" applyFont="1" borderId="0" fillId="0" fontId="5" numFmtId="0" xfId="0">
      <alignment wrapText="1"/>
    </xf>
    <xf applyAlignment="1" applyBorder="1" applyFont="1" applyNumberFormat="1" borderId="0" fillId="0" fontId="5" numFmtId="1" xfId="0">
      <alignment horizontal="left" vertical="top" wrapText="1"/>
    </xf>
    <xf applyAlignment="1" applyBorder="1" applyFont="1" applyProtection="1" borderId="0" fillId="0" fontId="1" numFmtId="0" xfId="0">
      <alignment horizontal="center"/>
      <protection hidden="1"/>
    </xf>
    <xf applyAlignment="1" applyBorder="1" applyFont="1" applyProtection="1" borderId="0" fillId="0" fontId="1" numFmtId="0" xfId="0">
      <protection hidden="1"/>
    </xf>
    <xf applyAlignment="1" applyBorder="1" applyFont="1" applyNumberFormat="1" applyProtection="1" borderId="0" fillId="0" fontId="1" numFmtId="3" xfId="0">
      <protection hidden="1"/>
    </xf>
    <xf applyBorder="1" applyFont="1" applyNumberFormat="1" applyProtection="1" borderId="0" fillId="0" fontId="1" numFmtId="3" xfId="0">
      <protection hidden="1"/>
    </xf>
    <xf applyBorder="1" applyFont="1" applyProtection="1" borderId="0" fillId="0" fontId="1" numFmtId="0" xfId="0">
      <protection hidden="1"/>
    </xf>
    <xf applyAlignment="1" applyBorder="1" applyFont="1" applyNumberFormat="1" applyProtection="1" borderId="0" fillId="0" fontId="1" numFmtId="167" xfId="0">
      <protection hidden="1"/>
    </xf>
    <xf applyAlignment="1" applyFont="1" applyProtection="1" borderId="0" fillId="0" fontId="1" numFmtId="0" xfId="0">
      <protection hidden="1"/>
    </xf>
    <xf applyAlignment="1" applyFont="1" applyNumberFormat="1" applyProtection="1" borderId="0" fillId="0" fontId="1" numFmtId="3" xfId="0">
      <protection hidden="1"/>
    </xf>
    <xf applyFont="1" applyNumberFormat="1" applyProtection="1" borderId="0" fillId="0" fontId="1" numFmtId="3" xfId="0">
      <protection hidden="1"/>
    </xf>
    <xf applyFont="1" applyProtection="1" borderId="0" fillId="0" fontId="1" numFmtId="0" xfId="0">
      <protection hidden="1"/>
    </xf>
    <xf applyAlignment="1" applyBorder="1" applyFont="1" applyProtection="1" borderId="2" fillId="0" fontId="1" numFmtId="0" xfId="0">
      <alignment horizontal="center"/>
      <protection hidden="1"/>
    </xf>
    <xf applyAlignment="1" applyBorder="1" applyFont="1" applyProtection="1" borderId="2" fillId="0" fontId="1" numFmtId="0" xfId="0">
      <protection hidden="1"/>
    </xf>
    <xf applyAlignment="1" applyBorder="1" applyFont="1" applyNumberFormat="1" applyProtection="1" borderId="2" fillId="0" fontId="1" numFmtId="3" xfId="0">
      <protection hidden="1"/>
    </xf>
    <xf applyBorder="1" applyFont="1" applyNumberFormat="1" applyProtection="1" borderId="2" fillId="0" fontId="1" numFmtId="3" xfId="0">
      <protection hidden="1"/>
    </xf>
    <xf applyBorder="1" applyFont="1" applyProtection="1" borderId="2" fillId="0" fontId="1" numFmtId="0" xfId="0">
      <protection hidden="1"/>
    </xf>
    <xf applyAlignment="1" applyBorder="1" applyFont="1" applyNumberFormat="1" applyProtection="1" borderId="2" fillId="0" fontId="1" numFmtId="167" xfId="0">
      <protection hidden="1"/>
    </xf>
    <xf applyAlignment="1" applyFont="1" borderId="0" fillId="0" fontId="0" numFmtId="0" xfId="0"/>
    <xf applyAlignment="1" borderId="0" fillId="0" fontId="6" numFmtId="0" xfId="1">
      <alignment wrapText="1"/>
    </xf>
    <xf applyAlignment="1" applyBorder="1" applyFill="1" applyFont="1" applyProtection="1" borderId="0" fillId="0" fontId="0" numFmtId="0" xfId="0">
      <protection locked="0"/>
    </xf>
    <xf borderId="0" fillId="0" fontId="6" numFmtId="0" xfId="1"/>
    <xf applyAlignment="1" applyFont="1" borderId="0" fillId="0" fontId="2" numFmtId="0" xfId="0"/>
    <xf applyAlignment="1" applyBorder="1" applyFont="1" borderId="0" fillId="0" fontId="8" numFmtId="0" xfId="0">
      <alignment horizontal="left"/>
    </xf>
    <xf applyAlignment="1" applyFont="1" borderId="0" fillId="0" fontId="0" numFmtId="0" xfId="0">
      <alignment horizontal="left"/>
    </xf>
    <xf applyAlignment="1" applyFont="1" borderId="0" fillId="0" fontId="4" numFmtId="0" xfId="0">
      <alignment horizontal="left"/>
    </xf>
    <xf applyAlignment="1" applyFont="1" borderId="0" fillId="0" fontId="7" numFmtId="0" xfId="0">
      <alignment horizontal="left"/>
    </xf>
    <xf applyAlignment="1" applyFont="1" borderId="0" fillId="0" fontId="2" numFmtId="0" xfId="0">
      <alignment horizontal="left"/>
    </xf>
    <xf applyAlignment="1" applyFont="1" borderId="0" fillId="0" fontId="0" numFmtId="0" xfId="0">
      <alignment horizontal="left" wrapText="1"/>
    </xf>
    <xf applyAlignment="1" applyFont="1" borderId="0" fillId="0" fontId="8" numFmtId="0" xfId="0">
      <alignment horizontal="left"/>
    </xf>
  </cellXfs>
  <cellStyles count="2">
    <cellStyle builtinId="8" name="Hyperlink" xfId="1"/>
    <cellStyle builtinId="0" name="Normal" xfId="0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arget="worksheets/sheet3.xml" Type="http://schemas.openxmlformats.org/officeDocument/2006/relationships/worksheet"/><Relationship Id="rId5" Target="theme/theme1.xml" Type="http://schemas.openxmlformats.org/officeDocument/2006/relationships/theme"/><Relationship Id="rId6" Target="styles.xml" Type="http://schemas.openxmlformats.org/officeDocument/2006/relationships/styles"/><Relationship Id="rId7" Target="sharedStrings.xml" Type="http://schemas.openxmlformats.org/officeDocument/2006/relationships/sharedStrings"/></Relationships>
</file>

<file path=xl/charts/_rels/chart1.xml.rels><?xml version="1.0" encoding="UTF-8" standalone="yes"?><Relationships xmlns="http://schemas.openxmlformats.org/package/2006/relationships"><Relationship Id="rId1" Target="style1.xml" Type="http://schemas.microsoft.com/office/2011/relationships/chartStyle"/><Relationship Id="rId2" Target="colors1.xml" Type="http://schemas.microsoft.com/office/2011/relationships/chartColorStyle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562354705661795E-2"/>
          <c:y val="6.0245756477672122E-2"/>
          <c:w val="0.90044004499437569"/>
          <c:h val="0.86784370819598577"/>
        </c:manualLayout>
      </c:layout>
      <c:lineChart>
        <c:grouping val="standard"/>
        <c:varyColors val="0"/>
        <c:ser>
          <c:idx val="0"/>
          <c:order val="0"/>
          <c:tx>
            <c:v>Regents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31"/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2FD-44B1-8DE6-28E81BB2B0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[0]!fall</c:f>
              <c:numCache>
                <c:formatCode>0</c:formatCode>
                <c:ptCount val="39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  <c:pt idx="33">
                  <c:v>2015</c:v>
                </c:pt>
                <c:pt idx="34">
                  <c:v>2016</c:v>
                </c:pt>
                <c:pt idx="35">
                  <c:v>2017</c:v>
                </c:pt>
                <c:pt idx="36">
                  <c:v>2018</c:v>
                </c:pt>
                <c:pt idx="37">
                  <c:v>2019</c:v>
                </c:pt>
                <c:pt idx="38">
                  <c:v>2020</c:v>
                </c:pt>
              </c:numCache>
            </c:numRef>
          </c:cat>
          <c:val>
            <c:numRef>
              <c:f>[0]!Regents</c:f>
              <c:numCache>
                <c:formatCode>#,##0</c:formatCode>
                <c:ptCount val="39"/>
                <c:pt idx="0">
                  <c:v>53259</c:v>
                </c:pt>
                <c:pt idx="1">
                  <c:v>53952</c:v>
                </c:pt>
                <c:pt idx="2">
                  <c:v>54347</c:v>
                </c:pt>
                <c:pt idx="3">
                  <c:v>53917</c:v>
                </c:pt>
                <c:pt idx="4">
                  <c:v>52413</c:v>
                </c:pt>
                <c:pt idx="5">
                  <c:v>52270</c:v>
                </c:pt>
                <c:pt idx="6">
                  <c:v>51989</c:v>
                </c:pt>
                <c:pt idx="7">
                  <c:v>51627</c:v>
                </c:pt>
                <c:pt idx="8">
                  <c:v>51450</c:v>
                </c:pt>
                <c:pt idx="9">
                  <c:v>50917</c:v>
                </c:pt>
                <c:pt idx="10">
                  <c:v>50019</c:v>
                </c:pt>
                <c:pt idx="11">
                  <c:v>64232</c:v>
                </c:pt>
                <c:pt idx="12">
                  <c:v>64830</c:v>
                </c:pt>
                <c:pt idx="13">
                  <c:v>64830</c:v>
                </c:pt>
                <c:pt idx="14">
                  <c:v>65777</c:v>
                </c:pt>
                <c:pt idx="15">
                  <c:v>66363</c:v>
                </c:pt>
                <c:pt idx="16">
                  <c:v>67619</c:v>
                </c:pt>
                <c:pt idx="17">
                  <c:v>68509</c:v>
                </c:pt>
                <c:pt idx="18">
                  <c:v>68930</c:v>
                </c:pt>
                <c:pt idx="19">
                  <c:v>70661</c:v>
                </c:pt>
                <c:pt idx="20">
                  <c:v>71521</c:v>
                </c:pt>
                <c:pt idx="21">
                  <c:v>70566</c:v>
                </c:pt>
                <c:pt idx="22">
                  <c:v>68949</c:v>
                </c:pt>
                <c:pt idx="23">
                  <c:v>67896</c:v>
                </c:pt>
                <c:pt idx="24">
                  <c:v>67701</c:v>
                </c:pt>
                <c:pt idx="25">
                  <c:v>69178</c:v>
                </c:pt>
                <c:pt idx="26">
                  <c:v>70325</c:v>
                </c:pt>
                <c:pt idx="27">
                  <c:v>71353</c:v>
                </c:pt>
                <c:pt idx="28">
                  <c:v>72708</c:v>
                </c:pt>
                <c:pt idx="29">
                  <c:v>73948</c:v>
                </c:pt>
                <c:pt idx="30">
                  <c:v>74811</c:v>
                </c:pt>
                <c:pt idx="31">
                  <c:v>76465</c:v>
                </c:pt>
                <c:pt idx="32">
                  <c:v>78047</c:v>
                </c:pt>
                <c:pt idx="33">
                  <c:v>80132</c:v>
                </c:pt>
                <c:pt idx="34">
                  <c:v>81899</c:v>
                </c:pt>
                <c:pt idx="35">
                  <c:v>81621</c:v>
                </c:pt>
                <c:pt idx="36">
                  <c:v>79152</c:v>
                </c:pt>
                <c:pt idx="37">
                  <c:v>76423</c:v>
                </c:pt>
                <c:pt idx="38">
                  <c:v>71795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FD-44B1-8DE6-28E81BB2B0FB}"/>
            </c:ext>
          </c:extLst>
        </c:ser>
        <c:ser>
          <c:idx val="1"/>
          <c:order val="1"/>
          <c:tx>
            <c:v>Independent Nonprofit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34"/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2FD-44B1-8DE6-28E81BB2B0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[0]!Independent</c:f>
              <c:numCache>
                <c:formatCode>#,##0</c:formatCode>
                <c:ptCount val="39"/>
                <c:pt idx="0">
                  <c:v>32823</c:v>
                </c:pt>
                <c:pt idx="1">
                  <c:v>31393</c:v>
                </c:pt>
                <c:pt idx="2">
                  <c:v>33652</c:v>
                </c:pt>
                <c:pt idx="3">
                  <c:v>33785</c:v>
                </c:pt>
                <c:pt idx="4">
                  <c:v>34806</c:v>
                </c:pt>
                <c:pt idx="5">
                  <c:v>35829</c:v>
                </c:pt>
                <c:pt idx="6">
                  <c:v>38332</c:v>
                </c:pt>
                <c:pt idx="7">
                  <c:v>39096</c:v>
                </c:pt>
                <c:pt idx="8">
                  <c:v>39224</c:v>
                </c:pt>
                <c:pt idx="9">
                  <c:v>39768</c:v>
                </c:pt>
                <c:pt idx="10">
                  <c:v>40277</c:v>
                </c:pt>
                <c:pt idx="11">
                  <c:v>45577</c:v>
                </c:pt>
                <c:pt idx="12">
                  <c:v>46485</c:v>
                </c:pt>
                <c:pt idx="13">
                  <c:v>46485</c:v>
                </c:pt>
                <c:pt idx="14">
                  <c:v>46739</c:v>
                </c:pt>
                <c:pt idx="15">
                  <c:v>49117</c:v>
                </c:pt>
                <c:pt idx="16">
                  <c:v>48334</c:v>
                </c:pt>
                <c:pt idx="17">
                  <c:v>48141</c:v>
                </c:pt>
                <c:pt idx="18">
                  <c:v>48337</c:v>
                </c:pt>
                <c:pt idx="19">
                  <c:v>49362</c:v>
                </c:pt>
                <c:pt idx="20">
                  <c:v>49231</c:v>
                </c:pt>
                <c:pt idx="21">
                  <c:v>50595</c:v>
                </c:pt>
                <c:pt idx="22">
                  <c:v>51503</c:v>
                </c:pt>
                <c:pt idx="23">
                  <c:v>51854</c:v>
                </c:pt>
                <c:pt idx="24">
                  <c:v>52032</c:v>
                </c:pt>
                <c:pt idx="25">
                  <c:v>52471</c:v>
                </c:pt>
                <c:pt idx="26">
                  <c:v>52847</c:v>
                </c:pt>
                <c:pt idx="27">
                  <c:v>52938</c:v>
                </c:pt>
                <c:pt idx="28">
                  <c:v>49750</c:v>
                </c:pt>
                <c:pt idx="29">
                  <c:v>54854</c:v>
                </c:pt>
                <c:pt idx="30">
                  <c:v>55858</c:v>
                </c:pt>
                <c:pt idx="31">
                  <c:v>55770</c:v>
                </c:pt>
                <c:pt idx="32">
                  <c:v>52898</c:v>
                </c:pt>
                <c:pt idx="33">
                  <c:v>53084</c:v>
                </c:pt>
                <c:pt idx="34">
                  <c:v>49596</c:v>
                </c:pt>
                <c:pt idx="35">
                  <c:v>50199</c:v>
                </c:pt>
                <c:pt idx="36">
                  <c:v>50834</c:v>
                </c:pt>
                <c:pt idx="37">
                  <c:v>49958</c:v>
                </c:pt>
                <c:pt idx="38">
                  <c:v>48459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FD-44B1-8DE6-28E81BB2B0FB}"/>
            </c:ext>
          </c:extLst>
        </c:ser>
        <c:ser>
          <c:idx val="2"/>
          <c:order val="2"/>
          <c:tx>
            <c:v>Community Colleges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2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accent3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2FD-44B1-8DE6-28E81BB2B0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[0]!Community</c:f>
              <c:numCache>
                <c:formatCode>#,##0</c:formatCode>
                <c:ptCount val="39"/>
                <c:pt idx="0">
                  <c:v>39360</c:v>
                </c:pt>
                <c:pt idx="1">
                  <c:v>39679</c:v>
                </c:pt>
                <c:pt idx="2">
                  <c:v>39661</c:v>
                </c:pt>
                <c:pt idx="3">
                  <c:v>41023</c:v>
                </c:pt>
                <c:pt idx="4">
                  <c:v>42959</c:v>
                </c:pt>
                <c:pt idx="5">
                  <c:v>44938</c:v>
                </c:pt>
                <c:pt idx="6">
                  <c:v>47374</c:v>
                </c:pt>
                <c:pt idx="7">
                  <c:v>49726</c:v>
                </c:pt>
                <c:pt idx="8">
                  <c:v>52259</c:v>
                </c:pt>
                <c:pt idx="9">
                  <c:v>55589</c:v>
                </c:pt>
                <c:pt idx="10">
                  <c:v>56088</c:v>
                </c:pt>
                <c:pt idx="11">
                  <c:v>56226</c:v>
                </c:pt>
                <c:pt idx="12">
                  <c:v>57615</c:v>
                </c:pt>
                <c:pt idx="13">
                  <c:v>57615</c:v>
                </c:pt>
                <c:pt idx="14">
                  <c:v>59414</c:v>
                </c:pt>
                <c:pt idx="15">
                  <c:v>60620</c:v>
                </c:pt>
                <c:pt idx="16">
                  <c:v>61480</c:v>
                </c:pt>
                <c:pt idx="17">
                  <c:v>63793</c:v>
                </c:pt>
                <c:pt idx="18">
                  <c:v>65836</c:v>
                </c:pt>
                <c:pt idx="19">
                  <c:v>68581</c:v>
                </c:pt>
                <c:pt idx="20">
                  <c:v>73805</c:v>
                </c:pt>
                <c:pt idx="21">
                  <c:v>78292</c:v>
                </c:pt>
                <c:pt idx="22">
                  <c:v>81803</c:v>
                </c:pt>
                <c:pt idx="23">
                  <c:v>82499</c:v>
                </c:pt>
                <c:pt idx="24">
                  <c:v>84961</c:v>
                </c:pt>
                <c:pt idx="25">
                  <c:v>87072</c:v>
                </c:pt>
                <c:pt idx="26">
                  <c:v>88104</c:v>
                </c:pt>
                <c:pt idx="27">
                  <c:v>100736</c:v>
                </c:pt>
                <c:pt idx="28">
                  <c:v>106596</c:v>
                </c:pt>
                <c:pt idx="29">
                  <c:v>105975</c:v>
                </c:pt>
                <c:pt idx="30">
                  <c:v>100519</c:v>
                </c:pt>
                <c:pt idx="31">
                  <c:v>94234</c:v>
                </c:pt>
                <c:pt idx="32">
                  <c:v>93772</c:v>
                </c:pt>
                <c:pt idx="33">
                  <c:v>93074</c:v>
                </c:pt>
                <c:pt idx="34">
                  <c:v>91430</c:v>
                </c:pt>
                <c:pt idx="35">
                  <c:v>88792</c:v>
                </c:pt>
                <c:pt idx="36">
                  <c:v>89894</c:v>
                </c:pt>
                <c:pt idx="37">
                  <c:v>88375</c:v>
                </c:pt>
                <c:pt idx="38">
                  <c:v>83248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FD-44B1-8DE6-28E81BB2B0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93992016"/>
        <c:axId val="402167488"/>
      </c:lineChart>
      <c:catAx>
        <c:axId val="13939920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02167488"/>
        <c:crosses val="autoZero"/>
        <c:auto val="1"/>
        <c:lblAlgn val="ctr"/>
        <c:lblOffset val="100"/>
        <c:tickLblSkip val="2"/>
        <c:noMultiLvlLbl val="0"/>
      </c:catAx>
      <c:valAx>
        <c:axId val="402167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93992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theme/theme1.xml><?xml version="1.0" encoding="utf-8"?>
<a:theme xmlns:a="http://schemas.openxmlformats.org/drawingml/2006/main" name="Office Theme">
  <a:themeElements>
    <a:clrScheme name="Art history inspired 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FFCE00"/>
      </a:accent1>
      <a:accent2>
        <a:srgbClr val="0375B4"/>
      </a:accent2>
      <a:accent3>
        <a:srgbClr val="007849"/>
      </a:accent3>
      <a:accent4>
        <a:srgbClr val="26222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60"/>
  <sheetViews>
    <sheetView workbookViewId="0">
      <pane activePane="bottomLeft" state="frozen" topLeftCell="A2" ySplit="1"/>
      <selection activeCell="C6" pane="bottomLeft" sqref="C6"/>
    </sheetView>
  </sheetViews>
  <sheetFormatPr defaultColWidth="9" defaultRowHeight="12" x14ac:dyDescent="0.2"/>
  <cols>
    <col min="1" max="1" bestFit="true" customWidth="true" style="57" width="4.85546875" collapsed="false"/>
    <col min="2" max="2" bestFit="true" customWidth="true" style="58" width="7.7109375" collapsed="false"/>
    <col min="3" max="3" bestFit="true" customWidth="true" style="58" width="18.28515625" collapsed="false"/>
    <col min="4" max="4" bestFit="true" customWidth="true" style="58" width="19.140625" collapsed="false"/>
    <col min="5" max="5" bestFit="true" customWidth="true" style="58" width="7.42578125" collapsed="false"/>
    <col min="6" max="6" bestFit="true" customWidth="true" style="59" width="13.7109375" collapsed="false"/>
    <col min="7" max="16384" style="48" width="9.0" collapsed="false"/>
  </cols>
  <sheetData>
    <row customFormat="1" r="1" s="64" spans="1:17" x14ac:dyDescent="0.2">
      <c r="A1" s="60" t="s">
        <v>6</v>
      </c>
      <c r="B1" s="61" t="s">
        <v>2</v>
      </c>
      <c r="C1" s="62" t="s">
        <v>14</v>
      </c>
      <c r="D1" s="62" t="s">
        <v>15</v>
      </c>
      <c r="E1" s="61" t="s">
        <v>7</v>
      </c>
      <c r="F1" s="63" t="s">
        <v>16</v>
      </c>
    </row>
    <row customFormat="1" r="2" s="45" spans="1:17" x14ac:dyDescent="0.2">
      <c r="A2" s="50">
        <v>1983</v>
      </c>
      <c r="B2" s="49">
        <v>53259</v>
      </c>
      <c r="C2" s="49">
        <v>32823</v>
      </c>
      <c r="D2" s="49">
        <v>39360</v>
      </c>
      <c r="E2" s="49">
        <f>IF(B2&gt;1,SUM(B2:D2),"")</f>
        <v>125442</v>
      </c>
      <c r="F2" s="51"/>
      <c r="H2" s="6"/>
      <c r="I2" s="38"/>
      <c r="J2" s="39"/>
      <c r="K2" s="36"/>
      <c r="L2" s="39"/>
      <c r="M2" s="39"/>
      <c r="N2" s="39"/>
      <c r="O2" s="37"/>
      <c r="P2" s="37"/>
      <c r="Q2" s="37"/>
    </row>
    <row customFormat="1" r="3" s="45" spans="1:17" x14ac:dyDescent="0.2">
      <c r="A3" s="50">
        <v>1984</v>
      </c>
      <c r="B3" s="49">
        <v>53952</v>
      </c>
      <c r="C3" s="49">
        <v>31393</v>
      </c>
      <c r="D3" s="49">
        <v>39679</v>
      </c>
      <c r="E3" s="49">
        <f ref="E3:E66" si="0" t="shared">IF(B3&gt;1,SUM(B3:D3),"")</f>
        <v>125024</v>
      </c>
      <c r="F3" s="51"/>
      <c r="H3" s="6"/>
      <c r="I3" s="37"/>
      <c r="J3" s="39"/>
      <c r="K3" s="37"/>
      <c r="L3" s="39"/>
      <c r="M3" s="39"/>
      <c r="N3" s="39"/>
      <c r="O3" s="37"/>
      <c r="P3" s="37"/>
      <c r="Q3" s="37"/>
    </row>
    <row customFormat="1" r="4" s="45" spans="1:17" x14ac:dyDescent="0.2">
      <c r="A4" s="50">
        <v>1985</v>
      </c>
      <c r="B4" s="49">
        <v>54347</v>
      </c>
      <c r="C4" s="49">
        <v>33652</v>
      </c>
      <c r="D4" s="49">
        <v>39661</v>
      </c>
      <c r="E4" s="49">
        <f si="0" t="shared"/>
        <v>127660</v>
      </c>
      <c r="F4" s="52">
        <f>IF(B4&gt;1,(E4-E3)/E3*100,"")</f>
        <v>2.1083951881238803</v>
      </c>
      <c r="H4" s="6"/>
      <c r="I4" s="37"/>
      <c r="J4" s="39"/>
      <c r="K4" s="37"/>
      <c r="L4" s="39"/>
      <c r="M4" s="39"/>
      <c r="N4" s="39"/>
      <c r="O4" s="37"/>
      <c r="P4" s="37"/>
      <c r="Q4" s="37"/>
    </row>
    <row customFormat="1" r="5" s="45" spans="1:17" x14ac:dyDescent="0.2">
      <c r="A5" s="50">
        <v>1986</v>
      </c>
      <c r="B5" s="49">
        <v>53917</v>
      </c>
      <c r="C5" s="49">
        <v>33785</v>
      </c>
      <c r="D5" s="49">
        <v>41023</v>
      </c>
      <c r="E5" s="49">
        <f si="0" t="shared"/>
        <v>128725</v>
      </c>
      <c r="F5" s="52">
        <f ref="F5:F33" si="1" t="shared">IF(B5&gt;1,(E5-E4)/E4*100,"")</f>
        <v>0.83424721917593603</v>
      </c>
      <c r="H5" s="6"/>
      <c r="I5" s="37"/>
      <c r="J5" s="39"/>
      <c r="K5" s="37"/>
      <c r="L5" s="39"/>
      <c r="M5" s="39"/>
      <c r="N5" s="39"/>
      <c r="O5" s="37"/>
      <c r="P5" s="37"/>
      <c r="Q5" s="37"/>
    </row>
    <row customFormat="1" r="6" s="45" spans="1:17" x14ac:dyDescent="0.2">
      <c r="A6" s="50">
        <v>1987</v>
      </c>
      <c r="B6" s="49">
        <v>52413</v>
      </c>
      <c r="C6" s="49">
        <v>34806</v>
      </c>
      <c r="D6" s="49">
        <v>42959</v>
      </c>
      <c r="E6" s="49">
        <f si="0" t="shared"/>
        <v>130178</v>
      </c>
      <c r="F6" s="52">
        <f si="1" t="shared"/>
        <v>1.1287628665760341</v>
      </c>
      <c r="H6" s="6"/>
      <c r="I6" s="37"/>
      <c r="J6" s="39"/>
      <c r="K6" s="37"/>
      <c r="L6" s="39"/>
      <c r="M6" s="39"/>
      <c r="N6" s="39"/>
      <c r="O6" s="37"/>
      <c r="P6" s="37"/>
      <c r="Q6" s="37"/>
    </row>
    <row customFormat="1" r="7" s="45" spans="1:17" x14ac:dyDescent="0.2">
      <c r="A7" s="50">
        <v>1988</v>
      </c>
      <c r="B7" s="49">
        <v>52270</v>
      </c>
      <c r="C7" s="49">
        <v>35829</v>
      </c>
      <c r="D7" s="49">
        <v>44938</v>
      </c>
      <c r="E7" s="49">
        <f si="0" t="shared"/>
        <v>133037</v>
      </c>
      <c r="F7" s="52">
        <f si="1" t="shared"/>
        <v>2.1962236322573707</v>
      </c>
      <c r="H7" s="6"/>
      <c r="I7" s="37"/>
      <c r="J7" s="39"/>
      <c r="K7" s="37"/>
      <c r="L7" s="39"/>
      <c r="M7" s="39"/>
      <c r="N7" s="39"/>
      <c r="O7" s="37"/>
      <c r="P7" s="37"/>
      <c r="Q7" s="37"/>
    </row>
    <row customFormat="1" r="8" s="45" spans="1:17" x14ac:dyDescent="0.2">
      <c r="A8" s="50">
        <v>1989</v>
      </c>
      <c r="B8" s="49">
        <v>51989</v>
      </c>
      <c r="C8" s="49">
        <v>38332</v>
      </c>
      <c r="D8" s="49">
        <v>47374</v>
      </c>
      <c r="E8" s="49">
        <f si="0" t="shared"/>
        <v>137695</v>
      </c>
      <c r="F8" s="52">
        <f si="1" t="shared"/>
        <v>3.5012815983523384</v>
      </c>
      <c r="H8" s="6"/>
      <c r="I8" s="37"/>
      <c r="J8" s="39"/>
      <c r="K8" s="37"/>
      <c r="L8" s="39"/>
      <c r="M8" s="39"/>
      <c r="N8" s="39"/>
      <c r="O8" s="37"/>
      <c r="P8" s="37"/>
      <c r="Q8" s="37"/>
    </row>
    <row customFormat="1" r="9" s="45" spans="1:17" x14ac:dyDescent="0.2">
      <c r="A9" s="50">
        <v>1990</v>
      </c>
      <c r="B9" s="49">
        <v>51627</v>
      </c>
      <c r="C9" s="49">
        <v>39096</v>
      </c>
      <c r="D9" s="49">
        <v>49726</v>
      </c>
      <c r="E9" s="49">
        <f si="0" t="shared"/>
        <v>140449</v>
      </c>
      <c r="F9" s="52">
        <f si="1" t="shared"/>
        <v>2.0000726242782965</v>
      </c>
      <c r="G9" s="44"/>
      <c r="H9" s="6"/>
      <c r="I9" s="37"/>
      <c r="J9" s="39"/>
      <c r="K9" s="37"/>
      <c r="L9" s="39"/>
      <c r="M9" s="39"/>
      <c r="N9" s="39"/>
      <c r="O9" s="37"/>
      <c r="P9" s="37"/>
      <c r="Q9" s="37"/>
    </row>
    <row customFormat="1" r="10" s="45" spans="1:17" x14ac:dyDescent="0.2">
      <c r="A10" s="53">
        <v>1991</v>
      </c>
      <c r="B10" s="49">
        <v>51450</v>
      </c>
      <c r="C10" s="49">
        <v>39224</v>
      </c>
      <c r="D10" s="49">
        <v>52259</v>
      </c>
      <c r="E10" s="49">
        <f si="0" t="shared"/>
        <v>142933</v>
      </c>
      <c r="F10" s="52">
        <f si="1" t="shared"/>
        <v>1.7686135180741764</v>
      </c>
      <c r="G10" s="44"/>
      <c r="H10" s="19"/>
      <c r="I10" s="37"/>
      <c r="J10" s="39"/>
      <c r="K10" s="37"/>
      <c r="L10" s="39"/>
      <c r="M10" s="39"/>
      <c r="N10" s="39"/>
      <c r="O10" s="37"/>
      <c r="P10" s="37"/>
      <c r="Q10" s="37"/>
    </row>
    <row customFormat="1" r="11" s="45" spans="1:17" x14ac:dyDescent="0.2">
      <c r="A11" s="54">
        <v>1992</v>
      </c>
      <c r="B11" s="49">
        <v>50917</v>
      </c>
      <c r="C11" s="49">
        <v>39768</v>
      </c>
      <c r="D11" s="49">
        <v>55589</v>
      </c>
      <c r="E11" s="49">
        <f si="0" t="shared"/>
        <v>146274</v>
      </c>
      <c r="F11" s="52">
        <f si="1" t="shared"/>
        <v>2.3374588093722233</v>
      </c>
      <c r="G11" s="44"/>
      <c r="H11" s="36"/>
      <c r="I11" s="37"/>
      <c r="J11" s="39"/>
      <c r="K11" s="37"/>
      <c r="L11" s="39"/>
      <c r="M11" s="39"/>
      <c r="N11" s="39"/>
      <c r="O11" s="37"/>
      <c r="P11" s="37"/>
      <c r="Q11" s="37"/>
    </row>
    <row customFormat="1" r="12" s="45" spans="1:17" x14ac:dyDescent="0.2">
      <c r="A12" s="55">
        <v>1993</v>
      </c>
      <c r="B12" s="56">
        <v>50019</v>
      </c>
      <c r="C12" s="56">
        <v>40277</v>
      </c>
      <c r="D12" s="56">
        <v>56088</v>
      </c>
      <c r="E12" s="49">
        <f si="0" t="shared"/>
        <v>146384</v>
      </c>
      <c r="F12" s="52">
        <f si="1" t="shared"/>
        <v>7.5201334481862808E-2</v>
      </c>
      <c r="G12" s="44"/>
      <c r="H12" s="30"/>
      <c r="I12" s="31"/>
      <c r="J12" s="32"/>
      <c r="K12" s="31"/>
      <c r="L12" s="32"/>
      <c r="M12" s="32"/>
      <c r="N12" s="32"/>
      <c r="O12" s="37"/>
      <c r="P12" s="37"/>
      <c r="Q12" s="37"/>
    </row>
    <row customFormat="1" r="13" s="46" spans="1:17" x14ac:dyDescent="0.2">
      <c r="A13" s="55">
        <v>1994</v>
      </c>
      <c r="B13" s="56">
        <v>64232</v>
      </c>
      <c r="C13" s="56">
        <v>45577</v>
      </c>
      <c r="D13" s="56">
        <v>56226</v>
      </c>
      <c r="E13" s="49">
        <f si="0" t="shared"/>
        <v>166035</v>
      </c>
      <c r="F13" s="52">
        <f si="1" t="shared"/>
        <v>13.424281342223193</v>
      </c>
      <c r="G13" s="44"/>
      <c r="H13" s="30"/>
      <c r="I13" s="31"/>
      <c r="J13" s="32"/>
      <c r="K13" s="31"/>
      <c r="L13" s="32"/>
      <c r="M13" s="32"/>
      <c r="N13" s="32"/>
      <c r="O13" s="34"/>
      <c r="P13" s="33"/>
      <c r="Q13" s="34"/>
    </row>
    <row customFormat="1" r="14" s="46" spans="1:17" x14ac:dyDescent="0.2">
      <c r="A14" s="55">
        <v>1995</v>
      </c>
      <c r="B14" s="56">
        <v>64830</v>
      </c>
      <c r="C14" s="56">
        <v>46485</v>
      </c>
      <c r="D14" s="56">
        <v>57615</v>
      </c>
      <c r="E14" s="49">
        <f si="0" t="shared"/>
        <v>168930</v>
      </c>
      <c r="F14" s="52">
        <f si="1" t="shared"/>
        <v>1.7436082753636279</v>
      </c>
      <c r="G14" s="44"/>
      <c r="H14" s="30"/>
      <c r="I14" s="31"/>
      <c r="J14" s="32"/>
      <c r="K14" s="31"/>
      <c r="L14" s="32"/>
      <c r="M14" s="32"/>
      <c r="N14" s="32"/>
      <c r="O14" s="34"/>
      <c r="P14" s="33"/>
      <c r="Q14" s="34"/>
    </row>
    <row customFormat="1" r="15" s="46" spans="1:17" x14ac:dyDescent="0.2">
      <c r="A15" s="55">
        <v>1995</v>
      </c>
      <c r="B15" s="56">
        <v>64830</v>
      </c>
      <c r="C15" s="56">
        <v>46485</v>
      </c>
      <c r="D15" s="56">
        <v>57615</v>
      </c>
      <c r="E15" s="49">
        <f si="0" t="shared"/>
        <v>168930</v>
      </c>
      <c r="F15" s="52">
        <f si="1" t="shared"/>
        <v>0</v>
      </c>
      <c r="G15" s="44"/>
      <c r="H15" s="30"/>
      <c r="I15" s="31"/>
      <c r="J15" s="32"/>
      <c r="K15" s="31"/>
      <c r="L15" s="32"/>
      <c r="M15" s="32"/>
      <c r="N15" s="32"/>
      <c r="O15" s="34"/>
      <c r="P15" s="33"/>
      <c r="Q15" s="34"/>
    </row>
    <row customFormat="1" r="16" s="46" spans="1:17" x14ac:dyDescent="0.2">
      <c r="A16" s="55">
        <v>1996</v>
      </c>
      <c r="B16" s="56">
        <v>65777</v>
      </c>
      <c r="C16" s="56">
        <v>46739</v>
      </c>
      <c r="D16" s="56">
        <v>59414</v>
      </c>
      <c r="E16" s="49">
        <f si="0" t="shared"/>
        <v>171930</v>
      </c>
      <c r="F16" s="52">
        <f si="1" t="shared"/>
        <v>1.7758835020422661</v>
      </c>
      <c r="G16" s="44"/>
      <c r="H16" s="30"/>
      <c r="I16" s="31"/>
      <c r="J16" s="32"/>
      <c r="K16" s="31"/>
      <c r="L16" s="32"/>
      <c r="M16" s="32"/>
      <c r="N16" s="32"/>
      <c r="O16" s="33"/>
      <c r="P16" s="33"/>
      <c r="Q16" s="34"/>
    </row>
    <row customFormat="1" r="17" s="46" spans="1:17" x14ac:dyDescent="0.2">
      <c r="A17" s="55">
        <v>1997</v>
      </c>
      <c r="B17" s="56">
        <v>66363</v>
      </c>
      <c r="C17" s="56">
        <v>49117</v>
      </c>
      <c r="D17" s="56">
        <v>60620</v>
      </c>
      <c r="E17" s="49">
        <f si="0" t="shared"/>
        <v>176100</v>
      </c>
      <c r="F17" s="52">
        <f si="1" t="shared"/>
        <v>2.4254056883615425</v>
      </c>
      <c r="G17" s="44"/>
      <c r="H17" s="30"/>
      <c r="I17" s="31"/>
      <c r="J17" s="32"/>
      <c r="K17" s="31"/>
      <c r="L17" s="32"/>
      <c r="M17" s="32"/>
      <c r="N17" s="32"/>
      <c r="O17" s="33"/>
      <c r="P17" s="33"/>
      <c r="Q17" s="34"/>
    </row>
    <row customFormat="1" r="18" s="46" spans="1:17" x14ac:dyDescent="0.2">
      <c r="A18" s="55">
        <v>1998</v>
      </c>
      <c r="B18" s="56">
        <v>67619</v>
      </c>
      <c r="C18" s="56">
        <v>48334</v>
      </c>
      <c r="D18" s="56">
        <v>61480</v>
      </c>
      <c r="E18" s="49">
        <f si="0" t="shared"/>
        <v>177433</v>
      </c>
      <c r="F18" s="52">
        <f si="1" t="shared"/>
        <v>0.75695627484383865</v>
      </c>
      <c r="G18" s="44"/>
      <c r="H18" s="30"/>
      <c r="I18" s="31"/>
      <c r="J18" s="32"/>
      <c r="K18" s="31"/>
      <c r="L18" s="32"/>
      <c r="M18" s="32"/>
      <c r="N18" s="32"/>
      <c r="O18" s="33"/>
      <c r="P18" s="33"/>
      <c r="Q18" s="34"/>
    </row>
    <row customFormat="1" r="19" s="46" spans="1:17" x14ac:dyDescent="0.2">
      <c r="A19" s="55">
        <v>1999</v>
      </c>
      <c r="B19" s="56">
        <v>68509</v>
      </c>
      <c r="C19" s="56">
        <v>48141</v>
      </c>
      <c r="D19" s="56">
        <v>63793</v>
      </c>
      <c r="E19" s="49">
        <f si="0" t="shared"/>
        <v>180443</v>
      </c>
      <c r="F19" s="52">
        <f si="1" t="shared"/>
        <v>1.6964149848111683</v>
      </c>
      <c r="G19" s="44"/>
      <c r="H19" s="30"/>
      <c r="I19" s="31"/>
      <c r="J19" s="32"/>
      <c r="K19" s="31"/>
      <c r="L19" s="32"/>
      <c r="M19" s="32"/>
      <c r="N19" s="32"/>
      <c r="O19" s="34"/>
      <c r="P19" s="33"/>
      <c r="Q19" s="34"/>
    </row>
    <row customFormat="1" r="20" s="46" spans="1:17" x14ac:dyDescent="0.2">
      <c r="A20" s="55">
        <v>2000</v>
      </c>
      <c r="B20" s="56">
        <v>68930</v>
      </c>
      <c r="C20" s="56">
        <v>48337</v>
      </c>
      <c r="D20" s="56">
        <v>65836</v>
      </c>
      <c r="E20" s="49">
        <f si="0" t="shared"/>
        <v>183103</v>
      </c>
      <c r="F20" s="52">
        <f si="1" t="shared"/>
        <v>1.4741497314941561</v>
      </c>
      <c r="G20" s="47"/>
      <c r="H20" s="30"/>
      <c r="I20" s="32"/>
      <c r="J20" s="31"/>
      <c r="K20" s="32"/>
      <c r="L20" s="32"/>
      <c r="M20" s="32"/>
      <c r="N20" s="34"/>
      <c r="O20" s="33"/>
      <c r="P20" s="34"/>
    </row>
    <row customFormat="1" r="21" s="46" spans="1:17" x14ac:dyDescent="0.2">
      <c r="A21" s="55">
        <v>2001</v>
      </c>
      <c r="B21" s="56">
        <v>70661</v>
      </c>
      <c r="C21" s="56">
        <v>49362</v>
      </c>
      <c r="D21" s="56">
        <v>68581</v>
      </c>
      <c r="E21" s="49">
        <f si="0" t="shared"/>
        <v>188604</v>
      </c>
      <c r="F21" s="52">
        <f si="1" t="shared"/>
        <v>3.0043199729114214</v>
      </c>
      <c r="G21" s="47"/>
      <c r="H21" s="30"/>
      <c r="I21" s="31"/>
      <c r="J21" s="32"/>
      <c r="K21" s="31"/>
      <c r="L21" s="32"/>
      <c r="M21" s="32"/>
      <c r="N21" s="32"/>
      <c r="O21" s="33"/>
      <c r="P21" s="33"/>
      <c r="Q21" s="34"/>
    </row>
    <row customFormat="1" r="22" s="46" spans="1:17" x14ac:dyDescent="0.2">
      <c r="A22" s="55">
        <v>2002</v>
      </c>
      <c r="B22" s="56">
        <v>71521</v>
      </c>
      <c r="C22" s="56">
        <v>49231</v>
      </c>
      <c r="D22" s="56">
        <v>73805</v>
      </c>
      <c r="E22" s="49">
        <f si="0" t="shared"/>
        <v>194557</v>
      </c>
      <c r="F22" s="52">
        <f si="1" t="shared"/>
        <v>3.1563487518822506</v>
      </c>
      <c r="G22" s="47"/>
      <c r="H22" s="30"/>
      <c r="I22" s="31"/>
      <c r="J22" s="32"/>
      <c r="K22" s="31"/>
      <c r="L22" s="32"/>
      <c r="M22" s="32"/>
      <c r="N22" s="32"/>
      <c r="O22" s="33"/>
      <c r="P22" s="33"/>
      <c r="Q22" s="34"/>
    </row>
    <row customFormat="1" r="23" s="46" spans="1:17" x14ac:dyDescent="0.2">
      <c r="A23" s="55">
        <v>2003</v>
      </c>
      <c r="B23" s="56">
        <v>70566</v>
      </c>
      <c r="C23" s="56">
        <v>50595</v>
      </c>
      <c r="D23" s="56">
        <v>78292</v>
      </c>
      <c r="E23" s="49">
        <f si="0" t="shared"/>
        <v>199453</v>
      </c>
      <c r="F23" s="52">
        <f si="1" t="shared"/>
        <v>2.5164861711477871</v>
      </c>
      <c r="H23" s="30"/>
      <c r="I23" s="31"/>
      <c r="J23" s="32"/>
      <c r="K23" s="31"/>
      <c r="L23" s="32"/>
      <c r="M23" s="32"/>
      <c r="N23" s="32"/>
      <c r="O23" s="33"/>
      <c r="P23" s="33"/>
      <c r="Q23" s="34"/>
    </row>
    <row customFormat="1" r="24" s="46" spans="1:17" x14ac:dyDescent="0.2">
      <c r="A24" s="55">
        <v>2004</v>
      </c>
      <c r="B24" s="56">
        <v>68949</v>
      </c>
      <c r="C24" s="56">
        <v>51503</v>
      </c>
      <c r="D24" s="56">
        <v>81803</v>
      </c>
      <c r="E24" s="49">
        <f si="0" t="shared"/>
        <v>202255</v>
      </c>
      <c r="F24" s="52">
        <f si="1" t="shared"/>
        <v>1.4048422435360712</v>
      </c>
      <c r="H24" s="30"/>
      <c r="I24" s="31"/>
      <c r="J24" s="32"/>
      <c r="K24" s="31"/>
      <c r="L24" s="32"/>
      <c r="M24" s="32"/>
      <c r="N24" s="32"/>
      <c r="O24" s="33"/>
      <c r="P24" s="33"/>
      <c r="Q24" s="34"/>
    </row>
    <row customFormat="1" r="25" s="46" spans="1:17" x14ac:dyDescent="0.2">
      <c r="A25" s="55">
        <v>2005</v>
      </c>
      <c r="B25" s="56">
        <v>67896</v>
      </c>
      <c r="C25" s="56">
        <v>51854</v>
      </c>
      <c r="D25" s="56">
        <v>82499</v>
      </c>
      <c r="E25" s="49">
        <f si="0" t="shared"/>
        <v>202249</v>
      </c>
      <c r="F25" s="52">
        <f si="1" t="shared"/>
        <v>-2.9665521247929593E-3</v>
      </c>
      <c r="H25" s="30"/>
      <c r="I25" s="31"/>
      <c r="J25" s="32"/>
      <c r="K25" s="31"/>
      <c r="L25" s="32"/>
      <c r="M25" s="32"/>
      <c r="N25" s="32"/>
      <c r="O25" s="33"/>
      <c r="P25" s="33"/>
      <c r="Q25" s="34"/>
    </row>
    <row customFormat="1" r="26" s="46" spans="1:17" x14ac:dyDescent="0.2">
      <c r="A26" s="55">
        <v>2006</v>
      </c>
      <c r="B26" s="56">
        <v>67701</v>
      </c>
      <c r="C26" s="56">
        <v>52032</v>
      </c>
      <c r="D26" s="56">
        <v>84961</v>
      </c>
      <c r="E26" s="49">
        <f si="0" t="shared"/>
        <v>204694</v>
      </c>
      <c r="F26" s="52">
        <f si="1" t="shared"/>
        <v>1.20890585367542</v>
      </c>
      <c r="H26" s="30"/>
      <c r="I26" s="31"/>
      <c r="J26" s="32"/>
      <c r="K26" s="31"/>
      <c r="L26" s="32"/>
      <c r="M26" s="32"/>
      <c r="N26" s="32"/>
      <c r="O26" s="33"/>
      <c r="P26" s="33"/>
      <c r="Q26" s="34"/>
    </row>
    <row customFormat="1" r="27" s="46" spans="1:17" x14ac:dyDescent="0.2">
      <c r="A27" s="55">
        <v>2007</v>
      </c>
      <c r="B27" s="56">
        <v>69178</v>
      </c>
      <c r="C27" s="56">
        <v>52471</v>
      </c>
      <c r="D27" s="56">
        <v>87072</v>
      </c>
      <c r="E27" s="49">
        <f si="0" t="shared"/>
        <v>208721</v>
      </c>
      <c r="F27" s="52">
        <f si="1" t="shared"/>
        <v>1.9673268390866367</v>
      </c>
      <c r="H27" s="30"/>
      <c r="I27" s="31"/>
      <c r="J27" s="32"/>
      <c r="K27" s="31"/>
      <c r="L27" s="32"/>
      <c r="M27" s="32"/>
      <c r="N27" s="32"/>
      <c r="O27" s="33"/>
      <c r="P27" s="33"/>
      <c r="Q27" s="34"/>
    </row>
    <row customFormat="1" r="28" s="46" spans="1:17" x14ac:dyDescent="0.2">
      <c r="A28" s="55">
        <v>2008</v>
      </c>
      <c r="B28" s="56">
        <v>70325</v>
      </c>
      <c r="C28" s="56">
        <v>52847</v>
      </c>
      <c r="D28" s="56">
        <v>88104</v>
      </c>
      <c r="E28" s="49">
        <f si="0" t="shared"/>
        <v>211276</v>
      </c>
      <c r="F28" s="52">
        <f si="1" t="shared"/>
        <v>1.2241221534967732</v>
      </c>
      <c r="H28" s="30"/>
      <c r="I28" s="31"/>
      <c r="J28" s="32"/>
      <c r="K28" s="31"/>
      <c r="L28" s="32"/>
      <c r="M28" s="32"/>
      <c r="N28" s="32"/>
      <c r="O28" s="33"/>
      <c r="P28" s="33"/>
      <c r="Q28" s="34"/>
    </row>
    <row customFormat="1" r="29" s="46" spans="1:17" x14ac:dyDescent="0.2">
      <c r="A29" s="55">
        <v>2009</v>
      </c>
      <c r="B29" s="56">
        <v>71353</v>
      </c>
      <c r="C29" s="56">
        <v>52938</v>
      </c>
      <c r="D29" s="56">
        <v>100736</v>
      </c>
      <c r="E29" s="49">
        <f si="0" t="shared"/>
        <v>225027</v>
      </c>
      <c r="F29" s="52">
        <f si="1" t="shared"/>
        <v>6.508548060357068</v>
      </c>
      <c r="H29" s="30"/>
      <c r="I29" s="31"/>
      <c r="J29" s="32"/>
      <c r="K29" s="31"/>
      <c r="L29" s="32"/>
      <c r="M29" s="32"/>
      <c r="N29" s="32"/>
      <c r="O29" s="33"/>
      <c r="P29" s="33"/>
      <c r="Q29" s="34"/>
    </row>
    <row customFormat="1" r="30" s="46" spans="1:17" x14ac:dyDescent="0.2">
      <c r="A30" s="55">
        <v>2010</v>
      </c>
      <c r="B30" s="56">
        <v>72708</v>
      </c>
      <c r="C30" s="56">
        <v>49750</v>
      </c>
      <c r="D30" s="56">
        <v>106596</v>
      </c>
      <c r="E30" s="49">
        <f si="0" t="shared"/>
        <v>229054</v>
      </c>
      <c r="F30" s="52">
        <f si="1" t="shared"/>
        <v>1.7895630302141519</v>
      </c>
      <c r="H30" s="30"/>
      <c r="I30" s="31"/>
      <c r="J30" s="32"/>
      <c r="K30" s="31"/>
      <c r="L30" s="32"/>
      <c r="M30" s="32"/>
      <c r="N30" s="32"/>
      <c r="O30" s="33"/>
      <c r="P30" s="33"/>
      <c r="Q30" s="34"/>
    </row>
    <row customFormat="1" r="31" s="46" spans="1:17" x14ac:dyDescent="0.2">
      <c r="A31" s="55">
        <v>2011</v>
      </c>
      <c r="B31" s="56">
        <v>73948</v>
      </c>
      <c r="C31" s="56">
        <v>54854</v>
      </c>
      <c r="D31" s="56">
        <v>105975</v>
      </c>
      <c r="E31" s="49">
        <f si="0" t="shared"/>
        <v>234777</v>
      </c>
      <c r="F31" s="52">
        <f si="1" t="shared"/>
        <v>2.4985374627817021</v>
      </c>
      <c r="H31" s="30"/>
      <c r="I31" s="31"/>
      <c r="J31" s="32"/>
      <c r="K31" s="31"/>
      <c r="L31" s="32"/>
      <c r="M31" s="32"/>
      <c r="N31" s="32"/>
      <c r="O31" s="33"/>
      <c r="P31" s="33"/>
      <c r="Q31" s="34"/>
    </row>
    <row customFormat="1" r="32" s="46" spans="1:17" x14ac:dyDescent="0.2">
      <c r="A32" s="55">
        <v>2012</v>
      </c>
      <c r="B32" s="56">
        <v>74811</v>
      </c>
      <c r="C32" s="56">
        <v>55858</v>
      </c>
      <c r="D32" s="56">
        <v>100519</v>
      </c>
      <c r="E32" s="49">
        <f si="0" t="shared"/>
        <v>231188</v>
      </c>
      <c r="F32" s="52">
        <f si="1" t="shared"/>
        <v>-1.5286846667262977</v>
      </c>
      <c r="H32" s="30"/>
      <c r="I32" s="31"/>
      <c r="J32" s="32"/>
      <c r="K32" s="31"/>
      <c r="L32" s="32"/>
      <c r="M32" s="32"/>
      <c r="N32" s="32"/>
      <c r="O32" s="33"/>
      <c r="P32" s="33"/>
      <c r="Q32" s="34"/>
    </row>
    <row customFormat="1" r="33" s="46" spans="1:17" x14ac:dyDescent="0.2">
      <c r="A33" s="55">
        <v>2013</v>
      </c>
      <c r="B33" s="56">
        <v>76465</v>
      </c>
      <c r="C33" s="56">
        <v>55770</v>
      </c>
      <c r="D33" s="56">
        <v>94234</v>
      </c>
      <c r="E33" s="49">
        <f si="0" t="shared"/>
        <v>226469</v>
      </c>
      <c r="F33" s="52">
        <f si="1" t="shared"/>
        <v>-2.0411959098223091</v>
      </c>
      <c r="H33" s="30"/>
      <c r="I33" s="31"/>
      <c r="J33" s="32"/>
      <c r="K33" s="31"/>
      <c r="L33" s="32"/>
      <c r="M33" s="32"/>
      <c r="N33" s="32"/>
      <c r="O33" s="33"/>
      <c r="P33" s="33"/>
      <c r="Q33" s="34"/>
    </row>
    <row customFormat="1" r="34" s="46" spans="1:17" x14ac:dyDescent="0.2">
      <c r="A34" s="55">
        <v>2014</v>
      </c>
      <c r="B34" s="56">
        <v>78047</v>
      </c>
      <c r="C34" s="56">
        <v>52898</v>
      </c>
      <c r="D34" s="56">
        <v>93772</v>
      </c>
      <c r="E34" s="49">
        <f si="0" t="shared"/>
        <v>224717</v>
      </c>
      <c r="F34" s="52">
        <f>IF(B34&gt;1,(E34-E33)/E33*100,"")</f>
        <v>-0.77361581496805298</v>
      </c>
      <c r="H34" s="30"/>
      <c r="I34" s="31"/>
      <c r="J34" s="32"/>
      <c r="K34" s="31"/>
      <c r="L34" s="32"/>
      <c r="M34" s="32"/>
      <c r="N34" s="32"/>
      <c r="O34" s="33"/>
      <c r="P34" s="33"/>
      <c r="Q34" s="34"/>
    </row>
    <row r="35" spans="1:17" x14ac:dyDescent="0.2">
      <c r="A35" s="57">
        <v>2015</v>
      </c>
      <c r="B35" s="22">
        <v>80132</v>
      </c>
      <c r="C35" s="22">
        <v>53084</v>
      </c>
      <c r="D35" s="22">
        <v>93074</v>
      </c>
      <c r="E35" s="49">
        <f si="0" t="shared"/>
        <v>226290</v>
      </c>
      <c r="F35" s="52">
        <f ref="F35:F84" si="2" t="shared">IF(B35&gt;1,(E35-E34)/E34*100,"")</f>
        <v>0.69999154492094495</v>
      </c>
      <c r="K35" s="86"/>
    </row>
    <row r="36" spans="1:17" x14ac:dyDescent="0.2">
      <c r="A36" s="57">
        <v>2016</v>
      </c>
      <c r="B36" s="58">
        <v>81899</v>
      </c>
      <c r="C36" s="58">
        <v>49596</v>
      </c>
      <c r="D36" s="58">
        <v>91430</v>
      </c>
      <c r="E36" s="49">
        <f si="0" t="shared"/>
        <v>222925</v>
      </c>
      <c r="F36" s="52">
        <f si="2" t="shared"/>
        <v>-1.4870299173626762</v>
      </c>
      <c r="K36" s="86"/>
    </row>
    <row r="37" spans="1:17" x14ac:dyDescent="0.2">
      <c r="A37" s="57">
        <v>2017</v>
      </c>
      <c r="B37" s="58">
        <v>81621</v>
      </c>
      <c r="C37" s="58">
        <v>50199</v>
      </c>
      <c r="D37" s="58">
        <v>88792</v>
      </c>
      <c r="E37" s="49">
        <f si="0" t="shared"/>
        <v>220612</v>
      </c>
      <c r="F37" s="52">
        <f si="2" t="shared"/>
        <v>-1.0375686890209712</v>
      </c>
      <c r="K37" s="86"/>
    </row>
    <row r="38" spans="1:17" x14ac:dyDescent="0.2">
      <c r="A38" s="57">
        <v>2018</v>
      </c>
      <c r="B38" s="58">
        <v>79152</v>
      </c>
      <c r="C38" s="58">
        <v>50834</v>
      </c>
      <c r="D38" s="58">
        <v>89894</v>
      </c>
      <c r="E38" s="49">
        <f si="0" t="shared"/>
        <v>219880</v>
      </c>
      <c r="F38" s="52">
        <f si="2" t="shared"/>
        <v>-0.33180425362174315</v>
      </c>
      <c r="K38" s="86"/>
    </row>
    <row r="39" spans="1:17" x14ac:dyDescent="0.2">
      <c r="A39" s="57">
        <v>2019</v>
      </c>
      <c r="B39" s="58">
        <v>76423</v>
      </c>
      <c r="C39" s="58">
        <v>49958</v>
      </c>
      <c r="D39" s="58">
        <v>88375</v>
      </c>
      <c r="E39" s="49">
        <f si="0" t="shared"/>
        <v>214756</v>
      </c>
      <c r="F39" s="52">
        <f si="2" t="shared"/>
        <v>-2.3303620156448974</v>
      </c>
      <c r="K39" s="86"/>
    </row>
    <row r="40" spans="1:17" x14ac:dyDescent="0.2">
      <c r="A40" s="57">
        <v>2020</v>
      </c>
      <c r="B40" s="58">
        <v>71795</v>
      </c>
      <c r="C40" s="58">
        <v>48459</v>
      </c>
      <c r="D40" s="58">
        <v>83248</v>
      </c>
      <c r="E40" s="49">
        <f si="0" t="shared"/>
        <v>203502</v>
      </c>
      <c r="F40" s="52">
        <f si="2" t="shared"/>
        <v>-5.2403658105012196</v>
      </c>
      <c r="K40" s="86"/>
    </row>
    <row r="41" spans="1:17" x14ac:dyDescent="0.2">
      <c r="E41" s="49" t="str">
        <f si="0" t="shared"/>
        <v/>
      </c>
      <c r="F41" s="52" t="str">
        <f si="2" t="shared"/>
        <v/>
      </c>
      <c r="K41" s="86"/>
    </row>
    <row r="42" spans="1:17" x14ac:dyDescent="0.2">
      <c r="E42" s="49" t="str">
        <f si="0" t="shared"/>
        <v/>
      </c>
      <c r="F42" s="52" t="str">
        <f si="2" t="shared"/>
        <v/>
      </c>
      <c r="K42" s="86"/>
    </row>
    <row r="43" spans="1:17" x14ac:dyDescent="0.2">
      <c r="E43" s="49" t="str">
        <f si="0" t="shared"/>
        <v/>
      </c>
      <c r="F43" s="52" t="str">
        <f si="2" t="shared"/>
        <v/>
      </c>
      <c r="K43" s="86"/>
    </row>
    <row r="44" spans="1:17" x14ac:dyDescent="0.2">
      <c r="E44" s="49" t="str">
        <f si="0" t="shared"/>
        <v/>
      </c>
      <c r="F44" s="52" t="str">
        <f si="2" t="shared"/>
        <v/>
      </c>
      <c r="K44" s="86"/>
    </row>
    <row r="45" spans="1:17" x14ac:dyDescent="0.2">
      <c r="E45" s="49" t="str">
        <f si="0" t="shared"/>
        <v/>
      </c>
      <c r="F45" s="52" t="str">
        <f si="2" t="shared"/>
        <v/>
      </c>
      <c r="K45" s="86"/>
    </row>
    <row r="46" spans="1:17" x14ac:dyDescent="0.2">
      <c r="E46" s="49" t="str">
        <f si="0" t="shared"/>
        <v/>
      </c>
      <c r="F46" s="52" t="str">
        <f si="2" t="shared"/>
        <v/>
      </c>
      <c r="K46" s="86"/>
    </row>
    <row r="47" spans="1:17" x14ac:dyDescent="0.2">
      <c r="E47" s="49" t="str">
        <f si="0" t="shared"/>
        <v/>
      </c>
      <c r="F47" s="52" t="str">
        <f si="2" t="shared"/>
        <v/>
      </c>
    </row>
    <row r="48" spans="1:17" x14ac:dyDescent="0.2">
      <c r="E48" s="49" t="str">
        <f si="0" t="shared"/>
        <v/>
      </c>
      <c r="F48" s="52" t="str">
        <f si="2" t="shared"/>
        <v/>
      </c>
    </row>
    <row r="49" spans="5:6" x14ac:dyDescent="0.2">
      <c r="E49" s="49" t="str">
        <f si="0" t="shared"/>
        <v/>
      </c>
      <c r="F49" s="52" t="str">
        <f si="2" t="shared"/>
        <v/>
      </c>
    </row>
    <row r="50" spans="5:6" x14ac:dyDescent="0.2">
      <c r="E50" s="49" t="str">
        <f si="0" t="shared"/>
        <v/>
      </c>
      <c r="F50" s="52" t="str">
        <f si="2" t="shared"/>
        <v/>
      </c>
    </row>
    <row r="51" spans="5:6" x14ac:dyDescent="0.2">
      <c r="E51" s="49" t="str">
        <f si="0" t="shared"/>
        <v/>
      </c>
      <c r="F51" s="52" t="str">
        <f si="2" t="shared"/>
        <v/>
      </c>
    </row>
    <row r="52" spans="5:6" x14ac:dyDescent="0.2">
      <c r="E52" s="49" t="str">
        <f si="0" t="shared"/>
        <v/>
      </c>
      <c r="F52" s="52" t="str">
        <f si="2" t="shared"/>
        <v/>
      </c>
    </row>
    <row r="53" spans="5:6" x14ac:dyDescent="0.2">
      <c r="E53" s="49" t="str">
        <f si="0" t="shared"/>
        <v/>
      </c>
      <c r="F53" s="52" t="str">
        <f si="2" t="shared"/>
        <v/>
      </c>
    </row>
    <row r="54" spans="5:6" x14ac:dyDescent="0.2">
      <c r="E54" s="49" t="str">
        <f si="0" t="shared"/>
        <v/>
      </c>
      <c r="F54" s="52" t="str">
        <f si="2" t="shared"/>
        <v/>
      </c>
    </row>
    <row r="55" spans="5:6" x14ac:dyDescent="0.2">
      <c r="E55" s="49" t="str">
        <f si="0" t="shared"/>
        <v/>
      </c>
      <c r="F55" s="52" t="str">
        <f si="2" t="shared"/>
        <v/>
      </c>
    </row>
    <row r="56" spans="5:6" x14ac:dyDescent="0.2">
      <c r="E56" s="49" t="str">
        <f si="0" t="shared"/>
        <v/>
      </c>
      <c r="F56" s="52" t="str">
        <f si="2" t="shared"/>
        <v/>
      </c>
    </row>
    <row r="57" spans="5:6" x14ac:dyDescent="0.2">
      <c r="E57" s="49" t="str">
        <f si="0" t="shared"/>
        <v/>
      </c>
      <c r="F57" s="52" t="str">
        <f si="2" t="shared"/>
        <v/>
      </c>
    </row>
    <row r="58" spans="5:6" x14ac:dyDescent="0.2">
      <c r="E58" s="49" t="str">
        <f si="0" t="shared"/>
        <v/>
      </c>
      <c r="F58" s="52" t="str">
        <f si="2" t="shared"/>
        <v/>
      </c>
    </row>
    <row r="59" spans="5:6" x14ac:dyDescent="0.2">
      <c r="E59" s="49" t="str">
        <f si="0" t="shared"/>
        <v/>
      </c>
      <c r="F59" s="52" t="str">
        <f si="2" t="shared"/>
        <v/>
      </c>
    </row>
    <row r="60" spans="5:6" x14ac:dyDescent="0.2">
      <c r="E60" s="49" t="str">
        <f si="0" t="shared"/>
        <v/>
      </c>
      <c r="F60" s="52" t="str">
        <f si="2" t="shared"/>
        <v/>
      </c>
    </row>
    <row r="61" spans="5:6" x14ac:dyDescent="0.2">
      <c r="E61" s="49" t="str">
        <f si="0" t="shared"/>
        <v/>
      </c>
      <c r="F61" s="52" t="str">
        <f si="2" t="shared"/>
        <v/>
      </c>
    </row>
    <row r="62" spans="5:6" x14ac:dyDescent="0.2">
      <c r="E62" s="49" t="str">
        <f si="0" t="shared"/>
        <v/>
      </c>
      <c r="F62" s="52" t="str">
        <f si="2" t="shared"/>
        <v/>
      </c>
    </row>
    <row r="63" spans="5:6" x14ac:dyDescent="0.2">
      <c r="E63" s="49" t="str">
        <f si="0" t="shared"/>
        <v/>
      </c>
      <c r="F63" s="52" t="str">
        <f si="2" t="shared"/>
        <v/>
      </c>
    </row>
    <row r="64" spans="5:6" x14ac:dyDescent="0.2">
      <c r="E64" s="49" t="str">
        <f si="0" t="shared"/>
        <v/>
      </c>
      <c r="F64" s="52" t="str">
        <f si="2" t="shared"/>
        <v/>
      </c>
    </row>
    <row r="65" spans="5:6" x14ac:dyDescent="0.2">
      <c r="E65" s="49" t="str">
        <f si="0" t="shared"/>
        <v/>
      </c>
      <c r="F65" s="52" t="str">
        <f si="2" t="shared"/>
        <v/>
      </c>
    </row>
    <row r="66" spans="5:6" x14ac:dyDescent="0.2">
      <c r="E66" s="49" t="str">
        <f si="0" t="shared"/>
        <v/>
      </c>
      <c r="F66" s="52" t="str">
        <f si="2" t="shared"/>
        <v/>
      </c>
    </row>
    <row r="67" spans="5:6" x14ac:dyDescent="0.2">
      <c r="E67" s="49" t="str">
        <f ref="E67:E130" si="3" t="shared">IF(B67&gt;1,SUM(B67:D67),"")</f>
        <v/>
      </c>
      <c r="F67" s="52" t="str">
        <f si="2" t="shared"/>
        <v/>
      </c>
    </row>
    <row r="68" spans="5:6" x14ac:dyDescent="0.2">
      <c r="E68" s="49" t="str">
        <f si="3" t="shared"/>
        <v/>
      </c>
      <c r="F68" s="52" t="str">
        <f si="2" t="shared"/>
        <v/>
      </c>
    </row>
    <row r="69" spans="5:6" x14ac:dyDescent="0.2">
      <c r="E69" s="49" t="str">
        <f si="3" t="shared"/>
        <v/>
      </c>
      <c r="F69" s="52" t="str">
        <f si="2" t="shared"/>
        <v/>
      </c>
    </row>
    <row r="70" spans="5:6" x14ac:dyDescent="0.2">
      <c r="E70" s="49" t="str">
        <f si="3" t="shared"/>
        <v/>
      </c>
      <c r="F70" s="52" t="str">
        <f si="2" t="shared"/>
        <v/>
      </c>
    </row>
    <row r="71" spans="5:6" x14ac:dyDescent="0.2">
      <c r="E71" s="49" t="str">
        <f si="3" t="shared"/>
        <v/>
      </c>
      <c r="F71" s="52" t="str">
        <f si="2" t="shared"/>
        <v/>
      </c>
    </row>
    <row r="72" spans="5:6" x14ac:dyDescent="0.2">
      <c r="E72" s="49" t="str">
        <f si="3" t="shared"/>
        <v/>
      </c>
      <c r="F72" s="52" t="str">
        <f si="2" t="shared"/>
        <v/>
      </c>
    </row>
    <row r="73" spans="5:6" x14ac:dyDescent="0.2">
      <c r="E73" s="49" t="str">
        <f si="3" t="shared"/>
        <v/>
      </c>
      <c r="F73" s="52" t="str">
        <f si="2" t="shared"/>
        <v/>
      </c>
    </row>
    <row r="74" spans="5:6" x14ac:dyDescent="0.2">
      <c r="E74" s="49" t="str">
        <f si="3" t="shared"/>
        <v/>
      </c>
      <c r="F74" s="52" t="str">
        <f si="2" t="shared"/>
        <v/>
      </c>
    </row>
    <row r="75" spans="5:6" x14ac:dyDescent="0.2">
      <c r="E75" s="49" t="str">
        <f si="3" t="shared"/>
        <v/>
      </c>
      <c r="F75" s="52" t="str">
        <f si="2" t="shared"/>
        <v/>
      </c>
    </row>
    <row r="76" spans="5:6" x14ac:dyDescent="0.2">
      <c r="E76" s="49" t="str">
        <f si="3" t="shared"/>
        <v/>
      </c>
      <c r="F76" s="52" t="str">
        <f si="2" t="shared"/>
        <v/>
      </c>
    </row>
    <row r="77" spans="5:6" x14ac:dyDescent="0.2">
      <c r="E77" s="49" t="str">
        <f si="3" t="shared"/>
        <v/>
      </c>
      <c r="F77" s="52" t="str">
        <f si="2" t="shared"/>
        <v/>
      </c>
    </row>
    <row r="78" spans="5:6" x14ac:dyDescent="0.2">
      <c r="E78" s="49" t="str">
        <f si="3" t="shared"/>
        <v/>
      </c>
      <c r="F78" s="52" t="str">
        <f si="2" t="shared"/>
        <v/>
      </c>
    </row>
    <row r="79" spans="5:6" x14ac:dyDescent="0.2">
      <c r="E79" s="49" t="str">
        <f si="3" t="shared"/>
        <v/>
      </c>
      <c r="F79" s="52" t="str">
        <f si="2" t="shared"/>
        <v/>
      </c>
    </row>
    <row r="80" spans="5:6" x14ac:dyDescent="0.2">
      <c r="E80" s="49" t="str">
        <f si="3" t="shared"/>
        <v/>
      </c>
      <c r="F80" s="52" t="str">
        <f si="2" t="shared"/>
        <v/>
      </c>
    </row>
    <row r="81" spans="5:6" x14ac:dyDescent="0.2">
      <c r="E81" s="49" t="str">
        <f si="3" t="shared"/>
        <v/>
      </c>
      <c r="F81" s="52" t="str">
        <f si="2" t="shared"/>
        <v/>
      </c>
    </row>
    <row r="82" spans="5:6" x14ac:dyDescent="0.2">
      <c r="E82" s="49" t="str">
        <f si="3" t="shared"/>
        <v/>
      </c>
      <c r="F82" s="52" t="str">
        <f si="2" t="shared"/>
        <v/>
      </c>
    </row>
    <row r="83" spans="5:6" x14ac:dyDescent="0.2">
      <c r="E83" s="49" t="str">
        <f si="3" t="shared"/>
        <v/>
      </c>
      <c r="F83" s="52" t="str">
        <f si="2" t="shared"/>
        <v/>
      </c>
    </row>
    <row r="84" spans="5:6" x14ac:dyDescent="0.2">
      <c r="E84" s="49" t="str">
        <f si="3" t="shared"/>
        <v/>
      </c>
      <c r="F84" s="52" t="str">
        <f si="2" t="shared"/>
        <v/>
      </c>
    </row>
    <row r="85" spans="5:6" x14ac:dyDescent="0.2">
      <c r="E85" s="49" t="str">
        <f si="3" t="shared"/>
        <v/>
      </c>
    </row>
    <row r="86" spans="5:6" x14ac:dyDescent="0.2">
      <c r="E86" s="49" t="str">
        <f si="3" t="shared"/>
        <v/>
      </c>
    </row>
    <row r="87" spans="5:6" x14ac:dyDescent="0.2">
      <c r="E87" s="49" t="str">
        <f si="3" t="shared"/>
        <v/>
      </c>
    </row>
    <row r="88" spans="5:6" x14ac:dyDescent="0.2">
      <c r="E88" s="49" t="str">
        <f si="3" t="shared"/>
        <v/>
      </c>
    </row>
    <row r="89" spans="5:6" x14ac:dyDescent="0.2">
      <c r="E89" s="49" t="str">
        <f si="3" t="shared"/>
        <v/>
      </c>
    </row>
    <row r="90" spans="5:6" x14ac:dyDescent="0.2">
      <c r="E90" s="49" t="str">
        <f si="3" t="shared"/>
        <v/>
      </c>
    </row>
    <row r="91" spans="5:6" x14ac:dyDescent="0.2">
      <c r="E91" s="49" t="str">
        <f si="3" t="shared"/>
        <v/>
      </c>
    </row>
    <row r="92" spans="5:6" x14ac:dyDescent="0.2">
      <c r="E92" s="49" t="str">
        <f si="3" t="shared"/>
        <v/>
      </c>
    </row>
    <row r="93" spans="5:6" x14ac:dyDescent="0.2">
      <c r="E93" s="49" t="str">
        <f si="3" t="shared"/>
        <v/>
      </c>
    </row>
    <row r="94" spans="5:6" x14ac:dyDescent="0.2">
      <c r="E94" s="49" t="str">
        <f si="3" t="shared"/>
        <v/>
      </c>
    </row>
    <row r="95" spans="5:6" x14ac:dyDescent="0.2">
      <c r="E95" s="49" t="str">
        <f si="3" t="shared"/>
        <v/>
      </c>
    </row>
    <row r="96" spans="5:6" x14ac:dyDescent="0.2">
      <c r="E96" s="49" t="str">
        <f si="3" t="shared"/>
        <v/>
      </c>
    </row>
    <row r="97" spans="5:5" x14ac:dyDescent="0.2">
      <c r="E97" s="49" t="str">
        <f si="3" t="shared"/>
        <v/>
      </c>
    </row>
    <row r="98" spans="5:5" x14ac:dyDescent="0.2">
      <c r="E98" s="49" t="str">
        <f si="3" t="shared"/>
        <v/>
      </c>
    </row>
    <row r="99" spans="5:5" x14ac:dyDescent="0.2">
      <c r="E99" s="49" t="str">
        <f si="3" t="shared"/>
        <v/>
      </c>
    </row>
    <row r="100" spans="5:5" x14ac:dyDescent="0.2">
      <c r="E100" s="49" t="str">
        <f si="3" t="shared"/>
        <v/>
      </c>
    </row>
    <row r="101" spans="5:5" x14ac:dyDescent="0.2">
      <c r="E101" s="49" t="str">
        <f si="3" t="shared"/>
        <v/>
      </c>
    </row>
    <row r="102" spans="5:5" x14ac:dyDescent="0.2">
      <c r="E102" s="49" t="str">
        <f si="3" t="shared"/>
        <v/>
      </c>
    </row>
    <row r="103" spans="5:5" x14ac:dyDescent="0.2">
      <c r="E103" s="49" t="str">
        <f si="3" t="shared"/>
        <v/>
      </c>
    </row>
    <row r="104" spans="5:5" x14ac:dyDescent="0.2">
      <c r="E104" s="49" t="str">
        <f si="3" t="shared"/>
        <v/>
      </c>
    </row>
    <row r="105" spans="5:5" x14ac:dyDescent="0.2">
      <c r="E105" s="49" t="str">
        <f si="3" t="shared"/>
        <v/>
      </c>
    </row>
    <row r="106" spans="5:5" x14ac:dyDescent="0.2">
      <c r="E106" s="49" t="str">
        <f si="3" t="shared"/>
        <v/>
      </c>
    </row>
    <row r="107" spans="5:5" x14ac:dyDescent="0.2">
      <c r="E107" s="49" t="str">
        <f si="3" t="shared"/>
        <v/>
      </c>
    </row>
    <row r="108" spans="5:5" x14ac:dyDescent="0.2">
      <c r="E108" s="49" t="str">
        <f si="3" t="shared"/>
        <v/>
      </c>
    </row>
    <row r="109" spans="5:5" x14ac:dyDescent="0.2">
      <c r="E109" s="49" t="str">
        <f si="3" t="shared"/>
        <v/>
      </c>
    </row>
    <row r="110" spans="5:5" x14ac:dyDescent="0.2">
      <c r="E110" s="49" t="str">
        <f si="3" t="shared"/>
        <v/>
      </c>
    </row>
    <row r="111" spans="5:5" x14ac:dyDescent="0.2">
      <c r="E111" s="49" t="str">
        <f si="3" t="shared"/>
        <v/>
      </c>
    </row>
    <row r="112" spans="5:5" x14ac:dyDescent="0.2">
      <c r="E112" s="49" t="str">
        <f si="3" t="shared"/>
        <v/>
      </c>
    </row>
    <row r="113" spans="5:5" x14ac:dyDescent="0.2">
      <c r="E113" s="49" t="str">
        <f si="3" t="shared"/>
        <v/>
      </c>
    </row>
    <row r="114" spans="5:5" x14ac:dyDescent="0.2">
      <c r="E114" s="49" t="str">
        <f si="3" t="shared"/>
        <v/>
      </c>
    </row>
    <row r="115" spans="5:5" x14ac:dyDescent="0.2">
      <c r="E115" s="49" t="str">
        <f si="3" t="shared"/>
        <v/>
      </c>
    </row>
    <row r="116" spans="5:5" x14ac:dyDescent="0.2">
      <c r="E116" s="49" t="str">
        <f si="3" t="shared"/>
        <v/>
      </c>
    </row>
    <row r="117" spans="5:5" x14ac:dyDescent="0.2">
      <c r="E117" s="49" t="str">
        <f si="3" t="shared"/>
        <v/>
      </c>
    </row>
    <row r="118" spans="5:5" x14ac:dyDescent="0.2">
      <c r="E118" s="49" t="str">
        <f si="3" t="shared"/>
        <v/>
      </c>
    </row>
    <row r="119" spans="5:5" x14ac:dyDescent="0.2">
      <c r="E119" s="49" t="str">
        <f si="3" t="shared"/>
        <v/>
      </c>
    </row>
    <row r="120" spans="5:5" x14ac:dyDescent="0.2">
      <c r="E120" s="49" t="str">
        <f si="3" t="shared"/>
        <v/>
      </c>
    </row>
    <row r="121" spans="5:5" x14ac:dyDescent="0.2">
      <c r="E121" s="49" t="str">
        <f si="3" t="shared"/>
        <v/>
      </c>
    </row>
    <row r="122" spans="5:5" x14ac:dyDescent="0.2">
      <c r="E122" s="49" t="str">
        <f si="3" t="shared"/>
        <v/>
      </c>
    </row>
    <row r="123" spans="5:5" x14ac:dyDescent="0.2">
      <c r="E123" s="49" t="str">
        <f si="3" t="shared"/>
        <v/>
      </c>
    </row>
    <row r="124" spans="5:5" x14ac:dyDescent="0.2">
      <c r="E124" s="49" t="str">
        <f si="3" t="shared"/>
        <v/>
      </c>
    </row>
    <row r="125" spans="5:5" x14ac:dyDescent="0.2">
      <c r="E125" s="49" t="str">
        <f si="3" t="shared"/>
        <v/>
      </c>
    </row>
    <row r="126" spans="5:5" x14ac:dyDescent="0.2">
      <c r="E126" s="49" t="str">
        <f si="3" t="shared"/>
        <v/>
      </c>
    </row>
    <row r="127" spans="5:5" x14ac:dyDescent="0.2">
      <c r="E127" s="49" t="str">
        <f si="3" t="shared"/>
        <v/>
      </c>
    </row>
    <row r="128" spans="5:5" x14ac:dyDescent="0.2">
      <c r="E128" s="49" t="str">
        <f si="3" t="shared"/>
        <v/>
      </c>
    </row>
    <row r="129" spans="5:5" x14ac:dyDescent="0.2">
      <c r="E129" s="49" t="str">
        <f si="3" t="shared"/>
        <v/>
      </c>
    </row>
    <row r="130" spans="5:5" x14ac:dyDescent="0.2">
      <c r="E130" s="49" t="str">
        <f si="3" t="shared"/>
        <v/>
      </c>
    </row>
    <row r="131" spans="5:5" x14ac:dyDescent="0.2">
      <c r="E131" s="49" t="str">
        <f ref="E131:E194" si="4" t="shared">IF(B131&gt;1,SUM(B131:D131),"")</f>
        <v/>
      </c>
    </row>
    <row r="132" spans="5:5" x14ac:dyDescent="0.2">
      <c r="E132" s="49" t="str">
        <f si="4" t="shared"/>
        <v/>
      </c>
    </row>
    <row r="133" spans="5:5" x14ac:dyDescent="0.2">
      <c r="E133" s="49" t="str">
        <f si="4" t="shared"/>
        <v/>
      </c>
    </row>
    <row r="134" spans="5:5" x14ac:dyDescent="0.2">
      <c r="E134" s="49" t="str">
        <f si="4" t="shared"/>
        <v/>
      </c>
    </row>
    <row r="135" spans="5:5" x14ac:dyDescent="0.2">
      <c r="E135" s="49" t="str">
        <f si="4" t="shared"/>
        <v/>
      </c>
    </row>
    <row r="136" spans="5:5" x14ac:dyDescent="0.2">
      <c r="E136" s="49" t="str">
        <f si="4" t="shared"/>
        <v/>
      </c>
    </row>
    <row r="137" spans="5:5" x14ac:dyDescent="0.2">
      <c r="E137" s="49" t="str">
        <f si="4" t="shared"/>
        <v/>
      </c>
    </row>
    <row r="138" spans="5:5" x14ac:dyDescent="0.2">
      <c r="E138" s="49" t="str">
        <f si="4" t="shared"/>
        <v/>
      </c>
    </row>
    <row r="139" spans="5:5" x14ac:dyDescent="0.2">
      <c r="E139" s="49" t="str">
        <f si="4" t="shared"/>
        <v/>
      </c>
    </row>
    <row r="140" spans="5:5" x14ac:dyDescent="0.2">
      <c r="E140" s="49" t="str">
        <f si="4" t="shared"/>
        <v/>
      </c>
    </row>
    <row r="141" spans="5:5" x14ac:dyDescent="0.2">
      <c r="E141" s="49" t="str">
        <f si="4" t="shared"/>
        <v/>
      </c>
    </row>
    <row r="142" spans="5:5" x14ac:dyDescent="0.2">
      <c r="E142" s="49" t="str">
        <f si="4" t="shared"/>
        <v/>
      </c>
    </row>
    <row r="143" spans="5:5" x14ac:dyDescent="0.2">
      <c r="E143" s="49" t="str">
        <f si="4" t="shared"/>
        <v/>
      </c>
    </row>
    <row r="144" spans="5:5" x14ac:dyDescent="0.2">
      <c r="E144" s="49" t="str">
        <f si="4" t="shared"/>
        <v/>
      </c>
    </row>
    <row r="145" spans="5:5" x14ac:dyDescent="0.2">
      <c r="E145" s="49" t="str">
        <f si="4" t="shared"/>
        <v/>
      </c>
    </row>
    <row r="146" spans="5:5" x14ac:dyDescent="0.2">
      <c r="E146" s="49" t="str">
        <f si="4" t="shared"/>
        <v/>
      </c>
    </row>
    <row r="147" spans="5:5" x14ac:dyDescent="0.2">
      <c r="E147" s="49" t="str">
        <f si="4" t="shared"/>
        <v/>
      </c>
    </row>
    <row r="148" spans="5:5" x14ac:dyDescent="0.2">
      <c r="E148" s="49" t="str">
        <f si="4" t="shared"/>
        <v/>
      </c>
    </row>
    <row r="149" spans="5:5" x14ac:dyDescent="0.2">
      <c r="E149" s="49" t="str">
        <f si="4" t="shared"/>
        <v/>
      </c>
    </row>
    <row r="150" spans="5:5" x14ac:dyDescent="0.2">
      <c r="E150" s="49" t="str">
        <f si="4" t="shared"/>
        <v/>
      </c>
    </row>
    <row r="151" spans="5:5" x14ac:dyDescent="0.2">
      <c r="E151" s="49" t="str">
        <f si="4" t="shared"/>
        <v/>
      </c>
    </row>
    <row r="152" spans="5:5" x14ac:dyDescent="0.2">
      <c r="E152" s="49" t="str">
        <f si="4" t="shared"/>
        <v/>
      </c>
    </row>
    <row r="153" spans="5:5" x14ac:dyDescent="0.2">
      <c r="E153" s="49" t="str">
        <f si="4" t="shared"/>
        <v/>
      </c>
    </row>
    <row r="154" spans="5:5" x14ac:dyDescent="0.2">
      <c r="E154" s="49" t="str">
        <f si="4" t="shared"/>
        <v/>
      </c>
    </row>
    <row r="155" spans="5:5" x14ac:dyDescent="0.2">
      <c r="E155" s="49" t="str">
        <f si="4" t="shared"/>
        <v/>
      </c>
    </row>
    <row r="156" spans="5:5" x14ac:dyDescent="0.2">
      <c r="E156" s="49" t="str">
        <f si="4" t="shared"/>
        <v/>
      </c>
    </row>
    <row r="157" spans="5:5" x14ac:dyDescent="0.2">
      <c r="E157" s="49" t="str">
        <f si="4" t="shared"/>
        <v/>
      </c>
    </row>
    <row r="158" spans="5:5" x14ac:dyDescent="0.2">
      <c r="E158" s="49" t="str">
        <f si="4" t="shared"/>
        <v/>
      </c>
    </row>
    <row r="159" spans="5:5" x14ac:dyDescent="0.2">
      <c r="E159" s="49" t="str">
        <f si="4" t="shared"/>
        <v/>
      </c>
    </row>
    <row r="160" spans="5:5" x14ac:dyDescent="0.2">
      <c r="E160" s="49" t="str">
        <f si="4" t="shared"/>
        <v/>
      </c>
    </row>
    <row r="161" spans="5:5" x14ac:dyDescent="0.2">
      <c r="E161" s="49" t="str">
        <f si="4" t="shared"/>
        <v/>
      </c>
    </row>
    <row r="162" spans="5:5" x14ac:dyDescent="0.2">
      <c r="E162" s="49" t="str">
        <f si="4" t="shared"/>
        <v/>
      </c>
    </row>
    <row r="163" spans="5:5" x14ac:dyDescent="0.2">
      <c r="E163" s="49" t="str">
        <f si="4" t="shared"/>
        <v/>
      </c>
    </row>
    <row r="164" spans="5:5" x14ac:dyDescent="0.2">
      <c r="E164" s="49" t="str">
        <f si="4" t="shared"/>
        <v/>
      </c>
    </row>
    <row r="165" spans="5:5" x14ac:dyDescent="0.2">
      <c r="E165" s="49" t="str">
        <f si="4" t="shared"/>
        <v/>
      </c>
    </row>
    <row r="166" spans="5:5" x14ac:dyDescent="0.2">
      <c r="E166" s="49" t="str">
        <f si="4" t="shared"/>
        <v/>
      </c>
    </row>
    <row r="167" spans="5:5" x14ac:dyDescent="0.2">
      <c r="E167" s="49" t="str">
        <f si="4" t="shared"/>
        <v/>
      </c>
    </row>
    <row r="168" spans="5:5" x14ac:dyDescent="0.2">
      <c r="E168" s="49" t="str">
        <f si="4" t="shared"/>
        <v/>
      </c>
    </row>
    <row r="169" spans="5:5" x14ac:dyDescent="0.2">
      <c r="E169" s="49" t="str">
        <f si="4" t="shared"/>
        <v/>
      </c>
    </row>
    <row r="170" spans="5:5" x14ac:dyDescent="0.2">
      <c r="E170" s="49" t="str">
        <f si="4" t="shared"/>
        <v/>
      </c>
    </row>
    <row r="171" spans="5:5" x14ac:dyDescent="0.2">
      <c r="E171" s="49" t="str">
        <f si="4" t="shared"/>
        <v/>
      </c>
    </row>
    <row r="172" spans="5:5" x14ac:dyDescent="0.2">
      <c r="E172" s="49" t="str">
        <f si="4" t="shared"/>
        <v/>
      </c>
    </row>
    <row r="173" spans="5:5" x14ac:dyDescent="0.2">
      <c r="E173" s="49" t="str">
        <f si="4" t="shared"/>
        <v/>
      </c>
    </row>
    <row r="174" spans="5:5" x14ac:dyDescent="0.2">
      <c r="E174" s="49" t="str">
        <f si="4" t="shared"/>
        <v/>
      </c>
    </row>
    <row r="175" spans="5:5" x14ac:dyDescent="0.2">
      <c r="E175" s="49" t="str">
        <f si="4" t="shared"/>
        <v/>
      </c>
    </row>
    <row r="176" spans="5:5" x14ac:dyDescent="0.2">
      <c r="E176" s="49" t="str">
        <f si="4" t="shared"/>
        <v/>
      </c>
    </row>
    <row r="177" spans="5:5" x14ac:dyDescent="0.2">
      <c r="E177" s="49" t="str">
        <f si="4" t="shared"/>
        <v/>
      </c>
    </row>
    <row r="178" spans="5:5" x14ac:dyDescent="0.2">
      <c r="E178" s="49" t="str">
        <f si="4" t="shared"/>
        <v/>
      </c>
    </row>
    <row r="179" spans="5:5" x14ac:dyDescent="0.2">
      <c r="E179" s="49" t="str">
        <f si="4" t="shared"/>
        <v/>
      </c>
    </row>
    <row r="180" spans="5:5" x14ac:dyDescent="0.2">
      <c r="E180" s="49" t="str">
        <f si="4" t="shared"/>
        <v/>
      </c>
    </row>
    <row r="181" spans="5:5" x14ac:dyDescent="0.2">
      <c r="E181" s="49" t="str">
        <f si="4" t="shared"/>
        <v/>
      </c>
    </row>
    <row r="182" spans="5:5" x14ac:dyDescent="0.2">
      <c r="E182" s="49" t="str">
        <f si="4" t="shared"/>
        <v/>
      </c>
    </row>
    <row r="183" spans="5:5" x14ac:dyDescent="0.2">
      <c r="E183" s="49" t="str">
        <f si="4" t="shared"/>
        <v/>
      </c>
    </row>
    <row r="184" spans="5:5" x14ac:dyDescent="0.2">
      <c r="E184" s="49" t="str">
        <f si="4" t="shared"/>
        <v/>
      </c>
    </row>
    <row r="185" spans="5:5" x14ac:dyDescent="0.2">
      <c r="E185" s="49" t="str">
        <f si="4" t="shared"/>
        <v/>
      </c>
    </row>
    <row r="186" spans="5:5" x14ac:dyDescent="0.2">
      <c r="E186" s="49" t="str">
        <f si="4" t="shared"/>
        <v/>
      </c>
    </row>
    <row r="187" spans="5:5" x14ac:dyDescent="0.2">
      <c r="E187" s="49" t="str">
        <f si="4" t="shared"/>
        <v/>
      </c>
    </row>
    <row r="188" spans="5:5" x14ac:dyDescent="0.2">
      <c r="E188" s="49" t="str">
        <f si="4" t="shared"/>
        <v/>
      </c>
    </row>
    <row r="189" spans="5:5" x14ac:dyDescent="0.2">
      <c r="E189" s="49" t="str">
        <f si="4" t="shared"/>
        <v/>
      </c>
    </row>
    <row r="190" spans="5:5" x14ac:dyDescent="0.2">
      <c r="E190" s="49" t="str">
        <f si="4" t="shared"/>
        <v/>
      </c>
    </row>
    <row r="191" spans="5:5" x14ac:dyDescent="0.2">
      <c r="E191" s="49" t="str">
        <f si="4" t="shared"/>
        <v/>
      </c>
    </row>
    <row r="192" spans="5:5" x14ac:dyDescent="0.2">
      <c r="E192" s="49" t="str">
        <f si="4" t="shared"/>
        <v/>
      </c>
    </row>
    <row r="193" spans="5:5" x14ac:dyDescent="0.2">
      <c r="E193" s="49" t="str">
        <f si="4" t="shared"/>
        <v/>
      </c>
    </row>
    <row r="194" spans="5:5" x14ac:dyDescent="0.2">
      <c r="E194" s="49" t="str">
        <f si="4" t="shared"/>
        <v/>
      </c>
    </row>
    <row r="195" spans="5:5" x14ac:dyDescent="0.2">
      <c r="E195" s="49" t="str">
        <f ref="E195:E258" si="5" t="shared">IF(B195&gt;1,SUM(B195:D195),"")</f>
        <v/>
      </c>
    </row>
    <row r="196" spans="5:5" x14ac:dyDescent="0.2">
      <c r="E196" s="49" t="str">
        <f si="5" t="shared"/>
        <v/>
      </c>
    </row>
    <row r="197" spans="5:5" x14ac:dyDescent="0.2">
      <c r="E197" s="49" t="str">
        <f si="5" t="shared"/>
        <v/>
      </c>
    </row>
    <row r="198" spans="5:5" x14ac:dyDescent="0.2">
      <c r="E198" s="49" t="str">
        <f si="5" t="shared"/>
        <v/>
      </c>
    </row>
    <row r="199" spans="5:5" x14ac:dyDescent="0.2">
      <c r="E199" s="49" t="str">
        <f si="5" t="shared"/>
        <v/>
      </c>
    </row>
    <row r="200" spans="5:5" x14ac:dyDescent="0.2">
      <c r="E200" s="49" t="str">
        <f si="5" t="shared"/>
        <v/>
      </c>
    </row>
    <row r="201" spans="5:5" x14ac:dyDescent="0.2">
      <c r="E201" s="49" t="str">
        <f si="5" t="shared"/>
        <v/>
      </c>
    </row>
    <row r="202" spans="5:5" x14ac:dyDescent="0.2">
      <c r="E202" s="49" t="str">
        <f si="5" t="shared"/>
        <v/>
      </c>
    </row>
    <row r="203" spans="5:5" x14ac:dyDescent="0.2">
      <c r="E203" s="49" t="str">
        <f si="5" t="shared"/>
        <v/>
      </c>
    </row>
    <row r="204" spans="5:5" x14ac:dyDescent="0.2">
      <c r="E204" s="49" t="str">
        <f si="5" t="shared"/>
        <v/>
      </c>
    </row>
    <row r="205" spans="5:5" x14ac:dyDescent="0.2">
      <c r="E205" s="49" t="str">
        <f si="5" t="shared"/>
        <v/>
      </c>
    </row>
    <row r="206" spans="5:5" x14ac:dyDescent="0.2">
      <c r="E206" s="49" t="str">
        <f si="5" t="shared"/>
        <v/>
      </c>
    </row>
    <row r="207" spans="5:5" x14ac:dyDescent="0.2">
      <c r="E207" s="49" t="str">
        <f si="5" t="shared"/>
        <v/>
      </c>
    </row>
    <row r="208" spans="5:5" x14ac:dyDescent="0.2">
      <c r="E208" s="49" t="str">
        <f si="5" t="shared"/>
        <v/>
      </c>
    </row>
    <row r="209" spans="5:5" x14ac:dyDescent="0.2">
      <c r="E209" s="49" t="str">
        <f si="5" t="shared"/>
        <v/>
      </c>
    </row>
    <row r="210" spans="5:5" x14ac:dyDescent="0.2">
      <c r="E210" s="49" t="str">
        <f si="5" t="shared"/>
        <v/>
      </c>
    </row>
    <row r="211" spans="5:5" x14ac:dyDescent="0.2">
      <c r="E211" s="49" t="str">
        <f si="5" t="shared"/>
        <v/>
      </c>
    </row>
    <row r="212" spans="5:5" x14ac:dyDescent="0.2">
      <c r="E212" s="49" t="str">
        <f si="5" t="shared"/>
        <v/>
      </c>
    </row>
    <row r="213" spans="5:5" x14ac:dyDescent="0.2">
      <c r="E213" s="49" t="str">
        <f si="5" t="shared"/>
        <v/>
      </c>
    </row>
    <row r="214" spans="5:5" x14ac:dyDescent="0.2">
      <c r="E214" s="49" t="str">
        <f si="5" t="shared"/>
        <v/>
      </c>
    </row>
    <row r="215" spans="5:5" x14ac:dyDescent="0.2">
      <c r="E215" s="49" t="str">
        <f si="5" t="shared"/>
        <v/>
      </c>
    </row>
    <row r="216" spans="5:5" x14ac:dyDescent="0.2">
      <c r="E216" s="49" t="str">
        <f si="5" t="shared"/>
        <v/>
      </c>
    </row>
    <row r="217" spans="5:5" x14ac:dyDescent="0.2">
      <c r="E217" s="49" t="str">
        <f si="5" t="shared"/>
        <v/>
      </c>
    </row>
    <row r="218" spans="5:5" x14ac:dyDescent="0.2">
      <c r="E218" s="49" t="str">
        <f si="5" t="shared"/>
        <v/>
      </c>
    </row>
    <row r="219" spans="5:5" x14ac:dyDescent="0.2">
      <c r="E219" s="49" t="str">
        <f si="5" t="shared"/>
        <v/>
      </c>
    </row>
    <row r="220" spans="5:5" x14ac:dyDescent="0.2">
      <c r="E220" s="49" t="str">
        <f si="5" t="shared"/>
        <v/>
      </c>
    </row>
    <row r="221" spans="5:5" x14ac:dyDescent="0.2">
      <c r="E221" s="49" t="str">
        <f si="5" t="shared"/>
        <v/>
      </c>
    </row>
    <row r="222" spans="5:5" x14ac:dyDescent="0.2">
      <c r="E222" s="49" t="str">
        <f si="5" t="shared"/>
        <v/>
      </c>
    </row>
    <row r="223" spans="5:5" x14ac:dyDescent="0.2">
      <c r="E223" s="49" t="str">
        <f si="5" t="shared"/>
        <v/>
      </c>
    </row>
    <row r="224" spans="5:5" x14ac:dyDescent="0.2">
      <c r="E224" s="49" t="str">
        <f si="5" t="shared"/>
        <v/>
      </c>
    </row>
    <row r="225" spans="5:5" x14ac:dyDescent="0.2">
      <c r="E225" s="49" t="str">
        <f si="5" t="shared"/>
        <v/>
      </c>
    </row>
    <row r="226" spans="5:5" x14ac:dyDescent="0.2">
      <c r="E226" s="49" t="str">
        <f si="5" t="shared"/>
        <v/>
      </c>
    </row>
    <row r="227" spans="5:5" x14ac:dyDescent="0.2">
      <c r="E227" s="49" t="str">
        <f si="5" t="shared"/>
        <v/>
      </c>
    </row>
    <row r="228" spans="5:5" x14ac:dyDescent="0.2">
      <c r="E228" s="49" t="str">
        <f si="5" t="shared"/>
        <v/>
      </c>
    </row>
    <row r="229" spans="5:5" x14ac:dyDescent="0.2">
      <c r="E229" s="49" t="str">
        <f si="5" t="shared"/>
        <v/>
      </c>
    </row>
    <row r="230" spans="5:5" x14ac:dyDescent="0.2">
      <c r="E230" s="49" t="str">
        <f si="5" t="shared"/>
        <v/>
      </c>
    </row>
    <row r="231" spans="5:5" x14ac:dyDescent="0.2">
      <c r="E231" s="49" t="str">
        <f si="5" t="shared"/>
        <v/>
      </c>
    </row>
    <row r="232" spans="5:5" x14ac:dyDescent="0.2">
      <c r="E232" s="49" t="str">
        <f si="5" t="shared"/>
        <v/>
      </c>
    </row>
    <row r="233" spans="5:5" x14ac:dyDescent="0.2">
      <c r="E233" s="49" t="str">
        <f si="5" t="shared"/>
        <v/>
      </c>
    </row>
    <row r="234" spans="5:5" x14ac:dyDescent="0.2">
      <c r="E234" s="49" t="str">
        <f si="5" t="shared"/>
        <v/>
      </c>
    </row>
    <row r="235" spans="5:5" x14ac:dyDescent="0.2">
      <c r="E235" s="49" t="str">
        <f si="5" t="shared"/>
        <v/>
      </c>
    </row>
    <row r="236" spans="5:5" x14ac:dyDescent="0.2">
      <c r="E236" s="49" t="str">
        <f si="5" t="shared"/>
        <v/>
      </c>
    </row>
    <row r="237" spans="5:5" x14ac:dyDescent="0.2">
      <c r="E237" s="49" t="str">
        <f si="5" t="shared"/>
        <v/>
      </c>
    </row>
    <row r="238" spans="5:5" x14ac:dyDescent="0.2">
      <c r="E238" s="49" t="str">
        <f si="5" t="shared"/>
        <v/>
      </c>
    </row>
    <row r="239" spans="5:5" x14ac:dyDescent="0.2">
      <c r="E239" s="49" t="str">
        <f si="5" t="shared"/>
        <v/>
      </c>
    </row>
    <row r="240" spans="5:5" x14ac:dyDescent="0.2">
      <c r="E240" s="49" t="str">
        <f si="5" t="shared"/>
        <v/>
      </c>
    </row>
    <row r="241" spans="5:5" x14ac:dyDescent="0.2">
      <c r="E241" s="49" t="str">
        <f si="5" t="shared"/>
        <v/>
      </c>
    </row>
    <row r="242" spans="5:5" x14ac:dyDescent="0.2">
      <c r="E242" s="49" t="str">
        <f si="5" t="shared"/>
        <v/>
      </c>
    </row>
    <row r="243" spans="5:5" x14ac:dyDescent="0.2">
      <c r="E243" s="49" t="str">
        <f si="5" t="shared"/>
        <v/>
      </c>
    </row>
    <row r="244" spans="5:5" x14ac:dyDescent="0.2">
      <c r="E244" s="49" t="str">
        <f si="5" t="shared"/>
        <v/>
      </c>
    </row>
    <row r="245" spans="5:5" x14ac:dyDescent="0.2">
      <c r="E245" s="49" t="str">
        <f si="5" t="shared"/>
        <v/>
      </c>
    </row>
    <row r="246" spans="5:5" x14ac:dyDescent="0.2">
      <c r="E246" s="49" t="str">
        <f si="5" t="shared"/>
        <v/>
      </c>
    </row>
    <row r="247" spans="5:5" x14ac:dyDescent="0.2">
      <c r="E247" s="49" t="str">
        <f si="5" t="shared"/>
        <v/>
      </c>
    </row>
    <row r="248" spans="5:5" x14ac:dyDescent="0.2">
      <c r="E248" s="49" t="str">
        <f si="5" t="shared"/>
        <v/>
      </c>
    </row>
    <row r="249" spans="5:5" x14ac:dyDescent="0.2">
      <c r="E249" s="49" t="str">
        <f si="5" t="shared"/>
        <v/>
      </c>
    </row>
    <row r="250" spans="5:5" x14ac:dyDescent="0.2">
      <c r="E250" s="49" t="str">
        <f si="5" t="shared"/>
        <v/>
      </c>
    </row>
    <row r="251" spans="5:5" x14ac:dyDescent="0.2">
      <c r="E251" s="49" t="str">
        <f si="5" t="shared"/>
        <v/>
      </c>
    </row>
    <row r="252" spans="5:5" x14ac:dyDescent="0.2">
      <c r="E252" s="49" t="str">
        <f si="5" t="shared"/>
        <v/>
      </c>
    </row>
    <row r="253" spans="5:5" x14ac:dyDescent="0.2">
      <c r="E253" s="49" t="str">
        <f si="5" t="shared"/>
        <v/>
      </c>
    </row>
    <row r="254" spans="5:5" x14ac:dyDescent="0.2">
      <c r="E254" s="49" t="str">
        <f si="5" t="shared"/>
        <v/>
      </c>
    </row>
    <row r="255" spans="5:5" x14ac:dyDescent="0.2">
      <c r="E255" s="49" t="str">
        <f si="5" t="shared"/>
        <v/>
      </c>
    </row>
    <row r="256" spans="5:5" x14ac:dyDescent="0.2">
      <c r="E256" s="49" t="str">
        <f si="5" t="shared"/>
        <v/>
      </c>
    </row>
    <row r="257" spans="5:5" x14ac:dyDescent="0.2">
      <c r="E257" s="49" t="str">
        <f si="5" t="shared"/>
        <v/>
      </c>
    </row>
    <row r="258" spans="5:5" x14ac:dyDescent="0.2">
      <c r="E258" s="49" t="str">
        <f si="5" t="shared"/>
        <v/>
      </c>
    </row>
    <row r="259" spans="5:5" x14ac:dyDescent="0.2">
      <c r="E259" s="49" t="str">
        <f ref="E259:E260" si="6" t="shared">IF(B259&gt;1,SUM(B259:D259),"")</f>
        <v/>
      </c>
    </row>
    <row r="260" spans="5:5" x14ac:dyDescent="0.2">
      <c r="E260" s="49" t="str">
        <f si="6" t="shared"/>
        <v/>
      </c>
    </row>
  </sheetData>
  <pageMargins bottom="0.75" footer="0.3" header="0.3" left="0.7" right="0.7" top="0.75"/>
  <pageSetup orientation="portrait" r:id="rId1"/>
  <ignoredErrors>
    <ignoredError formulaRange="1" sqref="E2:E34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baseType="lpstr" size="6">
      <vt:lpstr>Factbook</vt:lpstr>
      <vt:lpstr>Factbook_old</vt:lpstr>
      <vt:lpstr>Data</vt:lpstr>
      <vt:lpstr>Notes</vt:lpstr>
      <vt:lpstr>Factbook!Print_Area</vt:lpstr>
      <vt:lpstr>Factbook_old!Print_Area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2007-01-16T17:07:32Z</dcterms:created>
  <dc:creator>Guanci, Michael [LEGIS]</dc:creator>
  <cp:lastModifiedBy>Broich, Adam [LEGIS]</cp:lastModifiedBy>
  <cp:lastPrinted>2021-08-31T15:09:15Z</cp:lastPrinted>
  <dcterms:modified xsi:type="dcterms:W3CDTF">2021-08-31T15:11:37Z</dcterms:modified>
</cp:coreProperties>
</file>