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73"/>
  <workbookPr defaultThemeVersion="124226"/>
  <mc:AlternateContent>
    <mc:Choice Requires="x15">
      <x15ac:absPath xmlns:x15ac="http://schemas.microsoft.com/office/spreadsheetml/2010/11/ac" url="\\legislature.intranet\prod\LINC\LINCCLIENT\users\temp\Isabel.Waller\"/>
    </mc:Choice>
  </mc:AlternateContent>
  <xr:revisionPtr documentId="13_ncr:1_{9ACA2986-D3C4-4F95-AD3B-348463D6FB19}" revIDLastSave="0" xr10:uidLastSave="{00000000-0000-0000-0000-000000000000}" xr6:coauthVersionLast="36" xr6:coauthVersionMax="36"/>
  <bookViews>
    <workbookView windowHeight="3570" windowWidth="8355" xWindow="240" xr2:uid="{00000000-000D-0000-FFFF-FFFF00000000}" yWindow="120" activeTab="0"/>
  </bookViews>
  <sheets>
    <sheet name="Data" r:id="rId2" sheetId="1"/>
  </sheets>
  <definedNames>
    <definedName localSheetId="0" name="_xlnm.Print_Area">Data!$B$1:$H$36</definedName>
  </definedNames>
  <calcPr calcId="191029"/>
</workbook>
</file>

<file path=xl/sharedStrings.xml><?xml version="1.0" encoding="utf-8"?>
<sst xmlns="http://schemas.openxmlformats.org/spreadsheetml/2006/main" count="198" uniqueCount="106">
  <si>
    <t>Work</t>
  </si>
  <si>
    <t>Total</t>
  </si>
  <si>
    <t>District</t>
  </si>
  <si>
    <t>Facility</t>
  </si>
  <si>
    <t>Probation</t>
  </si>
  <si>
    <t>Release</t>
  </si>
  <si>
    <t>OWI</t>
  </si>
  <si>
    <t>Waterloo Residential</t>
  </si>
  <si>
    <t xml:space="preserve">Total                  </t>
  </si>
  <si>
    <t>Dubuque Residential</t>
  </si>
  <si>
    <t>West Union Residential</t>
  </si>
  <si>
    <t>Ft. Dodge Residential</t>
  </si>
  <si>
    <t>Marshalltown Residential</t>
  </si>
  <si>
    <t>Sioux City Residential</t>
  </si>
  <si>
    <t>Sheldon Residential</t>
  </si>
  <si>
    <t>Davenport Residential</t>
  </si>
  <si>
    <t>Davenport Work Release</t>
  </si>
  <si>
    <t>Burlington Residential</t>
  </si>
  <si>
    <t>Ottumwa Residential</t>
  </si>
  <si>
    <t>Usage</t>
  </si>
  <si>
    <t>FY 1999</t>
  </si>
  <si>
    <t>FY 2000</t>
  </si>
  <si>
    <t>FY 2003</t>
  </si>
  <si>
    <t>FY 2004</t>
  </si>
  <si>
    <t>FY 2005</t>
  </si>
  <si>
    <t>FY 2006</t>
  </si>
  <si>
    <t>FY 2007</t>
  </si>
  <si>
    <t>FY 2008</t>
  </si>
  <si>
    <t>FY 2009</t>
  </si>
  <si>
    <t>Other</t>
  </si>
  <si>
    <t>Probation/Probation Compact</t>
  </si>
  <si>
    <t>Compact</t>
  </si>
  <si>
    <t>RWS</t>
  </si>
  <si>
    <t xml:space="preserve">Total </t>
  </si>
  <si>
    <t>Waterloo Women's Center for Change</t>
  </si>
  <si>
    <t>Council Bluffs Residential Corr. Facility</t>
  </si>
  <si>
    <t>Council Bluffs Res. Treatment Facility</t>
  </si>
  <si>
    <t>Fort Des Moines - Building 68</t>
  </si>
  <si>
    <t>Fort Des Moines - Building 70</t>
  </si>
  <si>
    <t>Des Moines Women's Facility</t>
  </si>
  <si>
    <t>Fort Des Moines - Building 65/Honors Unit</t>
  </si>
  <si>
    <t>1)  Community-Based Corrections (CBC) Districts provide residential facility and field services.</t>
  </si>
  <si>
    <t>ANCHOR Center</t>
  </si>
  <si>
    <t xml:space="preserve"> </t>
  </si>
  <si>
    <t>Ames Residential - Curt Forbes Facility</t>
  </si>
  <si>
    <t>Mason City Residential - Beje Clark Facility</t>
  </si>
  <si>
    <t>Cedar Rapids Lary A. Nelson Center</t>
  </si>
  <si>
    <t>Cedar Rapids Gerald R. Hinzman Center</t>
  </si>
  <si>
    <t>Coralville Residential - Hope House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</si>
  <si>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</si>
  <si>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</si>
  <si>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</si>
  <si>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</si>
  <si>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</si>
  <si>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</si>
  <si>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</si>
  <si>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</si>
  <si>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Work Release</t>
  </si>
  <si>
    <t>Total Usage</t>
  </si>
  <si>
    <t>Parole/ Compact</t>
  </si>
  <si>
    <t>Special Sentence</t>
  </si>
  <si>
    <t>Prison/ Other/OWI</t>
  </si>
  <si>
    <t>Pretrial RWS</t>
  </si>
  <si>
    <t>Field Services Population</t>
  </si>
  <si>
    <t>Total Number of Offenders</t>
  </si>
  <si>
    <t>Supervised by residential Facility staff</t>
  </si>
  <si>
    <t>Date</t>
  </si>
  <si>
    <t>Community-Based Corrections Residential Facility Population</t>
  </si>
  <si>
    <t>Sioux City South RTF</t>
  </si>
  <si>
    <t>Notes:</t>
  </si>
  <si>
    <t>Special</t>
  </si>
  <si>
    <t>Dubuque Residential Facility</t>
  </si>
  <si>
    <t>Waterloo Residential Correctional Facility</t>
  </si>
  <si>
    <t>West Union Residential Facility</t>
  </si>
  <si>
    <t>Beje Clark Residential Center - Mason City</t>
  </si>
  <si>
    <t>Fort Dodge Residential Center</t>
  </si>
  <si>
    <t>Marshalltown Residential Center</t>
  </si>
  <si>
    <t>Sioux City Residential Treatment Facility</t>
  </si>
  <si>
    <t>Fort Des Moines - Bldg. 65/Honors Unit</t>
  </si>
  <si>
    <t>Fort Des Moines - Bldg. 68</t>
  </si>
  <si>
    <t>Fort Des Moines - Bldg. 70</t>
  </si>
  <si>
    <t>ANCHOR Center - Residential</t>
  </si>
  <si>
    <t>Gerald R. Hinzman Center - Residential</t>
  </si>
  <si>
    <t>Hope House - Residential</t>
  </si>
  <si>
    <t>Lary A. Nelson Center - Residential</t>
  </si>
  <si>
    <t>Davenport Residential Corrections Facility</t>
  </si>
  <si>
    <t>Davenport Work Release/OWI Center</t>
  </si>
  <si>
    <t>Burlington Residential Facility</t>
  </si>
  <si>
    <t>Ottumwa Residential Facility</t>
  </si>
  <si>
    <t>Council Bluffs Residential Treatment Ctr.</t>
  </si>
  <si>
    <t>Des Moines Women's Residential Corr. Ctr.</t>
  </si>
  <si>
    <t>No Sup.</t>
  </si>
  <si>
    <t>Status</t>
  </si>
  <si>
    <t>CCUSO</t>
  </si>
  <si>
    <t>Federal</t>
  </si>
  <si>
    <t>July 1, 2021</t>
  </si>
  <si>
    <t>4)  OWI = Operating a motor vehicle while intoxicated.</t>
  </si>
  <si>
    <t>5)  RWS = Pretrial release with services.</t>
  </si>
  <si>
    <t xml:space="preserve">3)  The "Other" column for residential facilities includes offenders on parole, pretrial release with supervision, interstate compact parole, interstate compact probation, and county jail status. </t>
  </si>
  <si>
    <t>Sentence</t>
  </si>
  <si>
    <t>2)  The total number of offenders under CBC supervision was 29,448 on July 1, 2021.</t>
  </si>
  <si>
    <t>Parole/Parole</t>
  </si>
  <si>
    <t>7)  The Curt Forbes (Ames) Residential Facility was permanently closed in 2018 due to loss of contract with Federal Bureau of Prisons.</t>
  </si>
  <si>
    <t>6)  CCUSO = Transitioning from the Civil Commitment Unit for Sex Offenders</t>
  </si>
  <si>
    <t>Department of Corrections</t>
  </si>
  <si>
    <t xml:space="preserve">Email Sarah Fineran with DOC to get this info. To get the total in note #2, add together totals from both tables.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</si>
</sst>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dashDot">
        <color indexed="2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borderId="0" fillId="0" fontId="0" numFmtId="0"/>
    <xf borderId="0" fillId="0" fontId="5" numFmtId="0"/>
  </cellStyleXfs>
  <cellXfs count="99">
    <xf borderId="0" fillId="0" fontId="0" numFmtId="0" xfId="0"/>
    <xf applyFont="1" borderId="0" fillId="0" fontId="2" numFmtId="0" xfId="0"/>
    <xf applyAlignment="1" applyFont="1" borderId="0" fillId="0" fontId="2" numFmtId="0" xfId="0">
      <alignment vertical="top"/>
    </xf>
    <xf applyAlignment="1" applyBorder="1" applyFont="1" borderId="0" fillId="0" fontId="2" numFmtId="0" xfId="0">
      <alignment horizontal="center"/>
    </xf>
    <xf applyAlignment="1" applyFont="1" borderId="0" fillId="0" fontId="3" numFmtId="0" xfId="0">
      <alignment vertical="center"/>
    </xf>
    <xf applyAlignment="1" applyBorder="1" applyFont="1" borderId="0" fillId="0" fontId="2" numFmtId="0" xfId="0">
      <alignment horizontal="left"/>
    </xf>
    <xf applyBorder="1" applyFont="1" borderId="0" fillId="0" fontId="2" numFmtId="0" xfId="0"/>
    <xf applyBorder="1" applyFill="1" applyFont="1" borderId="0" fillId="0" fontId="2" numFmtId="0" xfId="0"/>
    <xf applyFont="1" borderId="0" fillId="0" fontId="2" numFmtId="0" quotePrefix="1" xfId="0"/>
    <xf applyAlignment="1" applyBorder="1" applyFont="1" applyNumberFormat="1" borderId="0" fillId="0" fontId="2" numFmtId="0" xfId="0">
      <alignment horizontal="center"/>
    </xf>
    <xf applyBorder="1" applyFont="1" applyNumberFormat="1" borderId="0" fillId="0" fontId="2" numFmtId="3" xfId="0"/>
    <xf applyAlignment="1" applyBorder="1" applyFill="1" applyFont="1" borderId="0" fillId="0" fontId="2" numFmtId="0" xfId="0">
      <alignment horizontal="center"/>
    </xf>
    <xf applyBorder="1" applyFill="1" applyFont="1" applyNumberFormat="1" borderId="0" fillId="0" fontId="2" numFmtId="3" xfId="0"/>
    <xf applyAlignment="1" applyBorder="1" applyFont="1" borderId="0" fillId="0" fontId="0" numFmtId="0" xfId="0">
      <alignment horizontal="left"/>
    </xf>
    <xf applyBorder="1" applyFont="1" borderId="0" fillId="0" fontId="0" numFmtId="0" xfId="0"/>
    <xf applyBorder="1" applyFill="1" applyFont="1" borderId="0" fillId="0" fontId="0" numFmtId="0" xfId="0"/>
    <xf applyAlignment="1" applyBorder="1" applyFont="1" applyNumberFormat="1" borderId="0" fillId="0" fontId="0" numFmtId="3" xfId="0">
      <alignment horizontal="center"/>
    </xf>
    <xf applyBorder="1" applyFont="1" applyNumberFormat="1" borderId="0" fillId="0" fontId="0" numFmtId="3" xfId="0"/>
    <xf applyFont="1" borderId="0" fillId="0" fontId="6" numFmtId="0" xfId="1"/>
    <xf applyAlignment="1" applyFont="1" borderId="0" fillId="0" fontId="6" numFmtId="0" xfId="1">
      <alignment wrapText="1"/>
    </xf>
    <xf applyAlignment="1" applyBorder="1" applyFont="1" applyNumberFormat="1" borderId="0" fillId="0" fontId="6" numFmtId="1" xfId="1">
      <alignment horizontal="left" vertical="top" wrapText="1"/>
    </xf>
    <xf applyAlignment="1" applyBorder="1" applyFont="1" applyNumberFormat="1" borderId="0" fillId="0" fontId="2" numFmtId="0" xfId="0">
      <alignment horizontal="center" vertical="top"/>
    </xf>
    <xf applyAlignment="1" applyBorder="1" applyFont="1" borderId="0" fillId="0" fontId="0" numFmtId="0" xfId="0">
      <alignment vertical="top"/>
    </xf>
    <xf applyAlignment="1" applyBorder="1" applyFont="1" borderId="0" fillId="0" fontId="2" numFmtId="0" xfId="0">
      <alignment vertical="top"/>
    </xf>
    <xf applyAlignment="1" applyBorder="1" applyFont="1" applyNumberFormat="1" borderId="0" fillId="0" fontId="2" numFmtId="3" xfId="0">
      <alignment horizontal="center"/>
    </xf>
    <xf applyBorder="1" borderId="0" fillId="0" fontId="0" numFmtId="0" xfId="0"/>
    <xf applyBorder="1" applyFont="1" applyNumberFormat="1" borderId="0" fillId="0" fontId="2" numFmtId="14" xfId="0"/>
    <xf applyAlignment="1" applyFont="1" borderId="0" fillId="0" fontId="4" numFmtId="0" xfId="0">
      <alignment horizontal="left" vertical="center"/>
    </xf>
    <xf applyAlignment="1" applyBorder="1" applyFill="1" applyFont="1" applyNumberFormat="1" borderId="8" fillId="3" fontId="8" numFmtId="3" xfId="0">
      <alignment horizontal="right" vertical="center"/>
    </xf>
    <xf applyAlignment="1" applyBorder="1" applyFill="1" applyFont="1" applyNumberFormat="1" borderId="8" fillId="3" fontId="9" numFmtId="3" xfId="0">
      <alignment horizontal="right" vertical="center"/>
    </xf>
    <xf applyFont="1" borderId="0" fillId="0" fontId="1" numFmtId="0" xfId="0"/>
    <xf applyAlignment="1" applyFont="1" borderId="0" fillId="0" fontId="1" numFmtId="0" xfId="0">
      <alignment horizontal="center"/>
    </xf>
    <xf applyFont="1" borderId="0" fillId="0" fontId="2" numFmtId="0" xfId="0"/>
    <xf applyAlignment="1" applyFont="1" borderId="0" fillId="0" fontId="2" numFmtId="0" xfId="0">
      <alignment horizontal="left"/>
    </xf>
    <xf applyAlignment="1" applyFont="1" borderId="0" fillId="0" fontId="2" numFmtId="0" xfId="0">
      <alignment horizontal="center"/>
    </xf>
    <xf applyAlignment="1" applyFont="1" borderId="0" fillId="0" fontId="2" numFmtId="0" xfId="0">
      <alignment horizontal="center" vertical="top"/>
    </xf>
    <xf applyFont="1" applyProtection="1" borderId="0" fillId="0" fontId="2" numFmtId="0" xfId="0">
      <protection locked="0"/>
    </xf>
    <xf applyBorder="1" applyFont="1" borderId="1" fillId="0" fontId="2" numFmtId="0" xfId="0"/>
    <xf applyAlignment="1" applyBorder="1" applyFont="1" borderId="1" fillId="0" fontId="2" numFmtId="0" xfId="0">
      <alignment horizontal="center"/>
    </xf>
    <xf applyAlignment="1" applyBorder="1" applyFont="1" borderId="0" fillId="0" fontId="2" numFmtId="0" xfId="0">
      <alignment horizontal="center"/>
    </xf>
    <xf applyBorder="1" applyFont="1" applyNumberFormat="1" borderId="2" fillId="0" fontId="2" numFmtId="3" xfId="0"/>
    <xf applyBorder="1" applyFont="1" borderId="3" fillId="0" fontId="2" numFmtId="0" xfId="0"/>
    <xf applyAlignment="1" applyBorder="1" applyFont="1" borderId="0" fillId="0" fontId="2" numFmtId="0" xfId="0">
      <alignment horizontal="left"/>
    </xf>
    <xf applyBorder="1" applyFont="1" borderId="0" fillId="0" fontId="2" numFmtId="0" xfId="0"/>
    <xf applyBorder="1" applyFill="1" applyFont="1" borderId="0" fillId="0" fontId="2" numFmtId="0" xfId="0"/>
    <xf applyAlignment="1" applyFont="1" applyNumberFormat="1" borderId="0" fillId="0" fontId="2" numFmtId="0" xfId="0">
      <alignment horizontal="center"/>
    </xf>
    <xf applyAlignment="1" applyBorder="1" applyFont="1" applyNumberFormat="1" borderId="0" fillId="0" fontId="2" numFmtId="0" xfId="0">
      <alignment horizontal="center"/>
    </xf>
    <xf applyAlignment="1" applyBorder="1" applyFont="1" applyNumberFormat="1" borderId="3" fillId="0" fontId="2" numFmtId="0" xfId="0">
      <alignment horizontal="center"/>
    </xf>
    <xf applyBorder="1" applyFont="1" applyNumberFormat="1" borderId="0" fillId="0" fontId="2" numFmtId="3" xfId="0"/>
    <xf applyAlignment="1" applyBorder="1" applyFont="1" applyNumberFormat="1" borderId="4" fillId="0" fontId="2" numFmtId="0" xfId="0">
      <alignment horizontal="center"/>
    </xf>
    <xf applyBorder="1" applyFont="1" borderId="4" fillId="0" fontId="2" numFmtId="0" xfId="0"/>
    <xf applyAlignment="1" applyBorder="1" applyFill="1" applyFont="1" borderId="0" fillId="0" fontId="2" numFmtId="0" xfId="0">
      <alignment horizontal="center"/>
    </xf>
    <xf applyBorder="1" applyFont="1" applyNumberFormat="1" borderId="5" fillId="0" fontId="2" numFmtId="3" xfId="0"/>
    <xf applyAlignment="1" applyBorder="1" applyFont="1" borderId="6" fillId="0" fontId="2" numFmtId="0" xfId="0">
      <alignment horizontal="center"/>
    </xf>
    <xf applyFont="1" borderId="0" fillId="0" fontId="0" numFmtId="0" xfId="0"/>
    <xf applyAlignment="1" applyBorder="1" applyFont="1" borderId="3" fillId="0" fontId="0" numFmtId="0" xfId="0">
      <alignment horizontal="left"/>
    </xf>
    <xf applyAlignment="1" applyBorder="1" applyFont="1" borderId="0" fillId="0" fontId="0" numFmtId="0" xfId="0">
      <alignment horizontal="left"/>
    </xf>
    <xf applyAlignment="1" applyBorder="1" applyFont="1" borderId="4" fillId="0" fontId="0" numFmtId="0" xfId="0">
      <alignment horizontal="left"/>
    </xf>
    <xf applyAlignment="1" applyBorder="1" applyFont="1" borderId="3" fillId="0" fontId="2" numFmtId="0" xfId="0">
      <alignment horizontal="center"/>
    </xf>
    <xf applyBorder="1" applyFont="1" applyNumberFormat="1" borderId="0" fillId="0" fontId="0" numFmtId="3" xfId="0"/>
    <xf applyBorder="1" applyFill="1" applyFont="1" applyNumberFormat="1" borderId="0" fillId="0" fontId="0" numFmtId="3" xfId="0"/>
    <xf applyFont="1" applyNumberFormat="1" borderId="0" fillId="0" fontId="0" numFmtId="3" xfId="0"/>
    <xf applyAlignment="1" applyBorder="1" applyFont="1" borderId="7" fillId="0" fontId="2" numFmtId="0" xfId="0">
      <alignment horizontal="left"/>
    </xf>
    <xf applyBorder="1" applyFill="1" applyFont="1" borderId="7" fillId="0" fontId="0" numFmtId="0" xfId="0"/>
    <xf applyAlignment="1" applyFont="1" applyNumberFormat="1" borderId="0" fillId="0" fontId="2" numFmtId="3" xfId="0">
      <alignment horizontal="right"/>
    </xf>
    <xf applyAlignment="1" applyBorder="1" applyFont="1" borderId="1" fillId="0" fontId="0" numFmtId="0" xfId="0">
      <alignment horizontal="center"/>
    </xf>
    <xf applyAlignment="1" applyFont="1" borderId="0" fillId="0" fontId="7" numFmtId="0" xfId="0">
      <alignment horizontal="left"/>
    </xf>
    <xf applyAlignment="1" applyFont="1" borderId="0" fillId="0" fontId="2" numFmtId="0" xfId="0">
      <alignment horizontal="right" vertical="top"/>
    </xf>
    <xf applyAlignment="1" applyFont="1" borderId="0" fillId="0" fontId="1" numFmtId="0" xfId="0">
      <alignment horizontal="right"/>
    </xf>
    <xf applyAlignment="1" applyFont="1" borderId="0" fillId="0" fontId="0" numFmtId="0" xfId="0">
      <alignment horizontal="left"/>
    </xf>
    <xf applyAlignment="1" applyFont="1" borderId="0" fillId="0" fontId="7" numFmtId="0" xfId="0">
      <alignment horizontal="left"/>
    </xf>
    <xf applyAlignment="1" applyFont="1" borderId="0" fillId="0" fontId="7" numFmtId="0" xfId="0">
      <alignment horizontal="center"/>
    </xf>
    <xf applyAlignment="1" applyFont="1" borderId="0" fillId="0" fontId="0" numFmtId="0" xfId="0">
      <alignment horizontal="center" vertical="top"/>
    </xf>
    <xf applyAlignment="1" applyBorder="1" applyFont="1" borderId="0" fillId="0" fontId="0" numFmtId="0" xfId="0">
      <alignment horizontal="center"/>
    </xf>
    <xf applyFont="1" borderId="0" fillId="0" fontId="2" numFmtId="0" xfId="0"/>
    <xf applyAlignment="1" applyFont="1" borderId="0" fillId="0" fontId="2" numFmtId="0" xfId="0">
      <alignment horizontal="center" vertical="top"/>
    </xf>
    <xf applyAlignment="1" applyBorder="1" applyFont="1" borderId="1" fillId="0" fontId="2" numFmtId="0" xfId="0">
      <alignment horizontal="center"/>
    </xf>
    <xf applyBorder="1" applyFont="1" borderId="3" fillId="0" fontId="2" numFmtId="0" xfId="0"/>
    <xf applyAlignment="1" applyBorder="1" applyFont="1" borderId="0" fillId="0" fontId="2" numFmtId="0" xfId="0">
      <alignment horizontal="left"/>
    </xf>
    <xf applyBorder="1" applyFont="1" borderId="0" fillId="0" fontId="2" numFmtId="0" xfId="0"/>
    <xf applyAlignment="1" applyBorder="1" applyFont="1" applyNumberFormat="1" borderId="0" fillId="0" fontId="2" numFmtId="0" xfId="0">
      <alignment horizontal="center"/>
    </xf>
    <xf applyAlignment="1" applyBorder="1" applyFont="1" applyNumberFormat="1" borderId="3" fillId="0" fontId="2" numFmtId="0" xfId="0">
      <alignment horizontal="center"/>
    </xf>
    <xf applyBorder="1" applyFont="1" applyNumberFormat="1" borderId="0" fillId="0" fontId="2" numFmtId="3" xfId="0"/>
    <xf applyAlignment="1" applyBorder="1" applyFont="1" borderId="0" fillId="0" fontId="0" numFmtId="0" xfId="0">
      <alignment horizontal="left"/>
    </xf>
    <xf applyAlignment="1" applyBorder="1" applyFont="1" borderId="7" fillId="0" fontId="2" numFmtId="0" xfId="0">
      <alignment horizontal="left"/>
    </xf>
    <xf applyAlignment="1" applyBorder="1" applyFont="1" borderId="7" fillId="0" fontId="0" numFmtId="0" xfId="0">
      <alignment horizontal="left"/>
    </xf>
    <xf applyAlignment="1" applyBorder="1" applyFont="1" borderId="1" fillId="0" fontId="0" numFmtId="0" xfId="0">
      <alignment horizontal="center"/>
    </xf>
    <xf applyAlignment="1" applyFont="1" borderId="0" fillId="0" fontId="0" numFmtId="0" xfId="0">
      <alignment horizontal="center"/>
    </xf>
    <xf applyAlignment="1" applyFont="1" borderId="0" fillId="0" fontId="0" numFmtId="0" xfId="0">
      <alignment horizontal="left"/>
    </xf>
    <xf applyAlignment="1" applyFill="1" applyFont="1" applyNumberFormat="1" borderId="0" fillId="0" fontId="2" numFmtId="3" xfId="0">
      <alignment horizontal="right"/>
    </xf>
    <xf applyAlignment="1" applyBorder="1" applyFill="1" applyFont="1" applyNumberFormat="1" borderId="1" fillId="0" fontId="2" numFmtId="3" xfId="0">
      <alignment horizontal="right"/>
    </xf>
    <xf applyAlignment="1" applyFont="1" borderId="0" fillId="0" fontId="0" numFmtId="0" xfId="0">
      <alignment horizontal="left" vertical="top" wrapText="1"/>
    </xf>
    <xf applyAlignment="1" applyFont="1" borderId="0" fillId="0" fontId="0" numFmtId="0" xfId="0">
      <alignment horizontal="left"/>
    </xf>
    <xf applyAlignment="1" applyFont="1" borderId="0" fillId="0" fontId="3" numFmtId="0" xfId="0">
      <alignment horizontal="left" vertical="center"/>
    </xf>
    <xf applyAlignment="1" applyFont="1" applyNumberFormat="1" borderId="0" fillId="0" fontId="7" numFmtId="49" xfId="0">
      <alignment horizontal="left" vertical="center"/>
    </xf>
    <xf applyAlignment="1" applyFont="1" borderId="0" fillId="0" fontId="7" numFmtId="0" xfId="0">
      <alignment horizontal="left"/>
    </xf>
    <xf applyAlignment="1" applyFill="1" applyFont="1" borderId="0" fillId="2" fontId="0" numFmtId="0" xfId="0">
      <alignment horizontal="left"/>
    </xf>
    <xf applyAlignment="1" applyFont="1" borderId="0" fillId="0" fontId="0" numFmtId="0" xfId="0">
      <alignment horizontal="left" wrapText="1"/>
    </xf>
    <xf applyAlignment="1" applyBorder="1" applyFont="1" applyNumberFormat="1" borderId="5" fillId="0" fontId="2" numFmtId="3" xfId="0">
      <alignment horizontal="right"/>
    </xf>
  </cellXfs>
  <cellStyles count="2"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workbookViewId="0" zoomScale="85" zoomScaleNormal="85">
      <pane activePane="bottomLeft" state="frozen" topLeftCell="A68" ySplit="1"/>
      <selection activeCell="I97" pane="bottomLeft" sqref="I97"/>
    </sheetView>
  </sheetViews>
  <sheetFormatPr customHeight="1" defaultColWidth="9.140625" defaultRowHeight="12" x14ac:dyDescent="0.2"/>
  <cols>
    <col min="1" max="1" bestFit="true" customWidth="true" style="25" width="7.85546875" collapsed="false"/>
    <col min="2" max="2" bestFit="true" customWidth="true" style="25" width="6.42578125" collapsed="false"/>
    <col min="3" max="3" bestFit="true" customWidth="true" style="25" width="35.140625" collapsed="false"/>
    <col min="4" max="4" bestFit="true" customWidth="true" style="25" width="8.5703125" collapsed="false"/>
    <col min="5" max="5" bestFit="true" customWidth="true" style="25" width="12.140625" collapsed="false"/>
    <col min="6" max="6" bestFit="true" customWidth="true" style="25" width="4.28515625" collapsed="false"/>
    <col min="7" max="7" bestFit="true" customWidth="true" style="25" width="5.28515625" collapsed="false"/>
    <col min="8" max="8" bestFit="true" customWidth="true" style="25" width="10.5703125" collapsed="false"/>
    <col min="9" max="9" bestFit="true" customWidth="true" style="25" width="24.5703125" collapsed="false"/>
    <col min="10" max="10" bestFit="true" customWidth="true" style="25" width="14.28515625" collapsed="false"/>
    <col min="11" max="11" bestFit="true" customWidth="true" style="25" width="14.85546875" collapsed="false"/>
    <col min="12" max="12" bestFit="true" customWidth="true" style="25" width="15.140625" collapsed="false"/>
    <col min="13" max="13" bestFit="true" customWidth="true" style="25" width="11.0" collapsed="false"/>
    <col min="14" max="14" bestFit="true" customWidth="true" style="25" width="10.5703125" collapsed="false"/>
    <col min="15" max="15" bestFit="true" customWidth="true" style="25" width="22.140625" collapsed="false"/>
    <col min="16" max="16" bestFit="true" customWidth="true" style="25" width="30.85546875" collapsed="false"/>
    <col min="17" max="16384" style="25" width="9.140625" collapsed="false"/>
  </cols>
  <sheetData>
    <row customFormat="1" customHeight="1" ht="12" r="1" s="23" spans="1:16" x14ac:dyDescent="0.2">
      <c r="A1" s="14" t="s">
        <v>66</v>
      </c>
      <c r="B1" s="3" t="s">
        <v>2</v>
      </c>
      <c r="C1" s="3" t="s">
        <v>3</v>
      </c>
      <c r="D1" s="3" t="s">
        <v>4</v>
      </c>
      <c r="E1" s="21" t="s">
        <v>57</v>
      </c>
      <c r="F1" s="3" t="s">
        <v>6</v>
      </c>
      <c r="G1" s="3" t="s">
        <v>29</v>
      </c>
      <c r="H1" s="21" t="s">
        <v>58</v>
      </c>
      <c r="I1" s="3" t="s">
        <v>30</v>
      </c>
      <c r="J1" s="9" t="s">
        <v>59</v>
      </c>
      <c r="K1" s="9" t="s">
        <v>60</v>
      </c>
      <c r="L1" s="9" t="s">
        <v>61</v>
      </c>
      <c r="M1" s="16" t="s">
        <v>62</v>
      </c>
      <c r="N1" s="9" t="s">
        <v>58</v>
      </c>
      <c r="O1" s="22" t="s">
        <v>64</v>
      </c>
      <c r="P1" s="22" t="s">
        <v>65</v>
      </c>
    </row>
    <row customFormat="1" customHeight="1" ht="12" r="2" s="6" spans="1:16" x14ac:dyDescent="0.2">
      <c r="A2" s="26">
        <v>42186</v>
      </c>
      <c r="B2" s="9">
        <v>1</v>
      </c>
      <c r="C2" s="5" t="s">
        <v>7</v>
      </c>
      <c r="D2" s="6">
        <v>55</v>
      </c>
      <c r="E2" s="6">
        <v>59</v>
      </c>
      <c r="F2" s="6">
        <v>12</v>
      </c>
      <c r="G2" s="6">
        <v>16</v>
      </c>
      <c r="H2" s="6">
        <f ref="H2:H25" si="0" t="shared">SUM(D2+E2+F2+G2)</f>
        <v>142</v>
      </c>
    </row>
    <row customFormat="1" customHeight="1" ht="12" r="3" s="6" spans="1:16" x14ac:dyDescent="0.2">
      <c r="A3" s="26">
        <v>42186</v>
      </c>
      <c r="B3" s="9">
        <v>1</v>
      </c>
      <c r="C3" s="5" t="s">
        <v>9</v>
      </c>
      <c r="D3" s="6">
        <v>47</v>
      </c>
      <c r="E3" s="6">
        <v>19</v>
      </c>
      <c r="F3" s="6">
        <v>0</v>
      </c>
      <c r="G3" s="6">
        <v>5</v>
      </c>
      <c r="H3" s="6">
        <f si="0" t="shared"/>
        <v>71</v>
      </c>
    </row>
    <row customFormat="1" customHeight="1" ht="12" r="4" s="6" spans="1:16" x14ac:dyDescent="0.2">
      <c r="A4" s="26">
        <v>42186</v>
      </c>
      <c r="B4" s="3">
        <v>1</v>
      </c>
      <c r="C4" s="5" t="s">
        <v>10</v>
      </c>
      <c r="D4" s="6">
        <v>25</v>
      </c>
      <c r="E4" s="6">
        <v>11</v>
      </c>
      <c r="F4" s="6">
        <v>5</v>
      </c>
      <c r="G4" s="6">
        <v>4</v>
      </c>
      <c r="H4" s="6">
        <f si="0" t="shared"/>
        <v>45</v>
      </c>
    </row>
    <row customFormat="1" customHeight="1" ht="12" r="5" s="6" spans="1:16" x14ac:dyDescent="0.2">
      <c r="A5" s="26">
        <v>42186</v>
      </c>
      <c r="B5" s="3">
        <v>1</v>
      </c>
      <c r="C5" s="13" t="s">
        <v>34</v>
      </c>
      <c r="D5" s="15">
        <v>20</v>
      </c>
      <c r="E5" s="15">
        <v>10</v>
      </c>
      <c r="F5" s="15">
        <v>2</v>
      </c>
      <c r="G5" s="15">
        <v>7</v>
      </c>
      <c r="H5" s="15">
        <f si="0" t="shared"/>
        <v>39</v>
      </c>
    </row>
    <row customFormat="1" customHeight="1" ht="12" r="6" s="6" spans="1:16" x14ac:dyDescent="0.2">
      <c r="A6" s="26">
        <v>42186</v>
      </c>
      <c r="B6" s="9">
        <v>2</v>
      </c>
      <c r="C6" s="5" t="s">
        <v>11</v>
      </c>
      <c r="D6" s="6">
        <v>19</v>
      </c>
      <c r="E6" s="6">
        <v>21</v>
      </c>
      <c r="F6" s="6">
        <v>2</v>
      </c>
      <c r="G6" s="6">
        <v>10</v>
      </c>
      <c r="H6" s="6">
        <f si="0" t="shared"/>
        <v>52</v>
      </c>
    </row>
    <row customFormat="1" customHeight="1" ht="12" r="7" s="6" spans="1:16" x14ac:dyDescent="0.2">
      <c r="A7" s="26">
        <v>42186</v>
      </c>
      <c r="B7" s="9">
        <v>2</v>
      </c>
      <c r="C7" s="13" t="s">
        <v>44</v>
      </c>
      <c r="D7" s="6">
        <v>14</v>
      </c>
      <c r="E7" s="6">
        <v>15</v>
      </c>
      <c r="F7" s="6">
        <v>3</v>
      </c>
      <c r="G7" s="6">
        <v>8</v>
      </c>
      <c r="H7" s="6">
        <f si="0" t="shared"/>
        <v>40</v>
      </c>
    </row>
    <row customFormat="1" customHeight="1" ht="12" r="8" s="6" spans="1:16" x14ac:dyDescent="0.2">
      <c r="A8" s="26">
        <v>42186</v>
      </c>
      <c r="B8" s="9">
        <v>2</v>
      </c>
      <c r="C8" s="13" t="s">
        <v>45</v>
      </c>
      <c r="D8" s="6">
        <v>25</v>
      </c>
      <c r="E8" s="6">
        <v>12</v>
      </c>
      <c r="F8" s="6">
        <v>1</v>
      </c>
      <c r="G8" s="6">
        <v>9</v>
      </c>
      <c r="H8" s="6">
        <f si="0" t="shared"/>
        <v>47</v>
      </c>
    </row>
    <row customFormat="1" customHeight="1" ht="12" r="9" s="6" spans="1:16" x14ac:dyDescent="0.2">
      <c r="A9" s="26">
        <v>42186</v>
      </c>
      <c r="B9" s="3">
        <v>2</v>
      </c>
      <c r="C9" s="13" t="s">
        <v>12</v>
      </c>
      <c r="D9" s="6">
        <v>25</v>
      </c>
      <c r="E9" s="6">
        <v>20</v>
      </c>
      <c r="F9" s="6">
        <v>5</v>
      </c>
      <c r="G9" s="6">
        <v>2</v>
      </c>
      <c r="H9" s="6">
        <f si="0" t="shared"/>
        <v>52</v>
      </c>
    </row>
    <row customFormat="1" customHeight="1" ht="12" r="10" s="6" spans="1:16" x14ac:dyDescent="0.2">
      <c r="A10" s="26">
        <v>42186</v>
      </c>
      <c r="B10" s="9">
        <v>3</v>
      </c>
      <c r="C10" s="5" t="s">
        <v>13</v>
      </c>
      <c r="D10" s="6">
        <v>30</v>
      </c>
      <c r="E10" s="6">
        <v>44</v>
      </c>
      <c r="F10" s="6">
        <v>8</v>
      </c>
      <c r="G10" s="6">
        <v>9</v>
      </c>
      <c r="H10" s="6">
        <f si="0" t="shared"/>
        <v>91</v>
      </c>
    </row>
    <row customFormat="1" customHeight="1" ht="12" r="11" s="6" spans="1:16" x14ac:dyDescent="0.2">
      <c r="A11" s="26">
        <v>42186</v>
      </c>
      <c r="B11" s="3">
        <v>3</v>
      </c>
      <c r="C11" s="5" t="s">
        <v>14</v>
      </c>
      <c r="D11" s="6">
        <v>20</v>
      </c>
      <c r="E11" s="6">
        <v>7</v>
      </c>
      <c r="F11" s="6">
        <v>2</v>
      </c>
      <c r="G11" s="6">
        <v>0</v>
      </c>
      <c r="H11" s="6">
        <f si="0" t="shared"/>
        <v>29</v>
      </c>
    </row>
    <row customFormat="1" customHeight="1" ht="12" r="12" s="6" spans="1:16" x14ac:dyDescent="0.2">
      <c r="A12" s="26">
        <v>42186</v>
      </c>
      <c r="B12" s="9">
        <v>4</v>
      </c>
      <c r="C12" s="13" t="s">
        <v>35</v>
      </c>
      <c r="D12" s="6">
        <v>39</v>
      </c>
      <c r="E12" s="6">
        <v>32</v>
      </c>
      <c r="F12" s="6">
        <v>0</v>
      </c>
      <c r="G12" s="6">
        <v>0</v>
      </c>
      <c r="H12" s="6">
        <f si="0" t="shared"/>
        <v>71</v>
      </c>
    </row>
    <row customFormat="1" customHeight="1" ht="12" r="13" s="6" spans="1:16" x14ac:dyDescent="0.2">
      <c r="A13" s="26">
        <v>42186</v>
      </c>
      <c r="B13" s="3">
        <v>4</v>
      </c>
      <c r="C13" s="13" t="s">
        <v>36</v>
      </c>
      <c r="D13" s="7">
        <v>15</v>
      </c>
      <c r="E13" s="7">
        <v>5</v>
      </c>
      <c r="F13" s="7">
        <v>1</v>
      </c>
      <c r="G13" s="7">
        <v>8</v>
      </c>
      <c r="H13" s="7">
        <f si="0" t="shared"/>
        <v>29</v>
      </c>
    </row>
    <row customFormat="1" customHeight="1" ht="12" r="14" s="6" spans="1:16" x14ac:dyDescent="0.2">
      <c r="A14" s="26">
        <v>42186</v>
      </c>
      <c r="B14" s="9">
        <v>5</v>
      </c>
      <c r="C14" s="13" t="s">
        <v>37</v>
      </c>
      <c r="D14" s="7">
        <v>24</v>
      </c>
      <c r="E14" s="7">
        <v>19</v>
      </c>
      <c r="F14" s="7">
        <v>33</v>
      </c>
      <c r="G14" s="7">
        <v>1</v>
      </c>
      <c r="H14" s="6">
        <f si="0" t="shared"/>
        <v>77</v>
      </c>
    </row>
    <row customFormat="1" customHeight="1" ht="12" r="15" s="6" spans="1:16" x14ac:dyDescent="0.2">
      <c r="A15" s="26">
        <v>42186</v>
      </c>
      <c r="B15" s="9">
        <v>5</v>
      </c>
      <c r="C15" s="13" t="s">
        <v>38</v>
      </c>
      <c r="D15" s="7">
        <v>18</v>
      </c>
      <c r="E15" s="7">
        <v>40</v>
      </c>
      <c r="F15" s="7">
        <v>0</v>
      </c>
      <c r="G15" s="7">
        <v>71</v>
      </c>
      <c r="H15" s="6">
        <f si="0" t="shared"/>
        <v>129</v>
      </c>
    </row>
    <row customFormat="1" customHeight="1" ht="12" r="16" s="6" spans="1:16" x14ac:dyDescent="0.2">
      <c r="A16" s="26">
        <v>42186</v>
      </c>
      <c r="B16" s="9">
        <v>5</v>
      </c>
      <c r="C16" s="13" t="s">
        <v>40</v>
      </c>
      <c r="D16" s="7">
        <v>9</v>
      </c>
      <c r="E16" s="7">
        <v>31</v>
      </c>
      <c r="F16" s="7">
        <v>4</v>
      </c>
      <c r="G16" s="7">
        <v>0</v>
      </c>
      <c r="H16" s="6">
        <f si="0" t="shared"/>
        <v>44</v>
      </c>
    </row>
    <row customFormat="1" customHeight="1" ht="12" r="17" s="6" spans="1:14" x14ac:dyDescent="0.2">
      <c r="A17" s="26">
        <v>42186</v>
      </c>
      <c r="B17" s="3">
        <v>5</v>
      </c>
      <c r="C17" s="13" t="s">
        <v>39</v>
      </c>
      <c r="D17" s="6">
        <v>18</v>
      </c>
      <c r="E17" s="6">
        <v>19</v>
      </c>
      <c r="F17" s="6">
        <v>6</v>
      </c>
      <c r="G17" s="6">
        <v>6</v>
      </c>
      <c r="H17" s="6">
        <f si="0" t="shared"/>
        <v>49</v>
      </c>
    </row>
    <row customFormat="1" customHeight="1" ht="12" r="18" s="6" spans="1:14" x14ac:dyDescent="0.2">
      <c r="A18" s="26">
        <v>42186</v>
      </c>
      <c r="B18" s="9">
        <v>6</v>
      </c>
      <c r="C18" s="13" t="s">
        <v>47</v>
      </c>
      <c r="D18" s="6">
        <v>12</v>
      </c>
      <c r="E18" s="6">
        <v>7</v>
      </c>
      <c r="F18" s="6">
        <v>2</v>
      </c>
      <c r="G18" s="6">
        <v>63</v>
      </c>
      <c r="H18" s="6">
        <f si="0" t="shared"/>
        <v>84</v>
      </c>
    </row>
    <row customFormat="1" customHeight="1" ht="12" r="19" s="6" spans="1:14" x14ac:dyDescent="0.2">
      <c r="A19" s="26">
        <v>42186</v>
      </c>
      <c r="B19" s="9">
        <v>6</v>
      </c>
      <c r="C19" s="13" t="s">
        <v>46</v>
      </c>
      <c r="D19" s="6">
        <v>68</v>
      </c>
      <c r="E19" s="6">
        <v>29</v>
      </c>
      <c r="F19" s="6">
        <v>8</v>
      </c>
      <c r="G19" s="6">
        <v>6</v>
      </c>
      <c r="H19" s="6">
        <f si="0" t="shared"/>
        <v>111</v>
      </c>
    </row>
    <row customFormat="1" customHeight="1" ht="12" r="20" s="6" spans="1:14" x14ac:dyDescent="0.2">
      <c r="A20" s="26">
        <v>42186</v>
      </c>
      <c r="B20" s="9">
        <v>6</v>
      </c>
      <c r="C20" s="13" t="s">
        <v>42</v>
      </c>
      <c r="D20" s="15">
        <v>12</v>
      </c>
      <c r="E20" s="15">
        <v>2</v>
      </c>
      <c r="F20" s="15">
        <v>0</v>
      </c>
      <c r="G20" s="15">
        <v>1</v>
      </c>
      <c r="H20" s="6">
        <f si="0" t="shared"/>
        <v>15</v>
      </c>
    </row>
    <row customFormat="1" customHeight="1" ht="12" r="21" s="6" spans="1:14" x14ac:dyDescent="0.2">
      <c r="A21" s="26">
        <v>42186</v>
      </c>
      <c r="B21" s="9">
        <v>6</v>
      </c>
      <c r="C21" s="13" t="s">
        <v>48</v>
      </c>
      <c r="D21" s="6">
        <v>33</v>
      </c>
      <c r="E21" s="6">
        <v>18</v>
      </c>
      <c r="F21" s="6">
        <v>4</v>
      </c>
      <c r="G21" s="6">
        <v>4</v>
      </c>
      <c r="H21" s="6">
        <f si="0" t="shared"/>
        <v>59</v>
      </c>
    </row>
    <row customFormat="1" customHeight="1" ht="12" r="22" s="6" spans="1:14" x14ac:dyDescent="0.2">
      <c r="A22" s="26">
        <v>42186</v>
      </c>
      <c r="B22" s="9">
        <v>7</v>
      </c>
      <c r="C22" s="5" t="s">
        <v>15</v>
      </c>
      <c r="D22" s="6">
        <v>40</v>
      </c>
      <c r="E22" s="6">
        <v>10</v>
      </c>
      <c r="F22" s="6">
        <v>14</v>
      </c>
      <c r="G22" s="6">
        <v>0</v>
      </c>
      <c r="H22" s="6">
        <f si="0" t="shared"/>
        <v>64</v>
      </c>
    </row>
    <row customFormat="1" customHeight="1" ht="12" r="23" s="6" spans="1:14" x14ac:dyDescent="0.2">
      <c r="A23" s="26">
        <v>42186</v>
      </c>
      <c r="B23" s="9">
        <v>7</v>
      </c>
      <c r="C23" s="5" t="s">
        <v>16</v>
      </c>
      <c r="D23" s="14">
        <v>9</v>
      </c>
      <c r="E23" s="6">
        <v>41</v>
      </c>
      <c r="F23" s="6">
        <v>1</v>
      </c>
      <c r="G23" s="6">
        <v>68</v>
      </c>
      <c r="H23" s="6">
        <f si="0" t="shared"/>
        <v>119</v>
      </c>
    </row>
    <row customFormat="1" customHeight="1" ht="12" r="24" s="6" spans="1:14" x14ac:dyDescent="0.2">
      <c r="A24" s="26">
        <v>42186</v>
      </c>
      <c r="B24" s="9">
        <v>8</v>
      </c>
      <c r="C24" s="5" t="s">
        <v>17</v>
      </c>
      <c r="D24" s="6">
        <v>21</v>
      </c>
      <c r="E24" s="6">
        <v>35</v>
      </c>
      <c r="F24" s="6">
        <v>0</v>
      </c>
      <c r="G24" s="6">
        <v>4</v>
      </c>
      <c r="H24" s="6">
        <f si="0" t="shared"/>
        <v>60</v>
      </c>
    </row>
    <row customFormat="1" customHeight="1" ht="12" r="25" s="6" spans="1:14" x14ac:dyDescent="0.2">
      <c r="A25" s="26">
        <v>42186</v>
      </c>
      <c r="B25" s="3">
        <v>8</v>
      </c>
      <c r="C25" s="5" t="s">
        <v>18</v>
      </c>
      <c r="D25" s="6">
        <v>35</v>
      </c>
      <c r="E25" s="6">
        <v>28</v>
      </c>
      <c r="F25" s="6">
        <v>1</v>
      </c>
      <c r="G25" s="6">
        <v>10</v>
      </c>
      <c r="H25" s="6">
        <f si="0" t="shared"/>
        <v>74</v>
      </c>
    </row>
    <row customFormat="1" customHeight="1" ht="12" r="26" s="6" spans="1:14" x14ac:dyDescent="0.2">
      <c r="A26" s="26">
        <v>42186</v>
      </c>
      <c r="B26" s="3">
        <v>1</v>
      </c>
      <c r="C26" s="13" t="s">
        <v>63</v>
      </c>
      <c r="G26" s="10"/>
      <c r="H26" s="17" t="s">
        <v>43</v>
      </c>
      <c r="I26" s="24">
        <v>3126</v>
      </c>
      <c r="J26" s="6">
        <v>695</v>
      </c>
      <c r="K26" s="6">
        <v>94</v>
      </c>
      <c r="L26" s="6">
        <v>2</v>
      </c>
      <c r="M26" s="6">
        <v>433</v>
      </c>
      <c r="N26" s="10">
        <f ref="N26:N33" si="1" t="shared">SUM(I26+J26+K26+L26+M26)</f>
        <v>4350</v>
      </c>
    </row>
    <row customFormat="1" customHeight="1" ht="12" r="27" s="6" spans="1:14" x14ac:dyDescent="0.2">
      <c r="A27" s="26">
        <v>42186</v>
      </c>
      <c r="B27" s="3">
        <v>2</v>
      </c>
      <c r="C27" s="13" t="s">
        <v>63</v>
      </c>
      <c r="I27" s="24">
        <v>2255</v>
      </c>
      <c r="J27" s="6">
        <v>478</v>
      </c>
      <c r="K27" s="6">
        <v>103</v>
      </c>
      <c r="L27" s="6">
        <v>4</v>
      </c>
      <c r="M27" s="6">
        <v>183</v>
      </c>
      <c r="N27" s="10">
        <f si="1" t="shared"/>
        <v>3023</v>
      </c>
    </row>
    <row customFormat="1" customHeight="1" ht="12" r="28" s="6" spans="1:14" x14ac:dyDescent="0.2">
      <c r="A28" s="26">
        <v>42186</v>
      </c>
      <c r="B28" s="3">
        <v>3</v>
      </c>
      <c r="C28" s="13" t="s">
        <v>63</v>
      </c>
      <c r="I28" s="24">
        <v>2110</v>
      </c>
      <c r="J28" s="6">
        <v>316</v>
      </c>
      <c r="K28" s="6">
        <v>70</v>
      </c>
      <c r="L28" s="6">
        <v>4</v>
      </c>
      <c r="M28" s="6">
        <v>47</v>
      </c>
      <c r="N28" s="10">
        <f si="1" t="shared"/>
        <v>2547</v>
      </c>
    </row>
    <row customFormat="1" customHeight="1" ht="12" r="29" s="6" spans="1:14" x14ac:dyDescent="0.2">
      <c r="A29" s="26">
        <v>42186</v>
      </c>
      <c r="B29" s="3">
        <v>4</v>
      </c>
      <c r="C29" s="13" t="s">
        <v>63</v>
      </c>
      <c r="I29" s="24">
        <v>1916</v>
      </c>
      <c r="J29" s="7">
        <v>157</v>
      </c>
      <c r="K29" s="7">
        <v>51</v>
      </c>
      <c r="L29" s="7">
        <v>0</v>
      </c>
      <c r="M29" s="6">
        <v>48</v>
      </c>
      <c r="N29" s="10">
        <f si="1" t="shared"/>
        <v>2172</v>
      </c>
    </row>
    <row customFormat="1" customHeight="1" ht="12" r="30" s="6" spans="1:14" x14ac:dyDescent="0.2">
      <c r="A30" s="26">
        <v>42186</v>
      </c>
      <c r="B30" s="11">
        <v>5</v>
      </c>
      <c r="C30" s="13" t="s">
        <v>63</v>
      </c>
      <c r="I30" s="24">
        <v>7567</v>
      </c>
      <c r="J30" s="12">
        <v>1203</v>
      </c>
      <c r="K30" s="7">
        <v>132</v>
      </c>
      <c r="L30" s="7">
        <v>2</v>
      </c>
      <c r="M30" s="7">
        <v>308</v>
      </c>
      <c r="N30" s="12">
        <f si="1" t="shared"/>
        <v>9212</v>
      </c>
    </row>
    <row customFormat="1" customHeight="1" ht="12" r="31" s="6" spans="1:14" x14ac:dyDescent="0.2">
      <c r="A31" s="26">
        <v>42186</v>
      </c>
      <c r="B31" s="11">
        <v>6</v>
      </c>
      <c r="C31" s="13" t="s">
        <v>63</v>
      </c>
      <c r="I31" s="24">
        <v>2755</v>
      </c>
      <c r="J31" s="7">
        <v>230</v>
      </c>
      <c r="K31" s="7">
        <v>89</v>
      </c>
      <c r="L31" s="7">
        <v>1</v>
      </c>
      <c r="M31" s="7">
        <v>241</v>
      </c>
      <c r="N31" s="12">
        <f si="1" t="shared"/>
        <v>3316</v>
      </c>
    </row>
    <row customFormat="1" customHeight="1" ht="12" r="32" s="6" spans="1:14" x14ac:dyDescent="0.2">
      <c r="A32" s="26">
        <v>42186</v>
      </c>
      <c r="B32" s="3">
        <v>7</v>
      </c>
      <c r="C32" s="13" t="s">
        <v>63</v>
      </c>
      <c r="I32" s="24">
        <v>1102</v>
      </c>
      <c r="J32" s="7">
        <v>392</v>
      </c>
      <c r="K32" s="7">
        <v>76</v>
      </c>
      <c r="L32" s="7">
        <v>2</v>
      </c>
      <c r="M32" s="7">
        <v>73</v>
      </c>
      <c r="N32" s="12">
        <f si="1" t="shared"/>
        <v>1645</v>
      </c>
    </row>
    <row customFormat="1" customHeight="1" ht="12" r="33" s="6" spans="1:16" x14ac:dyDescent="0.2">
      <c r="A33" s="26">
        <v>42186</v>
      </c>
      <c r="B33" s="11">
        <v>8</v>
      </c>
      <c r="C33" s="13" t="s">
        <v>63</v>
      </c>
      <c r="I33" s="24">
        <v>2106</v>
      </c>
      <c r="J33" s="7">
        <v>389</v>
      </c>
      <c r="K33" s="7">
        <v>71</v>
      </c>
      <c r="L33" s="7">
        <v>1</v>
      </c>
      <c r="M33" s="7">
        <v>191</v>
      </c>
      <c r="N33" s="12">
        <f si="1" t="shared"/>
        <v>2758</v>
      </c>
    </row>
    <row customFormat="1" customHeight="1" ht="12" r="34" s="6" spans="1:16" x14ac:dyDescent="0.2">
      <c r="A34" s="26">
        <v>42552</v>
      </c>
      <c r="B34" s="9">
        <v>1</v>
      </c>
      <c r="C34" s="5" t="s">
        <v>7</v>
      </c>
      <c r="D34" s="6">
        <v>56</v>
      </c>
      <c r="E34" s="6">
        <v>59</v>
      </c>
      <c r="F34" s="6">
        <v>11</v>
      </c>
      <c r="G34" s="6">
        <v>18</v>
      </c>
      <c r="H34" s="6">
        <f ref="H34:H57" si="2" t="shared">SUM(D34+E34+F34+G34)</f>
        <v>144</v>
      </c>
      <c r="O34" s="6">
        <v>30860</v>
      </c>
    </row>
    <row customFormat="1" customHeight="1" ht="12" r="35" s="6" spans="1:16" x14ac:dyDescent="0.2">
      <c r="A35" s="26">
        <v>42552</v>
      </c>
      <c r="B35" s="9">
        <v>1</v>
      </c>
      <c r="C35" s="5" t="s">
        <v>9</v>
      </c>
      <c r="D35" s="6">
        <v>48</v>
      </c>
      <c r="E35" s="6">
        <v>18</v>
      </c>
      <c r="F35" s="6">
        <v>0</v>
      </c>
      <c r="G35" s="6">
        <v>5</v>
      </c>
      <c r="H35" s="6">
        <f si="2" t="shared"/>
        <v>71</v>
      </c>
      <c r="I35" s="7"/>
      <c r="P35" s="6">
        <v>244</v>
      </c>
    </row>
    <row customFormat="1" customHeight="1" ht="12" r="36" s="6" spans="1:16" x14ac:dyDescent="0.2">
      <c r="A36" s="26">
        <v>42552</v>
      </c>
      <c r="B36" s="3">
        <v>1</v>
      </c>
      <c r="C36" s="5" t="s">
        <v>10</v>
      </c>
      <c r="D36" s="6">
        <v>25</v>
      </c>
      <c r="E36" s="6">
        <v>11</v>
      </c>
      <c r="F36" s="6">
        <v>5</v>
      </c>
      <c r="G36" s="6">
        <v>4</v>
      </c>
      <c r="H36" s="6">
        <f si="2" t="shared"/>
        <v>45</v>
      </c>
      <c r="I36" s="7"/>
    </row>
    <row customFormat="1" customHeight="1" ht="12" r="37" s="6" spans="1:16" x14ac:dyDescent="0.2">
      <c r="A37" s="26">
        <v>42552</v>
      </c>
      <c r="B37" s="3">
        <v>1</v>
      </c>
      <c r="C37" s="13" t="s">
        <v>34</v>
      </c>
      <c r="D37" s="15">
        <v>20</v>
      </c>
      <c r="E37" s="15">
        <v>10</v>
      </c>
      <c r="F37" s="15">
        <v>2</v>
      </c>
      <c r="G37" s="15">
        <v>7</v>
      </c>
      <c r="H37" s="15">
        <f si="2" t="shared"/>
        <v>39</v>
      </c>
      <c r="I37" s="7"/>
    </row>
    <row customFormat="1" customHeight="1" ht="12" r="38" s="6" spans="1:16" x14ac:dyDescent="0.2">
      <c r="A38" s="26">
        <v>42552</v>
      </c>
      <c r="B38" s="9">
        <v>2</v>
      </c>
      <c r="C38" s="5" t="s">
        <v>11</v>
      </c>
      <c r="D38" s="6">
        <v>19</v>
      </c>
      <c r="E38" s="6">
        <v>21</v>
      </c>
      <c r="F38" s="6">
        <v>2</v>
      </c>
      <c r="G38" s="6">
        <v>10</v>
      </c>
      <c r="H38" s="6">
        <f si="2" t="shared"/>
        <v>52</v>
      </c>
      <c r="I38" s="7"/>
    </row>
    <row customFormat="1" customHeight="1" ht="12" r="39" s="6" spans="1:16" x14ac:dyDescent="0.2">
      <c r="A39" s="26">
        <v>42552</v>
      </c>
      <c r="B39" s="9">
        <v>2</v>
      </c>
      <c r="C39" s="13" t="s">
        <v>44</v>
      </c>
      <c r="D39" s="6">
        <v>14</v>
      </c>
      <c r="E39" s="6">
        <v>15</v>
      </c>
      <c r="F39" s="6">
        <v>3</v>
      </c>
      <c r="G39" s="6">
        <v>8</v>
      </c>
      <c r="H39" s="6">
        <f si="2" t="shared"/>
        <v>40</v>
      </c>
      <c r="I39" s="7"/>
    </row>
    <row customFormat="1" customHeight="1" ht="12" r="40" s="6" spans="1:16" x14ac:dyDescent="0.2">
      <c r="A40" s="26">
        <v>42552</v>
      </c>
      <c r="B40" s="9">
        <v>2</v>
      </c>
      <c r="C40" s="13" t="s">
        <v>45</v>
      </c>
      <c r="D40" s="6">
        <v>25</v>
      </c>
      <c r="E40" s="6">
        <v>13</v>
      </c>
      <c r="F40" s="6">
        <v>1</v>
      </c>
      <c r="G40" s="6">
        <v>10</v>
      </c>
      <c r="H40" s="6">
        <f si="2" t="shared"/>
        <v>49</v>
      </c>
      <c r="I40" s="7"/>
    </row>
    <row customFormat="1" customHeight="1" ht="12" r="41" s="6" spans="1:16" x14ac:dyDescent="0.2">
      <c r="A41" s="26">
        <v>42552</v>
      </c>
      <c r="B41" s="3">
        <v>2</v>
      </c>
      <c r="C41" s="13" t="s">
        <v>12</v>
      </c>
      <c r="D41" s="6">
        <v>25</v>
      </c>
      <c r="E41" s="6">
        <v>20</v>
      </c>
      <c r="F41" s="6">
        <v>5</v>
      </c>
      <c r="G41" s="6">
        <v>2</v>
      </c>
      <c r="H41" s="6">
        <f si="2" t="shared"/>
        <v>52</v>
      </c>
    </row>
    <row customFormat="1" customHeight="1" ht="12" r="42" s="6" spans="1:16" x14ac:dyDescent="0.2">
      <c r="A42" s="26">
        <v>42552</v>
      </c>
      <c r="B42" s="9">
        <v>3</v>
      </c>
      <c r="C42" s="5" t="s">
        <v>13</v>
      </c>
      <c r="D42" s="6">
        <v>30</v>
      </c>
      <c r="E42" s="6">
        <v>44</v>
      </c>
      <c r="F42" s="6">
        <v>7</v>
      </c>
      <c r="G42" s="6">
        <v>10</v>
      </c>
      <c r="H42" s="6">
        <f si="2" t="shared"/>
        <v>91</v>
      </c>
    </row>
    <row customFormat="1" customHeight="1" ht="12" r="43" s="6" spans="1:16" x14ac:dyDescent="0.2">
      <c r="A43" s="26">
        <v>42552</v>
      </c>
      <c r="B43" s="3">
        <v>3</v>
      </c>
      <c r="C43" s="5" t="s">
        <v>14</v>
      </c>
      <c r="D43" s="6">
        <v>21</v>
      </c>
      <c r="E43" s="6">
        <v>7</v>
      </c>
      <c r="F43" s="6">
        <v>2</v>
      </c>
      <c r="G43" s="6">
        <v>0</v>
      </c>
      <c r="H43" s="6">
        <f si="2" t="shared"/>
        <v>30</v>
      </c>
    </row>
    <row customFormat="1" customHeight="1" ht="12" r="44" s="6" spans="1:16" x14ac:dyDescent="0.2">
      <c r="A44" s="26">
        <v>42552</v>
      </c>
      <c r="B44" s="9">
        <v>4</v>
      </c>
      <c r="C44" s="13" t="s">
        <v>35</v>
      </c>
      <c r="D44" s="6">
        <v>38</v>
      </c>
      <c r="E44" s="6">
        <v>32</v>
      </c>
      <c r="F44" s="6">
        <v>0</v>
      </c>
      <c r="G44" s="6">
        <v>1</v>
      </c>
      <c r="H44" s="6">
        <f si="2" t="shared"/>
        <v>71</v>
      </c>
    </row>
    <row customFormat="1" customHeight="1" ht="12" r="45" s="6" spans="1:16" x14ac:dyDescent="0.2">
      <c r="A45" s="26">
        <v>42552</v>
      </c>
      <c r="B45" s="3">
        <v>4</v>
      </c>
      <c r="C45" s="13" t="s">
        <v>36</v>
      </c>
      <c r="D45" s="7">
        <v>15</v>
      </c>
      <c r="E45" s="7">
        <v>5</v>
      </c>
      <c r="F45" s="7">
        <v>1</v>
      </c>
      <c r="G45" s="7">
        <v>8</v>
      </c>
      <c r="H45" s="7">
        <f si="2" t="shared"/>
        <v>29</v>
      </c>
    </row>
    <row customFormat="1" customHeight="1" ht="12" r="46" s="6" spans="1:16" x14ac:dyDescent="0.2">
      <c r="A46" s="26">
        <v>42552</v>
      </c>
      <c r="B46" s="9">
        <v>5</v>
      </c>
      <c r="C46" s="13" t="s">
        <v>37</v>
      </c>
      <c r="D46" s="7">
        <v>23</v>
      </c>
      <c r="E46" s="7">
        <v>19</v>
      </c>
      <c r="F46" s="7">
        <v>33</v>
      </c>
      <c r="G46" s="7">
        <v>1</v>
      </c>
      <c r="H46" s="6">
        <f si="2" t="shared"/>
        <v>76</v>
      </c>
    </row>
    <row customFormat="1" customHeight="1" ht="12" r="47" s="6" spans="1:16" x14ac:dyDescent="0.2">
      <c r="A47" s="26">
        <v>42552</v>
      </c>
      <c r="B47" s="9">
        <v>5</v>
      </c>
      <c r="C47" s="13" t="s">
        <v>38</v>
      </c>
      <c r="D47" s="7">
        <v>18</v>
      </c>
      <c r="E47" s="7">
        <v>40</v>
      </c>
      <c r="F47" s="7">
        <v>0</v>
      </c>
      <c r="G47" s="7">
        <v>71</v>
      </c>
      <c r="H47" s="6">
        <f si="2" t="shared"/>
        <v>129</v>
      </c>
    </row>
    <row customFormat="1" customHeight="1" ht="12" r="48" s="6" spans="1:16" x14ac:dyDescent="0.2">
      <c r="A48" s="26">
        <v>42552</v>
      </c>
      <c r="B48" s="9">
        <v>5</v>
      </c>
      <c r="C48" s="13" t="s">
        <v>40</v>
      </c>
      <c r="D48" s="7">
        <v>9</v>
      </c>
      <c r="E48" s="7">
        <v>31</v>
      </c>
      <c r="F48" s="7">
        <v>4</v>
      </c>
      <c r="G48" s="7">
        <v>0</v>
      </c>
      <c r="H48" s="6">
        <f si="2" t="shared"/>
        <v>44</v>
      </c>
    </row>
    <row customFormat="1" customHeight="1" ht="12" r="49" s="6" spans="1:14" x14ac:dyDescent="0.2">
      <c r="A49" s="26">
        <v>42552</v>
      </c>
      <c r="B49" s="3">
        <v>5</v>
      </c>
      <c r="C49" s="13" t="s">
        <v>39</v>
      </c>
      <c r="D49" s="6">
        <v>18</v>
      </c>
      <c r="E49" s="6">
        <v>19</v>
      </c>
      <c r="F49" s="6">
        <v>6</v>
      </c>
      <c r="G49" s="6">
        <v>6</v>
      </c>
      <c r="H49" s="6">
        <f si="2" t="shared"/>
        <v>49</v>
      </c>
    </row>
    <row customFormat="1" customHeight="1" ht="12" r="50" s="6" spans="1:14" x14ac:dyDescent="0.2">
      <c r="A50" s="26">
        <v>42552</v>
      </c>
      <c r="B50" s="9">
        <v>6</v>
      </c>
      <c r="C50" s="13" t="s">
        <v>47</v>
      </c>
      <c r="D50" s="6">
        <v>12</v>
      </c>
      <c r="E50" s="6">
        <v>7</v>
      </c>
      <c r="F50" s="6">
        <v>2</v>
      </c>
      <c r="G50" s="6">
        <v>63</v>
      </c>
      <c r="H50" s="6">
        <f si="2" t="shared"/>
        <v>84</v>
      </c>
    </row>
    <row customFormat="1" customHeight="1" ht="12" r="51" s="6" spans="1:14" x14ac:dyDescent="0.2">
      <c r="A51" s="26">
        <v>42552</v>
      </c>
      <c r="B51" s="9">
        <v>6</v>
      </c>
      <c r="C51" s="13" t="s">
        <v>46</v>
      </c>
      <c r="D51" s="6">
        <v>70</v>
      </c>
      <c r="E51" s="6">
        <v>29</v>
      </c>
      <c r="F51" s="6">
        <v>7</v>
      </c>
      <c r="G51" s="6">
        <v>6</v>
      </c>
      <c r="H51" s="6">
        <f si="2" t="shared"/>
        <v>112</v>
      </c>
    </row>
    <row customFormat="1" customHeight="1" ht="12" r="52" s="6" spans="1:14" x14ac:dyDescent="0.2">
      <c r="A52" s="26">
        <v>42552</v>
      </c>
      <c r="B52" s="9">
        <v>6</v>
      </c>
      <c r="C52" s="13" t="s">
        <v>42</v>
      </c>
      <c r="D52" s="15">
        <v>11</v>
      </c>
      <c r="E52" s="15">
        <v>1</v>
      </c>
      <c r="F52" s="15">
        <v>0</v>
      </c>
      <c r="G52" s="15">
        <v>1</v>
      </c>
      <c r="H52" s="6">
        <f si="2" t="shared"/>
        <v>13</v>
      </c>
    </row>
    <row customFormat="1" customHeight="1" ht="12" r="53" s="6" spans="1:14" x14ac:dyDescent="0.2">
      <c r="A53" s="26">
        <v>42552</v>
      </c>
      <c r="B53" s="9">
        <v>6</v>
      </c>
      <c r="C53" s="13" t="s">
        <v>48</v>
      </c>
      <c r="D53" s="6">
        <v>34</v>
      </c>
      <c r="E53" s="6">
        <v>18</v>
      </c>
      <c r="F53" s="6">
        <v>4</v>
      </c>
      <c r="G53" s="6">
        <v>3</v>
      </c>
      <c r="H53" s="6">
        <f si="2" t="shared"/>
        <v>59</v>
      </c>
    </row>
    <row customFormat="1" customHeight="1" ht="12" r="54" s="6" spans="1:14" x14ac:dyDescent="0.2">
      <c r="A54" s="26">
        <v>42552</v>
      </c>
      <c r="B54" s="9">
        <v>7</v>
      </c>
      <c r="C54" s="5" t="s">
        <v>15</v>
      </c>
      <c r="D54" s="6">
        <v>39</v>
      </c>
      <c r="E54" s="6">
        <v>10</v>
      </c>
      <c r="F54" s="6">
        <v>15</v>
      </c>
      <c r="G54" s="6">
        <v>69</v>
      </c>
      <c r="H54" s="6">
        <f si="2" t="shared"/>
        <v>133</v>
      </c>
    </row>
    <row customFormat="1" customHeight="1" ht="12" r="55" s="6" spans="1:14" x14ac:dyDescent="0.2">
      <c r="A55" s="26">
        <v>42552</v>
      </c>
      <c r="B55" s="9">
        <v>7</v>
      </c>
      <c r="C55" s="5" t="s">
        <v>16</v>
      </c>
      <c r="D55" s="14">
        <v>8</v>
      </c>
      <c r="E55" s="6">
        <v>41</v>
      </c>
      <c r="F55" s="6">
        <v>1</v>
      </c>
      <c r="G55" s="6">
        <v>0</v>
      </c>
      <c r="H55" s="6">
        <f si="2" t="shared"/>
        <v>50</v>
      </c>
    </row>
    <row customFormat="1" customHeight="1" ht="12" r="56" s="6" spans="1:14" x14ac:dyDescent="0.2">
      <c r="A56" s="26">
        <v>42552</v>
      </c>
      <c r="B56" s="9">
        <v>8</v>
      </c>
      <c r="C56" s="5" t="s">
        <v>17</v>
      </c>
      <c r="D56" s="6">
        <v>20</v>
      </c>
      <c r="E56" s="6">
        <v>35</v>
      </c>
      <c r="F56" s="6">
        <v>0</v>
      </c>
      <c r="G56" s="6">
        <v>4</v>
      </c>
      <c r="H56" s="6">
        <f si="2" t="shared"/>
        <v>59</v>
      </c>
    </row>
    <row customFormat="1" customHeight="1" ht="12" r="57" s="6" spans="1:14" x14ac:dyDescent="0.2">
      <c r="A57" s="26">
        <v>42552</v>
      </c>
      <c r="B57" s="3">
        <v>8</v>
      </c>
      <c r="C57" s="5" t="s">
        <v>18</v>
      </c>
      <c r="D57" s="6">
        <v>34</v>
      </c>
      <c r="E57" s="6">
        <v>28</v>
      </c>
      <c r="F57" s="6">
        <v>1</v>
      </c>
      <c r="G57" s="6">
        <v>10</v>
      </c>
      <c r="H57" s="6">
        <f si="2" t="shared"/>
        <v>73</v>
      </c>
    </row>
    <row customFormat="1" customHeight="1" ht="12" r="58" s="6" spans="1:14" x14ac:dyDescent="0.2">
      <c r="A58" s="26">
        <v>42552</v>
      </c>
      <c r="B58" s="3">
        <v>1</v>
      </c>
      <c r="C58" s="13" t="s">
        <v>63</v>
      </c>
      <c r="G58" s="10"/>
      <c r="H58" s="17" t="s">
        <v>43</v>
      </c>
      <c r="I58" s="24">
        <v>3128</v>
      </c>
      <c r="J58" s="6">
        <v>699</v>
      </c>
      <c r="K58" s="6">
        <v>98</v>
      </c>
      <c r="L58" s="6">
        <v>2</v>
      </c>
      <c r="M58" s="6">
        <v>427</v>
      </c>
      <c r="N58" s="10">
        <f ref="N58:N65" si="3" t="shared">SUM(I58+J58+K58+L58+M58)</f>
        <v>4354</v>
      </c>
    </row>
    <row customFormat="1" customHeight="1" ht="12" r="59" s="6" spans="1:14" x14ac:dyDescent="0.2">
      <c r="A59" s="26">
        <v>42552</v>
      </c>
      <c r="B59" s="3">
        <v>2</v>
      </c>
      <c r="C59" s="13" t="s">
        <v>63</v>
      </c>
      <c r="I59" s="24">
        <v>2261</v>
      </c>
      <c r="J59" s="6">
        <v>486</v>
      </c>
      <c r="K59" s="6">
        <v>106</v>
      </c>
      <c r="L59" s="6">
        <v>4</v>
      </c>
      <c r="M59" s="6">
        <v>182</v>
      </c>
      <c r="N59" s="10">
        <f si="3" t="shared"/>
        <v>3039</v>
      </c>
    </row>
    <row customFormat="1" customHeight="1" ht="12" r="60" s="6" spans="1:14" x14ac:dyDescent="0.2">
      <c r="A60" s="26">
        <v>42552</v>
      </c>
      <c r="B60" s="3">
        <v>3</v>
      </c>
      <c r="C60" s="13" t="s">
        <v>63</v>
      </c>
      <c r="I60" s="24">
        <v>2110</v>
      </c>
      <c r="J60" s="6">
        <v>319</v>
      </c>
      <c r="K60" s="6">
        <v>70</v>
      </c>
      <c r="L60" s="6">
        <v>5</v>
      </c>
      <c r="M60" s="6">
        <v>47</v>
      </c>
      <c r="N60" s="10">
        <f si="3" t="shared"/>
        <v>2551</v>
      </c>
    </row>
    <row customFormat="1" customHeight="1" ht="12" r="61" s="6" spans="1:14" x14ac:dyDescent="0.2">
      <c r="A61" s="26">
        <v>42552</v>
      </c>
      <c r="B61" s="3">
        <v>4</v>
      </c>
      <c r="C61" s="13" t="s">
        <v>63</v>
      </c>
      <c r="I61" s="24">
        <v>1896</v>
      </c>
      <c r="J61" s="7">
        <v>154</v>
      </c>
      <c r="K61" s="7">
        <v>51</v>
      </c>
      <c r="L61" s="7">
        <v>0</v>
      </c>
      <c r="M61" s="6">
        <v>49</v>
      </c>
      <c r="N61" s="10">
        <f si="3" t="shared"/>
        <v>2150</v>
      </c>
    </row>
    <row customFormat="1" customHeight="1" ht="12" r="62" s="6" spans="1:14" x14ac:dyDescent="0.2">
      <c r="A62" s="26">
        <v>42552</v>
      </c>
      <c r="B62" s="11">
        <v>5</v>
      </c>
      <c r="C62" s="13" t="s">
        <v>63</v>
      </c>
      <c r="I62" s="24">
        <v>7551</v>
      </c>
      <c r="J62" s="12">
        <v>1208</v>
      </c>
      <c r="K62" s="7">
        <v>135</v>
      </c>
      <c r="L62" s="7">
        <v>2</v>
      </c>
      <c r="M62" s="7">
        <v>313</v>
      </c>
      <c r="N62" s="12">
        <f si="3" t="shared"/>
        <v>9209</v>
      </c>
    </row>
    <row customFormat="1" customHeight="1" ht="12" r="63" s="6" spans="1:14" x14ac:dyDescent="0.2">
      <c r="A63" s="26">
        <v>42552</v>
      </c>
      <c r="B63" s="11">
        <v>6</v>
      </c>
      <c r="C63" s="13" t="s">
        <v>63</v>
      </c>
      <c r="I63" s="24">
        <v>2769</v>
      </c>
      <c r="J63" s="7">
        <v>231</v>
      </c>
      <c r="K63" s="7">
        <v>90</v>
      </c>
      <c r="L63" s="7">
        <v>2</v>
      </c>
      <c r="M63" s="7">
        <v>241</v>
      </c>
      <c r="N63" s="12">
        <f si="3" t="shared"/>
        <v>3333</v>
      </c>
    </row>
    <row customFormat="1" customHeight="1" ht="12" r="64" s="6" spans="1:14" x14ac:dyDescent="0.2">
      <c r="A64" s="26">
        <v>42552</v>
      </c>
      <c r="B64" s="3">
        <v>7</v>
      </c>
      <c r="C64" s="13" t="s">
        <v>63</v>
      </c>
      <c r="I64" s="24">
        <v>1112</v>
      </c>
      <c r="J64" s="7">
        <v>397</v>
      </c>
      <c r="K64" s="7">
        <v>78</v>
      </c>
      <c r="L64" s="7">
        <v>1</v>
      </c>
      <c r="M64" s="7">
        <v>72</v>
      </c>
      <c r="N64" s="12">
        <f si="3" t="shared"/>
        <v>1660</v>
      </c>
    </row>
    <row customFormat="1" customHeight="1" ht="12" r="65" s="6" spans="1:14" x14ac:dyDescent="0.2">
      <c r="A65" s="26">
        <v>42552</v>
      </c>
      <c r="B65" s="11">
        <v>8</v>
      </c>
      <c r="C65" s="13" t="s">
        <v>63</v>
      </c>
      <c r="I65" s="24">
        <v>2089</v>
      </c>
      <c r="J65" s="7">
        <v>390</v>
      </c>
      <c r="K65" s="7">
        <v>70</v>
      </c>
      <c r="L65" s="7">
        <v>1</v>
      </c>
      <c r="M65" s="7">
        <v>190</v>
      </c>
      <c r="N65" s="12">
        <f si="3" t="shared"/>
        <v>2740</v>
      </c>
    </row>
    <row customFormat="1" customHeight="1" ht="12" r="66" s="6" spans="1:14" x14ac:dyDescent="0.2">
      <c r="A66" s="26">
        <v>43282</v>
      </c>
      <c r="B66" s="9">
        <v>1</v>
      </c>
      <c r="C66" s="5" t="s">
        <v>7</v>
      </c>
      <c r="D66" s="28">
        <v>77</v>
      </c>
      <c r="E66" s="28">
        <v>41</v>
      </c>
      <c r="F66" s="28">
        <v>3</v>
      </c>
      <c r="G66" s="6">
        <v>24</v>
      </c>
      <c r="H66" s="6">
        <v>145</v>
      </c>
    </row>
    <row customFormat="1" customHeight="1" ht="12" r="67" s="6" spans="1:14" x14ac:dyDescent="0.2">
      <c r="A67" s="26">
        <v>43282</v>
      </c>
      <c r="B67" s="9">
        <v>1</v>
      </c>
      <c r="C67" s="5" t="s">
        <v>9</v>
      </c>
      <c r="D67" s="28">
        <v>50</v>
      </c>
      <c r="E67" s="28">
        <v>24</v>
      </c>
      <c r="F67" s="28">
        <v>3</v>
      </c>
      <c r="G67" s="6">
        <v>3</v>
      </c>
      <c r="H67" s="6">
        <v>80</v>
      </c>
    </row>
    <row customFormat="1" customHeight="1" ht="12" r="68" s="6" spans="1:14" x14ac:dyDescent="0.2">
      <c r="A68" s="26">
        <v>43282</v>
      </c>
      <c r="B68" s="3">
        <v>1</v>
      </c>
      <c r="C68" s="5" t="s">
        <v>10</v>
      </c>
      <c r="D68" s="28">
        <v>31</v>
      </c>
      <c r="E68" s="28">
        <v>10</v>
      </c>
      <c r="F68" s="28"/>
      <c r="G68" s="6">
        <v>6</v>
      </c>
      <c r="H68" s="6">
        <v>47</v>
      </c>
    </row>
    <row customFormat="1" customHeight="1" ht="12" r="69" s="6" spans="1:14" x14ac:dyDescent="0.2">
      <c r="A69" s="26">
        <v>43282</v>
      </c>
      <c r="B69" s="3">
        <v>1</v>
      </c>
      <c r="C69" s="13" t="s">
        <v>34</v>
      </c>
      <c r="D69" s="28">
        <v>23</v>
      </c>
      <c r="E69" s="28">
        <v>10</v>
      </c>
      <c r="F69" s="28"/>
      <c r="G69" s="6">
        <v>6</v>
      </c>
      <c r="H69" s="6">
        <v>39</v>
      </c>
    </row>
    <row customFormat="1" customHeight="1" ht="12" r="70" s="6" spans="1:14" x14ac:dyDescent="0.2">
      <c r="A70" s="26">
        <v>43282</v>
      </c>
      <c r="B70" s="9">
        <v>2</v>
      </c>
      <c r="C70" s="5" t="s">
        <v>11</v>
      </c>
      <c r="D70" s="28">
        <v>18</v>
      </c>
      <c r="E70" s="28">
        <v>42</v>
      </c>
      <c r="F70" s="28"/>
      <c r="G70" s="6">
        <v>4</v>
      </c>
      <c r="H70" s="6">
        <v>64</v>
      </c>
    </row>
    <row customFormat="1" customHeight="1" ht="12" r="71" s="6" spans="1:14" x14ac:dyDescent="0.2">
      <c r="A71" s="26">
        <v>43282</v>
      </c>
      <c r="B71" s="9">
        <v>2</v>
      </c>
      <c r="C71" s="13" t="s">
        <v>44</v>
      </c>
      <c r="D71" s="28"/>
      <c r="E71" s="28"/>
      <c r="F71" s="28"/>
    </row>
    <row customFormat="1" customHeight="1" ht="12" r="72" s="6" spans="1:14" x14ac:dyDescent="0.2">
      <c r="A72" s="26">
        <v>43282</v>
      </c>
      <c r="B72" s="9">
        <v>2</v>
      </c>
      <c r="C72" s="13" t="s">
        <v>45</v>
      </c>
      <c r="D72" s="28">
        <v>19</v>
      </c>
      <c r="E72" s="28">
        <v>26</v>
      </c>
      <c r="F72" s="28">
        <v>2</v>
      </c>
      <c r="G72" s="6">
        <v>2</v>
      </c>
      <c r="H72" s="6">
        <v>49</v>
      </c>
    </row>
    <row customFormat="1" customHeight="1" ht="12" r="73" s="6" spans="1:14" x14ac:dyDescent="0.2">
      <c r="A73" s="26">
        <v>43282</v>
      </c>
      <c r="B73" s="3">
        <v>2</v>
      </c>
      <c r="C73" s="13" t="s">
        <v>12</v>
      </c>
      <c r="D73" s="28">
        <v>29</v>
      </c>
      <c r="E73" s="28">
        <v>18</v>
      </c>
      <c r="F73" s="28">
        <v>4</v>
      </c>
      <c r="G73" s="6">
        <v>1</v>
      </c>
      <c r="H73" s="6">
        <v>52</v>
      </c>
    </row>
    <row customFormat="1" customHeight="1" ht="12" r="74" s="6" spans="1:14" x14ac:dyDescent="0.2">
      <c r="A74" s="26">
        <v>43282</v>
      </c>
      <c r="B74" s="9">
        <v>3</v>
      </c>
      <c r="C74" s="5" t="s">
        <v>13</v>
      </c>
      <c r="D74" s="28">
        <v>8</v>
      </c>
      <c r="E74" s="28">
        <v>30</v>
      </c>
      <c r="F74" s="28"/>
      <c r="G74" s="6">
        <v>15</v>
      </c>
      <c r="H74" s="6">
        <v>53</v>
      </c>
    </row>
    <row customFormat="1" customHeight="1" ht="12" r="75" s="6" spans="1:14" x14ac:dyDescent="0.2">
      <c r="A75" s="26">
        <v>43282</v>
      </c>
      <c r="B75" s="3">
        <v>3</v>
      </c>
      <c r="C75" s="13" t="s">
        <v>68</v>
      </c>
      <c r="D75" s="28">
        <v>24</v>
      </c>
      <c r="E75" s="28">
        <v>13</v>
      </c>
      <c r="F75" s="28">
        <v>4</v>
      </c>
      <c r="G75" s="6">
        <v>0</v>
      </c>
      <c r="H75" s="6">
        <v>41</v>
      </c>
    </row>
    <row customFormat="1" customHeight="1" ht="12" r="76" s="6" spans="1:14" x14ac:dyDescent="0.2">
      <c r="A76" s="26">
        <v>43282</v>
      </c>
      <c r="B76" s="9">
        <v>4</v>
      </c>
      <c r="C76" s="13" t="s">
        <v>35</v>
      </c>
      <c r="D76" s="28">
        <v>22</v>
      </c>
      <c r="E76" s="28">
        <v>51</v>
      </c>
      <c r="F76" s="28"/>
      <c r="G76" s="6">
        <v>0</v>
      </c>
      <c r="H76" s="6">
        <v>73</v>
      </c>
    </row>
    <row customFormat="1" customHeight="1" ht="12" r="77" s="6" spans="1:14" x14ac:dyDescent="0.2">
      <c r="A77" s="26">
        <v>43282</v>
      </c>
      <c r="B77" s="3">
        <v>4</v>
      </c>
      <c r="C77" s="13" t="s">
        <v>36</v>
      </c>
      <c r="D77" s="28">
        <v>14</v>
      </c>
      <c r="E77" s="28">
        <v>2</v>
      </c>
      <c r="F77" s="28"/>
      <c r="G77" s="6">
        <v>12</v>
      </c>
      <c r="H77" s="6">
        <v>28</v>
      </c>
    </row>
    <row customFormat="1" customHeight="1" ht="12" r="78" s="6" spans="1:14" x14ac:dyDescent="0.2">
      <c r="A78" s="26">
        <v>43282</v>
      </c>
      <c r="B78" s="9">
        <v>5</v>
      </c>
      <c r="C78" s="13" t="s">
        <v>37</v>
      </c>
      <c r="D78" s="28">
        <v>24</v>
      </c>
      <c r="E78" s="28">
        <v>24</v>
      </c>
      <c r="F78" s="28">
        <v>25</v>
      </c>
      <c r="G78" s="6">
        <v>1</v>
      </c>
      <c r="H78" s="6">
        <v>74</v>
      </c>
    </row>
    <row customFormat="1" customHeight="1" ht="12" r="79" s="6" spans="1:14" x14ac:dyDescent="0.2">
      <c r="A79" s="26">
        <v>43282</v>
      </c>
      <c r="B79" s="9">
        <v>5</v>
      </c>
      <c r="C79" s="13" t="s">
        <v>38</v>
      </c>
      <c r="D79" s="28">
        <v>21</v>
      </c>
      <c r="E79" s="28">
        <v>56</v>
      </c>
      <c r="F79" s="28"/>
      <c r="G79" s="6">
        <v>49</v>
      </c>
      <c r="H79" s="6">
        <v>126</v>
      </c>
    </row>
    <row customFormat="1" customHeight="1" ht="12" r="80" s="6" spans="1:14" x14ac:dyDescent="0.2">
      <c r="A80" s="26">
        <v>43282</v>
      </c>
      <c r="B80" s="9">
        <v>5</v>
      </c>
      <c r="C80" s="13" t="s">
        <v>40</v>
      </c>
      <c r="D80" s="28">
        <v>8</v>
      </c>
      <c r="E80" s="28">
        <v>12</v>
      </c>
      <c r="F80" s="28">
        <v>6</v>
      </c>
      <c r="G80" s="6">
        <v>4</v>
      </c>
      <c r="H80" s="6">
        <v>30</v>
      </c>
    </row>
    <row customFormat="1" customHeight="1" ht="12" r="81" s="6" spans="1:14" x14ac:dyDescent="0.2">
      <c r="A81" s="26">
        <v>43282</v>
      </c>
      <c r="B81" s="3">
        <v>5</v>
      </c>
      <c r="C81" s="13" t="s">
        <v>39</v>
      </c>
      <c r="D81" s="28">
        <v>14</v>
      </c>
      <c r="E81" s="28">
        <v>17</v>
      </c>
      <c r="F81" s="28">
        <v>3</v>
      </c>
      <c r="G81" s="6">
        <v>6</v>
      </c>
      <c r="H81" s="6">
        <v>40</v>
      </c>
    </row>
    <row customFormat="1" customHeight="1" ht="12" r="82" s="6" spans="1:14" x14ac:dyDescent="0.2">
      <c r="A82" s="26">
        <v>43282</v>
      </c>
      <c r="B82" s="9">
        <v>6</v>
      </c>
      <c r="C82" s="13" t="s">
        <v>47</v>
      </c>
      <c r="D82" s="28">
        <v>35</v>
      </c>
      <c r="E82" s="28">
        <v>8</v>
      </c>
      <c r="F82" s="28">
        <v>2</v>
      </c>
      <c r="G82" s="6">
        <v>26</v>
      </c>
      <c r="H82" s="6">
        <v>71</v>
      </c>
    </row>
    <row customFormat="1" customHeight="1" ht="12" r="83" s="6" spans="1:14" x14ac:dyDescent="0.2">
      <c r="A83" s="26">
        <v>43282</v>
      </c>
      <c r="B83" s="9">
        <v>6</v>
      </c>
      <c r="C83" s="13" t="s">
        <v>46</v>
      </c>
      <c r="D83" s="28">
        <v>58</v>
      </c>
      <c r="E83" s="28">
        <v>44</v>
      </c>
      <c r="F83" s="28">
        <v>4</v>
      </c>
      <c r="G83" s="6">
        <v>8</v>
      </c>
      <c r="H83" s="6">
        <v>114</v>
      </c>
    </row>
    <row customFormat="1" customHeight="1" ht="12" r="84" s="6" spans="1:14" x14ac:dyDescent="0.2">
      <c r="A84" s="26">
        <v>43282</v>
      </c>
      <c r="B84" s="9">
        <v>6</v>
      </c>
      <c r="C84" s="13" t="s">
        <v>42</v>
      </c>
      <c r="D84" s="28">
        <v>12</v>
      </c>
      <c r="E84" s="28"/>
      <c r="F84" s="28"/>
      <c r="G84" s="6">
        <v>3</v>
      </c>
      <c r="H84" s="6">
        <v>15</v>
      </c>
    </row>
    <row customFormat="1" customHeight="1" ht="12" r="85" s="6" spans="1:14" x14ac:dyDescent="0.2">
      <c r="A85" s="26">
        <v>43282</v>
      </c>
      <c r="B85" s="9">
        <v>6</v>
      </c>
      <c r="C85" s="13" t="s">
        <v>48</v>
      </c>
      <c r="D85" s="28">
        <v>32</v>
      </c>
      <c r="E85" s="28">
        <v>15</v>
      </c>
      <c r="F85" s="28">
        <v>2</v>
      </c>
      <c r="G85" s="6">
        <v>8</v>
      </c>
      <c r="H85" s="6">
        <v>57</v>
      </c>
    </row>
    <row customFormat="1" customHeight="1" ht="12" r="86" s="6" spans="1:14" x14ac:dyDescent="0.2">
      <c r="A86" s="26">
        <v>43282</v>
      </c>
      <c r="B86" s="9">
        <v>7</v>
      </c>
      <c r="C86" s="5" t="s">
        <v>15</v>
      </c>
      <c r="D86" s="28">
        <v>55</v>
      </c>
      <c r="E86" s="28">
        <v>6</v>
      </c>
      <c r="F86" s="28">
        <v>5</v>
      </c>
      <c r="G86" s="6">
        <v>0</v>
      </c>
      <c r="H86" s="6">
        <v>66</v>
      </c>
    </row>
    <row customFormat="1" customHeight="1" ht="12" r="87" s="6" spans="1:14" x14ac:dyDescent="0.2">
      <c r="A87" s="26">
        <v>43282</v>
      </c>
      <c r="B87" s="9">
        <v>7</v>
      </c>
      <c r="C87" s="5" t="s">
        <v>16</v>
      </c>
      <c r="D87" s="28">
        <v>10</v>
      </c>
      <c r="E87" s="28">
        <v>61</v>
      </c>
      <c r="F87" s="28">
        <v>1</v>
      </c>
      <c r="G87" s="6">
        <v>33</v>
      </c>
      <c r="H87" s="6">
        <v>105</v>
      </c>
    </row>
    <row customFormat="1" customHeight="1" ht="12" r="88" s="6" spans="1:14" x14ac:dyDescent="0.2">
      <c r="A88" s="26">
        <v>43282</v>
      </c>
      <c r="B88" s="9">
        <v>8</v>
      </c>
      <c r="C88" s="5" t="s">
        <v>17</v>
      </c>
      <c r="D88" s="28">
        <v>27</v>
      </c>
      <c r="E88" s="28">
        <v>29</v>
      </c>
      <c r="F88" s="28"/>
      <c r="G88" s="6">
        <v>4</v>
      </c>
      <c r="H88" s="6">
        <v>60</v>
      </c>
    </row>
    <row customFormat="1" customHeight="1" ht="12" r="89" s="6" spans="1:14" x14ac:dyDescent="0.2">
      <c r="A89" s="26">
        <v>43282</v>
      </c>
      <c r="B89" s="3">
        <v>8</v>
      </c>
      <c r="C89" s="5" t="s">
        <v>18</v>
      </c>
      <c r="D89" s="28">
        <v>27</v>
      </c>
      <c r="E89" s="28">
        <v>27</v>
      </c>
      <c r="F89" s="28">
        <v>1</v>
      </c>
      <c r="G89" s="6">
        <v>16</v>
      </c>
      <c r="H89" s="6">
        <v>71</v>
      </c>
    </row>
    <row customFormat="1" customHeight="1" ht="12" r="90" s="6" spans="1:14" x14ac:dyDescent="0.2">
      <c r="A90" s="26">
        <v>43282</v>
      </c>
      <c r="B90" s="3">
        <v>1</v>
      </c>
      <c r="C90" s="13" t="s">
        <v>63</v>
      </c>
      <c r="D90" s="29"/>
      <c r="E90" s="29"/>
      <c r="F90" s="29"/>
      <c r="I90" s="6">
        <v>2436</v>
      </c>
      <c r="J90" s="6">
        <v>688</v>
      </c>
      <c r="K90" s="28">
        <v>136</v>
      </c>
      <c r="L90" s="6">
        <v>4</v>
      </c>
      <c r="M90" s="6">
        <v>469</v>
      </c>
      <c r="N90" s="6">
        <v>3733</v>
      </c>
    </row>
    <row customFormat="1" customHeight="1" ht="12" r="91" s="6" spans="1:14" x14ac:dyDescent="0.2">
      <c r="A91" s="26">
        <v>43282</v>
      </c>
      <c r="B91" s="3">
        <v>2</v>
      </c>
      <c r="C91" s="13" t="s">
        <v>63</v>
      </c>
      <c r="I91" s="6">
        <v>2165</v>
      </c>
      <c r="J91" s="6">
        <v>512</v>
      </c>
      <c r="K91" s="28">
        <v>157</v>
      </c>
      <c r="L91" s="6">
        <v>4</v>
      </c>
      <c r="M91" s="6">
        <v>237</v>
      </c>
      <c r="N91" s="6">
        <v>3075</v>
      </c>
    </row>
    <row customFormat="1" customHeight="1" ht="12" r="92" s="6" spans="1:14" x14ac:dyDescent="0.2">
      <c r="A92" s="26">
        <v>43282</v>
      </c>
      <c r="B92" s="3">
        <v>3</v>
      </c>
      <c r="C92" s="13" t="s">
        <v>63</v>
      </c>
      <c r="I92" s="6">
        <v>2135</v>
      </c>
      <c r="J92" s="6">
        <v>291</v>
      </c>
      <c r="K92" s="28">
        <v>113</v>
      </c>
      <c r="L92" s="6">
        <v>1</v>
      </c>
      <c r="M92" s="6">
        <v>79</v>
      </c>
      <c r="N92" s="6">
        <v>2619</v>
      </c>
    </row>
    <row customFormat="1" customHeight="1" ht="12" r="93" s="6" spans="1:14" x14ac:dyDescent="0.2">
      <c r="A93" s="26">
        <v>43282</v>
      </c>
      <c r="B93" s="3">
        <v>4</v>
      </c>
      <c r="C93" s="13" t="s">
        <v>63</v>
      </c>
      <c r="I93" s="6">
        <v>1887</v>
      </c>
      <c r="J93" s="6">
        <v>198</v>
      </c>
      <c r="K93" s="28">
        <v>63</v>
      </c>
      <c r="L93" s="6">
        <v>0</v>
      </c>
      <c r="M93" s="6">
        <v>36</v>
      </c>
      <c r="N93" s="6">
        <v>2184</v>
      </c>
    </row>
    <row customFormat="1" customHeight="1" ht="12" r="94" s="6" spans="1:14" x14ac:dyDescent="0.2">
      <c r="A94" s="26">
        <v>43282</v>
      </c>
      <c r="B94" s="11">
        <v>5</v>
      </c>
      <c r="C94" s="13" t="s">
        <v>63</v>
      </c>
      <c r="I94" s="6">
        <v>6528</v>
      </c>
      <c r="J94" s="6">
        <v>1362</v>
      </c>
      <c r="K94" s="28">
        <v>189</v>
      </c>
      <c r="L94" s="6">
        <v>3</v>
      </c>
      <c r="M94" s="6">
        <v>517</v>
      </c>
      <c r="N94" s="6">
        <v>8599</v>
      </c>
    </row>
    <row customFormat="1" customHeight="1" ht="12" r="95" s="6" spans="1:14" x14ac:dyDescent="0.2">
      <c r="A95" s="26">
        <v>43282</v>
      </c>
      <c r="B95" s="11">
        <v>6</v>
      </c>
      <c r="C95" s="13" t="s">
        <v>63</v>
      </c>
      <c r="I95" s="6">
        <v>2814</v>
      </c>
      <c r="J95" s="6">
        <v>239</v>
      </c>
      <c r="K95" s="28">
        <v>113</v>
      </c>
      <c r="L95" s="6">
        <v>0</v>
      </c>
      <c r="M95" s="6">
        <v>255</v>
      </c>
      <c r="N95" s="6">
        <v>3421</v>
      </c>
    </row>
    <row customFormat="1" customHeight="1" ht="12" r="96" s="6" spans="1:14" x14ac:dyDescent="0.2">
      <c r="A96" s="26">
        <v>43282</v>
      </c>
      <c r="B96" s="3">
        <v>7</v>
      </c>
      <c r="C96" s="13" t="s">
        <v>63</v>
      </c>
      <c r="I96" s="6">
        <v>970</v>
      </c>
      <c r="J96" s="6">
        <v>428</v>
      </c>
      <c r="K96" s="28">
        <v>104</v>
      </c>
      <c r="L96" s="6">
        <v>2</v>
      </c>
      <c r="M96" s="6">
        <v>520</v>
      </c>
      <c r="N96" s="6">
        <v>2024</v>
      </c>
    </row>
    <row customFormat="1" customHeight="1" ht="12" r="97" s="6" spans="1:14" x14ac:dyDescent="0.2">
      <c r="A97" s="26">
        <v>43282</v>
      </c>
      <c r="B97" s="11">
        <v>8</v>
      </c>
      <c r="C97" s="13" t="s">
        <v>63</v>
      </c>
      <c r="I97" s="6">
        <v>1715</v>
      </c>
      <c r="J97" s="6">
        <v>346</v>
      </c>
      <c r="K97" s="28">
        <v>103</v>
      </c>
      <c r="L97" s="6">
        <v>5</v>
      </c>
      <c r="M97" s="6">
        <v>315</v>
      </c>
      <c r="N97" s="6">
        <v>2484</v>
      </c>
    </row>
    <row customFormat="1" customHeight="1" ht="12" r="98" s="6" spans="1:14" x14ac:dyDescent="0.2"/>
    <row customFormat="1" customHeight="1" ht="12" r="99" s="6" spans="1:14" x14ac:dyDescent="0.2"/>
    <row customFormat="1" customHeight="1" ht="12" r="100" s="6" spans="1:14" x14ac:dyDescent="0.2"/>
    <row customFormat="1" customHeight="1" ht="12" r="101" s="6" spans="1:14" x14ac:dyDescent="0.2"/>
    <row customFormat="1" customHeight="1" ht="12" r="102" s="6" spans="1:14" x14ac:dyDescent="0.2"/>
  </sheetData>
  <phoneticPr fontId="0" type="noConversion"/>
  <printOptions horizontalCentered="1"/>
  <pageMargins bottom="0.75" footer="0.5" header="0.5" left="0.2" right="0.2" top="0.75"/>
  <pageSetup horizontalDpi="4294967292" orientation="portrait" r:id="rId1"/>
  <headerFooter alignWithMargins="0">
    <oddFooter xml:space="preserve">&amp;C&amp;8Iowa LSA Staff Contact:  Alice Fulk Wisner (515-281-6764)
&amp;Ualice.wisner@legis.iowa.gov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Factbook</vt:lpstr>
      <vt:lpstr>Data</vt:lpstr>
      <vt:lpstr>Notes</vt:lpstr>
      <vt:lpstr>Data!Print_Area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2007-01-12T15:39:24Z</dcterms:created>
  <dc:creator>Parker, John [LEGIS]</dc:creator>
  <cp:lastModifiedBy>Waller, Isabel [LEGIS]</cp:lastModifiedBy>
  <cp:lastPrinted>2020-11-23T16:05:30Z</cp:lastPrinted>
  <dcterms:modified xsi:type="dcterms:W3CDTF">2021-10-13T19:06:03Z</dcterms:modified>
</cp:coreProperties>
</file>