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2527"/>
  <workbookPr/>
  <mc:AlternateContent>
    <mc:Choice Requires="x15">
      <x15ac:absPath xmlns:x15ac="http://schemas.microsoft.com/office/spreadsheetml/2010/11/ac" url="\\legislature.intranet\prod\LINC\LINCCLIENT\users\temp\JBENSON\"/>
    </mc:Choice>
  </mc:AlternateContent>
  <xr:revisionPtr documentId="13_ncr:1_{B6DAE7D7-FE98-4780-87AC-09AE33F48732}" revIDLastSave="0" xr10:uidLastSave="{00000000-0000-0000-0000-000000000000}" xr6:coauthVersionLast="45" xr6:coauthVersionMax="45"/>
  <bookViews>
    <workbookView windowHeight="15840" windowWidth="29040" xWindow="28680" xr2:uid="{00000000-000D-0000-FFFF-FFFF00000000}" yWindow="-120" activeTab="0"/>
  </bookViews>
  <sheets>
    <sheet name="Data" r:id="rId2" sheetId="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<sst xmlns="http://schemas.openxmlformats.org/spreadsheetml/2006/main" count="38" uniqueCount="36">
  <si>
    <t>Fiscal</t>
  </si>
  <si>
    <t>Total Dollars</t>
  </si>
  <si>
    <t>Cost Per</t>
  </si>
  <si>
    <t xml:space="preserve"> Year </t>
  </si>
  <si>
    <t xml:space="preserve">    Expended    </t>
  </si>
  <si>
    <t xml:space="preserve">  Eligible  </t>
  </si>
  <si>
    <t>Medicaid*</t>
  </si>
  <si>
    <t>Iowans on</t>
  </si>
  <si>
    <t>MatchRate</t>
  </si>
  <si>
    <t>FiscalYear</t>
  </si>
  <si>
    <t>UnduplicatedEligibles</t>
  </si>
  <si>
    <t>TotalDollarsExpended</t>
  </si>
  <si>
    <t>CostPerEligible</t>
  </si>
  <si>
    <t>StateDollarsExpended</t>
  </si>
  <si>
    <t>IowansonMedicaid</t>
  </si>
  <si>
    <t>Source if Website - URL</t>
  </si>
  <si>
    <t>Frequency Released</t>
  </si>
  <si>
    <t>Department/Source</t>
  </si>
  <si>
    <t>Annual</t>
  </si>
  <si>
    <t>Quarterly</t>
  </si>
  <si>
    <t>Monthly</t>
  </si>
  <si>
    <t>Notes</t>
  </si>
  <si>
    <t>Variable</t>
  </si>
  <si>
    <t xml:space="preserve"> Medical Assistance Program    </t>
  </si>
  <si>
    <t>AverageEnrollment</t>
  </si>
  <si>
    <t>Total Dollars Expended</t>
  </si>
  <si>
    <t>CostPer Eligibile</t>
  </si>
  <si>
    <t>IowansOnMedicaid</t>
  </si>
  <si>
    <t>IowaPopulation</t>
  </si>
  <si>
    <t>Notes:</t>
  </si>
  <si>
    <t xml:space="preserve">Average </t>
  </si>
  <si>
    <t>Enrollment</t>
  </si>
  <si>
    <t>*Population estimates used to calculate percentage of Iowans on Medicaid are based on calendar year.</t>
  </si>
  <si>
    <t xml:space="preserve">1) The Average Enrollment and Total Dollars Expended columns include both traditional Medicaid and the Iowa Health and Wellness Plan. </t>
  </si>
  <si>
    <t>2) The Total Dollars Expended column has been adjusted to reflect costs incurred in the applicable fiscal year.  Due to     FY 2016 being a transition year that included both fee-for-service and managed care expenses, FY 2016 costs could not be easily assigned on an incurred basis.  Therefore, an estimate was used for FY 2016.</t>
  </si>
  <si>
    <t>3)  Federal Medicaid policy related to COVID-19 prohibited disenrolling individuals beginning March 2020 and continuing while the public health emergency remained in effect.  This significantly increased average enrollment in FY 2021 and reduced the cost per eligible.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</si>
</sst>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;\(#,##0\)"/>
    <numFmt numFmtId="165" formatCode="&quot;$&quot;* #,##0\ ;\(&quot;$&quot;#,##0\)"/>
    <numFmt numFmtId="166" formatCode="0.0%"/>
    <numFmt numFmtId="167" formatCode="#0.0\ \ \ ;\(#0.0\)"/>
    <numFmt numFmtId="168" formatCode="#,##0\ ;"/>
    <numFmt numFmtId="169" formatCode="#,##0.0"/>
    <numFmt numFmtId="170" formatCode="_(* #,##0_);_(* \(#,##0\);_(* &quot;-&quot;??_);_(@_)"/>
    <numFmt numFmtId="171" formatCode="_(&quot;$&quot;* #,##0_);_(&quot;$&quot;* \(#,##0\);_(&quot;$&quot;* &quot;-&quot;??_);_(@_)"/>
  </numFmts>
  <fonts count="13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Franklin Gothic Book"/>
      <family val="2"/>
      <scheme val="minor"/>
    </font>
    <font>
      <sz val="11"/>
      <color indexed="8"/>
      <name val="Franklin Gothic Book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0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9"/>
    <xf borderId="0" fillId="0" fontId="8" numFmtId="0"/>
    <xf borderId="0" fillId="0" fontId="10" numFmtId="0"/>
    <xf applyAlignment="0" applyBorder="0" applyFill="0" applyFont="0" applyProtection="0" borderId="0" fillId="0" fontId="1" numFmtId="43"/>
    <xf borderId="0" fillId="0" fontId="1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3" numFmtId="43"/>
    <xf borderId="0" fillId="0" fontId="12" numFmtId="0"/>
  </cellStyleXfs>
  <cellXfs count="93">
    <xf borderId="0" fillId="0" fontId="0" numFmtId="0" xfId="0"/>
    <xf applyProtection="1" borderId="0" fillId="0" fontId="0" numFmtId="0" xfId="0">
      <protection locked="0"/>
    </xf>
    <xf applyFont="1" borderId="0" fillId="0" fontId="2" numFmtId="0" xfId="0"/>
    <xf applyFont="1" borderId="0" fillId="0" fontId="3" numFmtId="0" xfId="0"/>
    <xf applyFont="1" applyProtection="1" borderId="0" fillId="0" fontId="3" numFmtId="0" xfId="0">
      <protection locked="0"/>
    </xf>
    <xf applyAlignment="1" applyFont="1" borderId="0" fillId="0" fontId="5" numFmtId="0" xfId="0"/>
    <xf applyAlignment="1" applyFont="1" borderId="0" fillId="0" fontId="5" numFmtId="0" xfId="0">
      <alignment horizontal="center"/>
    </xf>
    <xf applyAlignment="1" applyBorder="1" applyFill="1" applyFont="1" borderId="0" fillId="0" fontId="5" numFmtId="0" xfId="0">
      <alignment horizontal="center"/>
    </xf>
    <xf applyBorder="1" applyFill="1" applyFont="1" applyNumberFormat="1" borderId="0" fillId="0" fontId="5" numFmtId="166" xfId="0"/>
    <xf applyBorder="1" applyFill="1" applyFont="1" applyNumberFormat="1" applyProtection="1" borderId="0" fillId="0" fontId="5" numFmtId="166" xfId="0">
      <protection locked="0"/>
    </xf>
    <xf applyFont="1" borderId="0" fillId="0" fontId="5" numFmtId="0" xfId="0"/>
    <xf applyBorder="1" applyFont="1" applyNumberFormat="1" borderId="0" fillId="0" fontId="5" numFmtId="164" xfId="0"/>
    <xf applyAlignment="1" applyBorder="1" applyFont="1" borderId="0" fillId="0" fontId="5" numFmtId="0" xfId="0">
      <alignment horizontal="center"/>
    </xf>
    <xf applyAlignment="1" applyBorder="1" applyFont="1" applyProtection="1" borderId="0" fillId="0" fontId="5" numFmtId="0" xfId="0">
      <alignment horizontal="center"/>
      <protection locked="0"/>
    </xf>
    <xf applyBorder="1" applyFont="1" applyNumberFormat="1" applyProtection="1" borderId="0" fillId="0" fontId="5" numFmtId="164" xfId="0">
      <protection locked="0"/>
    </xf>
    <xf applyBorder="1" applyFont="1" applyNumberFormat="1" applyProtection="1" borderId="0" fillId="0" fontId="5" numFmtId="168" xfId="0">
      <protection locked="0"/>
    </xf>
    <xf applyBorder="1" applyFont="1" applyNumberFormat="1" applyProtection="1" borderId="0" fillId="0" fontId="5" numFmtId="5" xfId="0">
      <protection locked="0"/>
    </xf>
    <xf applyBorder="1" applyFont="1" applyNumberFormat="1" applyProtection="1" borderId="0" fillId="0" fontId="5" numFmtId="167" xfId="0">
      <protection locked="0"/>
    </xf>
    <xf applyAlignment="1" applyFont="1" borderId="0" fillId="0" fontId="5" numFmtId="0" xfId="0">
      <alignment vertical="top"/>
    </xf>
    <xf applyFont="1" applyNumberFormat="1" borderId="0" fillId="0" fontId="5" numFmtId="166" xfId="0"/>
    <xf applyFont="1" applyProtection="1" borderId="0" fillId="0" fontId="5" numFmtId="0" xfId="0">
      <protection locked="0"/>
    </xf>
    <xf applyAlignment="1" applyBorder="1" applyFont="1" applyProtection="1" borderId="0" fillId="0" fontId="5" numFmtId="0" xfId="0">
      <alignment horizontal="fill"/>
      <protection hidden="1"/>
    </xf>
    <xf applyAlignment="1" applyBorder="1" applyFont="1" applyProtection="1" borderId="0" fillId="0" fontId="5" numFmtId="0" xfId="0">
      <alignment horizontal="fill"/>
      <protection locked="0"/>
    </xf>
    <xf applyFont="1" applyNumberFormat="1" borderId="0" fillId="0" fontId="5" numFmtId="169" xfId="0"/>
    <xf applyFont="1" applyNumberFormat="1" borderId="0" fillId="0" fontId="5" numFmtId="3" xfId="0"/>
    <xf applyAlignment="1" applyFont="1" borderId="0" fillId="0" fontId="5" numFmtId="0" xfId="0">
      <alignment horizontal="left"/>
    </xf>
    <xf applyAlignment="1" applyFont="1" borderId="0" fillId="0" fontId="5" numFmtId="0" xfId="0">
      <alignment horizontal="right"/>
    </xf>
    <xf applyBorder="1" applyFont="1" applyNumberFormat="1" applyProtection="1" borderId="0" fillId="0" fontId="5" numFmtId="166" xfId="0">
      <protection locked="0"/>
    </xf>
    <xf applyFont="1" applyNumberFormat="1" borderId="0" fillId="0" fontId="3" numFmtId="166" xfId="0"/>
    <xf applyFont="1" borderId="0" fillId="0" fontId="0" numFmtId="0" xfId="0"/>
    <xf applyAlignment="1" applyFont="1" applyProtection="1" borderId="0" fillId="0" fontId="0" numFmtId="0" xfId="0">
      <alignment horizontal="center"/>
      <protection locked="0"/>
    </xf>
    <xf applyAlignment="1" applyFont="1" borderId="0" fillId="0" fontId="0" numFmtId="0" xfId="0"/>
    <xf applyAlignment="1" applyFont="1" borderId="0" fillId="0" fontId="0" numFmtId="0" xfId="0">
      <alignment vertical="top"/>
    </xf>
    <xf applyAlignment="1" applyBorder="1" applyFont="1" borderId="0" fillId="0" fontId="5" numFmtId="0" xfId="0">
      <alignment vertical="top"/>
    </xf>
    <xf applyAlignment="1" applyBorder="1" applyFont="1" borderId="0" fillId="0" fontId="7" numFmtId="0" xfId="0">
      <alignment horizontal="center"/>
    </xf>
    <xf applyAlignment="1" applyBorder="1" applyFont="1" applyNumberFormat="1" borderId="0" fillId="0" fontId="7" numFmtId="170" xfId="0">
      <alignment horizontal="center"/>
    </xf>
    <xf applyBorder="1" applyFont="1" applyNumberFormat="1" borderId="0" fillId="0" fontId="7" numFmtId="44" xfId="1"/>
    <xf applyAlignment="1" applyBorder="1" applyFont="1" applyNumberFormat="1" borderId="0" fillId="0" fontId="7" numFmtId="10" xfId="2">
      <alignment horizontal="center"/>
    </xf>
    <xf applyBorder="1" applyFont="1" applyNumberFormat="1" applyProtection="1" borderId="0" fillId="0" fontId="5" numFmtId="3" xfId="0">
      <protection locked="0"/>
    </xf>
    <xf applyAlignment="1" applyFont="1" applyNumberFormat="1" borderId="0" fillId="0" fontId="3" numFmtId="0" xfId="0">
      <alignment horizontal="left"/>
    </xf>
    <xf applyAlignment="1" applyBorder="1" applyFill="1" applyFont="1" applyNumberFormat="1" borderId="0" fillId="0" fontId="5" numFmtId="0" xfId="0">
      <alignment horizontal="center"/>
    </xf>
    <xf applyAlignment="1" applyBorder="1" applyFont="1" applyNumberFormat="1" borderId="0" fillId="0" fontId="5" numFmtId="0" xfId="0">
      <alignment horizontal="center"/>
    </xf>
    <xf applyAlignment="1" applyFont="1" applyNumberFormat="1" borderId="0" fillId="0" fontId="3" numFmtId="166" xfId="0">
      <alignment horizontal="left"/>
    </xf>
    <xf applyAlignment="1" applyFont="1" applyNumberFormat="1" applyProtection="1" borderId="0" fillId="0" fontId="0" numFmtId="166" xfId="0">
      <alignment horizontal="left"/>
      <protection locked="0"/>
    </xf>
    <xf applyNumberFormat="1" borderId="0" fillId="0" fontId="0" numFmtId="166" xfId="0"/>
    <xf applyAlignment="1" applyFont="1" applyNumberFormat="1" borderId="0" fillId="0" fontId="3" numFmtId="3" xfId="0">
      <alignment horizontal="left"/>
    </xf>
    <xf applyBorder="1" applyFill="1" applyFont="1" applyNumberFormat="1" borderId="0" fillId="0" fontId="5" numFmtId="3" xfId="0"/>
    <xf applyBorder="1" applyFont="1" applyNumberFormat="1" borderId="0" fillId="0" fontId="5" numFmtId="3" xfId="0"/>
    <xf applyNumberFormat="1" borderId="0" fillId="0" fontId="0" numFmtId="3" xfId="0"/>
    <xf applyFont="1" applyNumberFormat="1" borderId="0" fillId="0" fontId="3" numFmtId="10" xfId="0"/>
    <xf applyBorder="1" applyFont="1" applyNumberFormat="1" applyProtection="1" borderId="0" fillId="0" fontId="5" numFmtId="10" xfId="0">
      <protection locked="0"/>
    </xf>
    <xf applyFont="1" applyNumberFormat="1" borderId="0" fillId="0" fontId="5" numFmtId="10" xfId="0"/>
    <xf applyNumberFormat="1" borderId="0" fillId="0" fontId="0" numFmtId="10" xfId="0"/>
    <xf applyFont="1" borderId="0" fillId="0" fontId="9" numFmtId="0" xfId="3"/>
    <xf applyAlignment="1" applyFont="1" borderId="0" fillId="0" fontId="9" numFmtId="0" xfId="3">
      <alignment wrapText="1"/>
    </xf>
    <xf applyAlignment="1" applyBorder="1" applyFont="1" applyNumberFormat="1" borderId="0" fillId="0" fontId="9" numFmtId="1" xfId="3">
      <alignment horizontal="left" vertical="top" wrapText="1"/>
    </xf>
    <xf applyAlignment="1" applyFont="1" applyProtection="1" borderId="0" fillId="0" fontId="5" numFmtId="0" xfId="0">
      <alignment horizontal="center"/>
      <protection hidden="1"/>
    </xf>
    <xf applyAlignment="1" applyFont="1" applyProtection="1" borderId="0" fillId="0" fontId="0" numFmtId="0" xfId="0">
      <alignment horizontal="center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Font="1" applyProtection="1" borderId="0" fillId="0" fontId="4" numFmtId="0" xfId="0">
      <alignment horizontal="center"/>
      <protection hidden="1"/>
    </xf>
    <xf applyAlignment="1" applyBorder="1" applyFill="1" applyFont="1" applyProtection="1" borderId="0" fillId="0" fontId="5" numFmtId="0" xfId="0">
      <alignment horizontal="center"/>
      <protection hidden="1"/>
    </xf>
    <xf applyAlignment="1" applyBorder="1" applyFont="1" applyProtection="1" borderId="0" fillId="0" fontId="5" numFmtId="0" xfId="0">
      <alignment horizontal="center"/>
      <protection hidden="1"/>
    </xf>
    <xf applyBorder="1" applyFill="1" applyFont="1" applyNumberFormat="1" applyProtection="1" borderId="0" fillId="0" fontId="5" numFmtId="164" xfId="0">
      <protection hidden="1"/>
    </xf>
    <xf applyBorder="1" applyFill="1" applyFont="1" applyNumberFormat="1" applyProtection="1" borderId="0" fillId="0" fontId="5" numFmtId="165" xfId="0">
      <protection hidden="1"/>
    </xf>
    <xf applyBorder="1" applyFont="1" applyNumberFormat="1" applyProtection="1" borderId="0" fillId="0" fontId="5" numFmtId="164" xfId="0">
      <protection hidden="1"/>
    </xf>
    <xf applyBorder="1" applyFont="1" applyNumberFormat="1" applyProtection="1" borderId="0" fillId="0" fontId="5" numFmtId="5" xfId="0">
      <protection hidden="1"/>
    </xf>
    <xf applyBorder="1" applyFill="1" applyFont="1" applyNumberFormat="1" applyProtection="1" borderId="0" fillId="0" fontId="5" numFmtId="166" xfId="0">
      <protection hidden="1"/>
    </xf>
    <xf applyAlignment="1" applyBorder="1" applyFill="1" applyFont="1" applyProtection="1" borderId="2" fillId="0" fontId="5" numFmtId="0" xfId="0">
      <alignment horizontal="center"/>
      <protection hidden="1"/>
    </xf>
    <xf applyAlignment="1" applyBorder="1" applyFont="1" applyProtection="1" borderId="2" fillId="0" fontId="5" numFmtId="0" xfId="0">
      <alignment horizontal="center"/>
      <protection hidden="1"/>
    </xf>
    <xf applyBorder="1" applyFill="1" applyFont="1" applyNumberFormat="1" applyProtection="1" borderId="2" fillId="0" fontId="5" numFmtId="164" xfId="0">
      <protection hidden="1"/>
    </xf>
    <xf applyBorder="1" applyFont="1" applyNumberFormat="1" applyProtection="1" borderId="2" fillId="0" fontId="5" numFmtId="164" xfId="0">
      <protection hidden="1"/>
    </xf>
    <xf applyAlignment="1" applyBorder="1" applyFill="1" applyFont="1" applyProtection="1" borderId="0" fillId="0" fontId="0" numFmtId="0" xfId="0">
      <alignment horizontal="center"/>
      <protection locked="0"/>
    </xf>
    <xf applyFont="1" applyNumberFormat="1" borderId="0" fillId="0" fontId="11" numFmtId="3" xfId="0"/>
    <xf applyFont="1" applyNumberFormat="1" borderId="0" fillId="0" fontId="0" numFmtId="10" xfId="2"/>
    <xf applyFont="1" applyNumberFormat="1" borderId="0" fillId="0" fontId="0" numFmtId="170" xfId="8"/>
    <xf applyBorder="1" applyFill="1" applyFont="1" applyNumberFormat="1" applyProtection="1" borderId="0" fillId="0" fontId="5" numFmtId="166" xfId="2">
      <protection hidden="1"/>
    </xf>
    <xf applyBorder="1" applyFill="1" applyFont="1" applyNumberFormat="1" applyProtection="1" borderId="2" fillId="0" fontId="5" numFmtId="166" xfId="2">
      <protection hidden="1"/>
    </xf>
    <xf applyAlignment="1" applyBorder="1" applyFont="1" applyProtection="1" borderId="1" fillId="0" fontId="0" numFmtId="0" xfId="0">
      <alignment horizontal="center"/>
      <protection hidden="1"/>
    </xf>
    <xf applyAlignment="1" applyFont="1" borderId="0" fillId="0" fontId="0" numFmtId="0" xfId="0">
      <alignment horizontal="left" vertical="top"/>
    </xf>
    <xf applyAlignment="1" applyFont="1" applyNumberFormat="1" borderId="0" fillId="0" fontId="0" numFmtId="10" xfId="0">
      <alignment vertical="top"/>
    </xf>
    <xf applyAlignment="1" applyFont="1" applyProtection="1" borderId="0" fillId="0" fontId="0" numFmtId="0" xfId="0">
      <alignment vertical="top"/>
      <protection locked="0"/>
    </xf>
    <xf applyAlignment="1" applyFont="1" applyNumberFormat="1" borderId="0" fillId="0" fontId="0" numFmtId="164" xfId="0">
      <alignment vertical="top"/>
    </xf>
    <xf applyAlignment="1" applyFont="1" applyNumberFormat="1" borderId="0" fillId="0" fontId="0" numFmtId="164" xfId="0"/>
    <xf applyAlignment="1" applyFont="1" applyNumberFormat="1" borderId="0" fillId="0" fontId="0" numFmtId="10" xfId="0"/>
    <xf applyAlignment="1" applyFont="1" applyProtection="1" borderId="0" fillId="0" fontId="0" numFmtId="0" xfId="0">
      <protection locked="0"/>
    </xf>
    <xf applyAlignment="1" applyBorder="1" applyFill="1" applyFont="1" borderId="0" fillId="2" fontId="0" numFmtId="0" xfId="0">
      <alignment vertical="top"/>
    </xf>
    <xf applyAlignment="1" applyFill="1" applyFont="1" borderId="0" fillId="2" fontId="5" numFmtId="0" xfId="0">
      <alignment vertical="top"/>
    </xf>
    <xf applyAlignment="1" applyFont="1" applyNumberFormat="1" borderId="0" fillId="0" fontId="0" numFmtId="0" xfId="0">
      <alignment horizontal="left"/>
    </xf>
    <xf applyAlignment="1" applyBorder="1" applyFill="1" applyFont="1" applyNumberFormat="1" borderId="0" fillId="0" fontId="0" numFmtId="0" xfId="0">
      <alignment horizontal="center"/>
    </xf>
    <xf applyAlignment="1" applyFill="1" applyFont="1" applyNumberFormat="1" borderId="0" fillId="0" fontId="0" numFmtId="170" xfId="9">
      <alignment horizontal="center"/>
    </xf>
    <xf applyFont="1" applyNumberFormat="1" borderId="0" fillId="0" fontId="0" numFmtId="171" xfId="1"/>
    <xf applyAlignment="1" applyFont="1" borderId="0" fillId="0" fontId="2" numFmtId="0" xfId="0">
      <alignment horizontal="left"/>
    </xf>
    <xf applyAlignment="1" applyFont="1" borderId="0" fillId="0" fontId="0" numFmtId="0" xfId="9">
      <alignment wrapText="1"/>
    </xf>
  </cellXfs>
  <cellStyles count="10">
    <cellStyle builtinId="3" name="Comma" xfId="8"/>
    <cellStyle name="Comma 2" xfId="5" xr:uid="{00000000-0005-0000-0000-000001000000}"/>
    <cellStyle builtinId="4" name="Currency" xfId="1"/>
    <cellStyle name="Currency 2" xfId="7" xr:uid="{00000000-0005-0000-0000-000003000000}"/>
    <cellStyle builtinId="0" name="Normal" xfId="0"/>
    <cellStyle name="Normal 2" xfId="3" xr:uid="{00000000-0005-0000-0000-000005000000}"/>
    <cellStyle name="Normal 3" xfId="4" xr:uid="{00000000-0005-0000-0000-000006000000}"/>
    <cellStyle name="Normal 4" xfId="9" xr:uid="{00000000-0005-0000-0000-000007000000}"/>
    <cellStyle name="Normal 6" xfId="6" xr:uid="{00000000-0005-0000-0000-000008000000}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4717335478636"/>
          <c:y val="5.9804094759804825E-2"/>
          <c:w val="0.78357988012216018"/>
          <c:h val="0.8262058970186138"/>
        </c:manualLayout>
      </c:layout>
      <c:lineChart>
        <c:grouping val="stacked"/>
        <c:varyColors val="0"/>
        <c:ser>
          <c:idx val="0"/>
          <c:order val="0"/>
          <c:tx>
            <c:v>Cost Per Eligible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fld id="{A6B653C4-D7B5-4E55-8A74-94BFAE6C82DB}" type="SERIESNAM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[SERIES NAME]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A46-4AA4-954A-CC1B00B48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Factbook!$W$30:$W$35</c:f>
              <c:strCache>
                <c:ptCount val="6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  <c:pt idx="4">
                  <c:v>FY 2020</c:v>
                </c:pt>
                <c:pt idx="5">
                  <c:v>FY 2021</c:v>
                </c:pt>
              </c:strCache>
            </c:strRef>
          </c:cat>
          <c:val>
            <c:numRef>
              <c:f>Factbook!$H$30:$H$35</c:f>
              <c:numCache>
                <c:formatCode>#,##0\ ;\(#,##0\)</c:formatCode>
                <c:ptCount val="6"/>
                <c:pt idx="0" formatCode="&quot;$&quot;* #,##0\ ;\(&quot;$&quot;#,##0\)">
                  <c:v>9208.8981499706351</c:v>
                </c:pt>
                <c:pt idx="1">
                  <c:v>8805.9393362342162</c:v>
                </c:pt>
                <c:pt idx="2">
                  <c:v>8933.6252148449257</c:v>
                </c:pt>
                <c:pt idx="3">
                  <c:v>9489</c:v>
                </c:pt>
                <c:pt idx="4">
                  <c:v>10320</c:v>
                </c:pt>
                <c:pt idx="5">
                  <c:v>9460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C-47AD-8931-910197C8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18432"/>
        <c:axId val="310420224"/>
      </c:lineChart>
      <c:lineChart>
        <c:grouping val="stacked"/>
        <c:varyColors val="0"/>
        <c:ser>
          <c:idx val="1"/>
          <c:order val="1"/>
          <c:tx>
            <c:v>Total Dollars Expended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6-4AA4-954A-CC1B00B488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A46-4AA4-954A-CC1B00B488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6-4AA4-954A-CC1B00B488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6-4AA4-954A-CC1B00B488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71-40CE-A02A-3C962A40B7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71-40CE-A02A-3C962A40B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Factbook!#REF!</c:f>
            </c:multiLvlStrRef>
          </c:cat>
          <c:val>
            <c:numRef>
              <c:f>Factbook!$F$30:$F$35</c:f>
              <c:numCache>
                <c:formatCode>#,##0\ ;\(#,##0\)</c:formatCode>
                <c:ptCount val="6"/>
                <c:pt idx="0" formatCode="&quot;$&quot;* #,##0\ ;\(&quot;$&quot;#,##0\)">
                  <c:v>5181578396.1257687</c:v>
                </c:pt>
                <c:pt idx="1">
                  <c:v>5070561871.9343071</c:v>
                </c:pt>
                <c:pt idx="2">
                  <c:v>5184248969.8948536</c:v>
                </c:pt>
                <c:pt idx="3">
                  <c:v>5678498063</c:v>
                </c:pt>
                <c:pt idx="4">
                  <c:v>6175724084</c:v>
                </c:pt>
                <c:pt idx="5">
                  <c:v>6406289257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C-47AD-8931-910197C8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2144"/>
        <c:axId val="310428032"/>
      </c:lineChart>
      <c:catAx>
        <c:axId val="3104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420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10420224"/>
        <c:scaling>
          <c:orientation val="minMax"/>
          <c:max val="1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US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Cost Per Eligible</a:t>
                </a:r>
              </a:p>
            </c:rich>
          </c:tx>
          <c:layout>
            <c:manualLayout>
              <c:xMode val="edge"/>
              <c:yMode val="edge"/>
              <c:x val="1.5290457941114034E-2"/>
              <c:y val="0.52974180680442096"/>
            </c:manualLayout>
          </c:layout>
          <c:overlay val="0"/>
          <c:spPr>
            <a:noFill/>
            <a:ln w="25400">
              <a:noFill/>
            </a:ln>
          </c:spPr>
        </c:title>
        <c:numFmt formatCode="[=11000]&quot;$&quot;#,##0;#,##0" sourceLinked="0"/>
        <c:majorTickMark val="none"/>
        <c:minorTickMark val="none"/>
        <c:tickLblPos val="nextTo"/>
        <c:spPr>
          <a:ln w="3175">
            <a:solidFill>
              <a:schemeClr val="tx1">
                <a:lumMod val="65000"/>
                <a:lumOff val="3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10418432"/>
        <c:crosses val="autoZero"/>
        <c:crossBetween val="between"/>
        <c:majorUnit val="1000"/>
      </c:valAx>
      <c:catAx>
        <c:axId val="31042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310428032"/>
        <c:crosses val="autoZero"/>
        <c:auto val="1"/>
        <c:lblAlgn val="ctr"/>
        <c:lblOffset val="100"/>
        <c:noMultiLvlLbl val="0"/>
      </c:catAx>
      <c:valAx>
        <c:axId val="310428032"/>
        <c:scaling>
          <c:orientation val="minMax"/>
          <c:max val="7000000000"/>
        </c:scaling>
        <c:delete val="0"/>
        <c:axPos val="r"/>
        <c:title>
          <c:tx>
            <c:rich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r>
                  <a:rPr lang="en-US" b="0">
                    <a:solidFill>
                      <a:schemeClr val="accent6"/>
                    </a:solidFill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0.96596657912759476"/>
              <c:y val="0.66927788639176367"/>
            </c:manualLayout>
          </c:layout>
          <c:overlay val="0"/>
        </c:title>
        <c:numFmt formatCode="[=7000]&quot;$&quot;#,##0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accent6"/>
                </a:solidFill>
              </a:defRPr>
            </a:pPr>
            <a:endParaRPr lang="en-US"/>
          </a:p>
        </c:txPr>
        <c:crossAx val="31042214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0.84469</cdr:x>
      <cdr:y>0.04136</cdr:y>
    </cdr:from>
    <cdr:to>
      <cdr:x>0.87605</cdr:x>
      <cdr:y>0.11009</cdr:y>
    </cdr:to>
    <cdr:sp macro="" textlink="">
      <cdr:nvSpPr>
        <cdr:cNvPr id="1638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9500" y="131410"/>
          <a:ext cx="156301" cy="21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workbookViewId="0">
      <selection activeCell="F8" sqref="F8"/>
    </sheetView>
  </sheetViews>
  <sheetFormatPr defaultRowHeight="12" x14ac:dyDescent="0.2"/>
  <cols>
    <col min="1" max="1" bestFit="true" customWidth="true" width="9.28515625" collapsed="false"/>
    <col min="2" max="2" bestFit="true" customWidth="true" width="16.0" collapsed="false"/>
    <col min="3" max="3" bestFit="true" customWidth="true" width="19.5703125" collapsed="false"/>
    <col min="4" max="4" bestFit="true" customWidth="true" width="14.28515625" collapsed="false"/>
    <col min="5" max="5" bestFit="true" customWidth="true" width="16.140625" collapsed="false"/>
    <col min="6" max="6" customWidth="true" width="18.85546875" collapsed="false"/>
  </cols>
  <sheetData>
    <row r="1" spans="1:14" x14ac:dyDescent="0.2">
      <c r="A1" s="87" t="s">
        <v>9</v>
      </c>
      <c r="B1" s="29" t="s">
        <v>24</v>
      </c>
      <c r="C1" s="29" t="s">
        <v>25</v>
      </c>
      <c r="D1" s="29" t="s">
        <v>26</v>
      </c>
      <c r="E1" s="29" t="s">
        <v>27</v>
      </c>
      <c r="F1" s="29" t="s">
        <v>28</v>
      </c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88">
        <v>2015</v>
      </c>
      <c r="B2" s="89">
        <v>528914</v>
      </c>
      <c r="C2" s="90">
        <v>4936488051.0753231</v>
      </c>
      <c r="D2" s="90">
        <v>9333.2527614608862</v>
      </c>
      <c r="E2" s="73">
        <f>B2/F2</f>
        <v>0.17022611892790959</v>
      </c>
      <c r="F2" s="74">
        <v>3107126</v>
      </c>
      <c r="G2" s="29"/>
      <c r="H2" s="29"/>
      <c r="I2" s="29"/>
      <c r="J2" s="29"/>
      <c r="K2" s="29"/>
      <c r="L2" s="29"/>
      <c r="M2" s="29"/>
      <c r="N2" s="29"/>
    </row>
    <row r="3" spans="1:14" x14ac:dyDescent="0.2">
      <c r="A3" s="88">
        <v>2016</v>
      </c>
      <c r="B3" s="89">
        <v>562670.83333333326</v>
      </c>
      <c r="C3" s="90">
        <v>5181578396.1257687</v>
      </c>
      <c r="D3" s="90">
        <v>9208.8981499706351</v>
      </c>
      <c r="E3" s="73">
        <f ref="E3:E8" si="0" t="shared">B3/F3</f>
        <v>0.18011812588477838</v>
      </c>
      <c r="F3" s="74">
        <v>3123899</v>
      </c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88">
        <v>2017</v>
      </c>
      <c r="B4" s="89">
        <v>575811.58333333337</v>
      </c>
      <c r="C4" s="90">
        <v>5070561871.9343071</v>
      </c>
      <c r="D4" s="90">
        <v>8805.9393362342162</v>
      </c>
      <c r="E4" s="73">
        <f si="0" t="shared"/>
        <v>0.18368994454427703</v>
      </c>
      <c r="F4" s="74">
        <v>3134693</v>
      </c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88">
        <v>2018</v>
      </c>
      <c r="B5" s="89">
        <v>580307.41666666663</v>
      </c>
      <c r="C5" s="90">
        <v>5184248969.8948536</v>
      </c>
      <c r="D5" s="90">
        <v>8933.6252148449257</v>
      </c>
      <c r="E5" s="73">
        <f si="0" t="shared"/>
        <v>0.18447575656716927</v>
      </c>
      <c r="F5" s="74">
        <v>3145711</v>
      </c>
      <c r="G5" s="29"/>
      <c r="H5" s="29"/>
      <c r="I5" s="29"/>
      <c r="J5" s="29"/>
      <c r="K5" s="29"/>
      <c r="L5" s="29"/>
      <c r="M5" s="29"/>
      <c r="N5" s="29"/>
    </row>
    <row r="6" spans="1:14" x14ac:dyDescent="0.2">
      <c r="A6" s="88">
        <v>2019</v>
      </c>
      <c r="B6" s="89">
        <v>598411</v>
      </c>
      <c r="C6" s="90">
        <v>5678498063</v>
      </c>
      <c r="D6" s="90">
        <v>9489</v>
      </c>
      <c r="E6" s="73">
        <f si="0" t="shared"/>
        <v>0.18960187190385738</v>
      </c>
      <c r="F6" s="74">
        <v>3156145</v>
      </c>
      <c r="G6" s="29"/>
      <c r="H6" s="29"/>
      <c r="I6" s="29"/>
      <c r="J6" s="29"/>
      <c r="K6" s="29"/>
      <c r="L6" s="29"/>
      <c r="M6" s="29"/>
      <c r="N6" s="29"/>
    </row>
    <row r="7" spans="1:14" x14ac:dyDescent="0.2">
      <c r="A7" s="88">
        <v>2020</v>
      </c>
      <c r="B7" s="89">
        <v>605378</v>
      </c>
      <c r="C7" s="90">
        <v>6175724084</v>
      </c>
      <c r="D7" s="90">
        <v>10320</v>
      </c>
      <c r="E7" s="73">
        <f si="0" t="shared"/>
        <v>0.19187466522137386</v>
      </c>
      <c r="F7" s="74">
        <v>3155070</v>
      </c>
      <c r="G7" s="29"/>
      <c r="H7" s="29"/>
      <c r="I7" s="29"/>
      <c r="J7" s="29"/>
      <c r="K7" s="29"/>
      <c r="L7" s="29"/>
      <c r="M7" s="29"/>
      <c r="N7" s="29"/>
    </row>
    <row r="8" spans="1:14" x14ac:dyDescent="0.2">
      <c r="A8" s="88">
        <v>2021</v>
      </c>
      <c r="B8" s="89">
        <v>677210</v>
      </c>
      <c r="C8" s="90">
        <v>6406289257</v>
      </c>
      <c r="D8" s="90">
        <v>9460</v>
      </c>
      <c r="E8" s="73">
        <f si="0" t="shared"/>
        <v>0.21226698228324059</v>
      </c>
      <c r="F8" s="74">
        <v>3190369</v>
      </c>
      <c r="G8" s="29"/>
      <c r="H8" s="29"/>
      <c r="I8" s="29"/>
      <c r="J8" s="29"/>
      <c r="K8" s="29"/>
      <c r="L8" s="29"/>
      <c r="M8" s="29"/>
      <c r="N8" s="29"/>
    </row>
    <row r="9" spans="1:14" x14ac:dyDescent="0.2">
      <c r="A9" s="8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2">
      <c r="A10" s="8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2">
      <c r="A11" s="8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">
      <c r="A12" s="8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Data_Historical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2007-01-16T17:31:47Z</dcterms:created>
  <dc:creator>Navara, Nicole [LEGIS]</dc:creator>
  <cp:lastModifiedBy>Benson, Jess [LEGIS]</cp:lastModifiedBy>
  <cp:lastPrinted>2020-10-29T14:49:11Z</cp:lastPrinted>
  <dcterms:modified xsi:type="dcterms:W3CDTF">2021-10-25T14:39:24Z</dcterms:modified>
</cp:coreProperties>
</file>