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2527"/>
  <workbookPr codeName="ThisWorkbook"/>
  <mc:AlternateContent>
    <mc:Choice Requires="x15">
      <x15ac:absPath xmlns:x15ac="http://schemas.microsoft.com/office/spreadsheetml/2010/11/ac" url="\\legislature.intranet\prod\LINC\LINCCLIENT\users\temp\ADAM.BROICH\"/>
    </mc:Choice>
  </mc:AlternateContent>
  <xr:revisionPtr documentId="13_ncr:1_{FCAB0751-201F-4DCD-A6BA-A5AC7C2CFE4A}" revIDLastSave="0" xr10:uidLastSave="{00000000-0000-0000-0000-000000000000}" xr6:coauthVersionLast="45" xr6:coauthVersionMax="45"/>
  <bookViews>
    <workbookView windowHeight="15525" windowWidth="29040" xWindow="-120" xr2:uid="{00000000-000D-0000-FFFF-FFFF00000000}" yWindow="-120" activeTab="0"/>
  </bookViews>
  <sheets>
    <sheet name="Data" r:id="rId2" sheet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<sst xmlns="http://schemas.openxmlformats.org/spreadsheetml/2006/main" count="141" uniqueCount="87">
  <si>
    <t>&lt;250</t>
  </si>
  <si>
    <t>250-399</t>
  </si>
  <si>
    <t>400-599</t>
  </si>
  <si>
    <t>600-999</t>
  </si>
  <si>
    <t>1,000-2,499</t>
  </si>
  <si>
    <t>2,500-7,499</t>
  </si>
  <si>
    <t>7,500+</t>
  </si>
  <si>
    <t>AEA</t>
  </si>
  <si>
    <t>AEA = Area Education Agency</t>
  </si>
  <si>
    <t>School</t>
  </si>
  <si>
    <t>Year</t>
  </si>
  <si>
    <t>Ending</t>
  </si>
  <si>
    <t>Number of</t>
  </si>
  <si>
    <t>Teachers</t>
  </si>
  <si>
    <t>Principal Salary</t>
  </si>
  <si>
    <t xml:space="preserve">Average </t>
  </si>
  <si>
    <t>Principal</t>
  </si>
  <si>
    <t>Salary</t>
  </si>
  <si>
    <t>Average Teacher</t>
  </si>
  <si>
    <t>Average</t>
  </si>
  <si>
    <t>Principals</t>
  </si>
  <si>
    <t>Staff</t>
  </si>
  <si>
    <t xml:space="preserve">AEA Admin. </t>
  </si>
  <si>
    <t>AEA Admin.</t>
  </si>
  <si>
    <t>Average Salary</t>
  </si>
  <si>
    <t>Supt.</t>
  </si>
  <si>
    <t xml:space="preserve"> Salary</t>
  </si>
  <si>
    <t>2)  Minimum salary is the statutory required minimum salary level for a public full-time teacher.</t>
  </si>
  <si>
    <t>2)  Full-time licensed staff with multiple positions are included in each of those positions.</t>
  </si>
  <si>
    <t>U.S.</t>
  </si>
  <si>
    <t>SchoolYearEnding</t>
  </si>
  <si>
    <t>MinimumSalary</t>
  </si>
  <si>
    <t>Iowa</t>
  </si>
  <si>
    <t>NumberofTeachers</t>
  </si>
  <si>
    <t>AverageTeacherSalary</t>
  </si>
  <si>
    <t>%ChangeinAverageSalary</t>
  </si>
  <si>
    <t>NumberofPrincipals</t>
  </si>
  <si>
    <t>AveragePrincipalSalary</t>
  </si>
  <si>
    <t>%ChangeinAveragePrincipalSalary</t>
  </si>
  <si>
    <t>NumberofSupt.</t>
  </si>
  <si>
    <t>StaffAverageSalarySalary</t>
  </si>
  <si>
    <t>AverageSuptSalary</t>
  </si>
  <si>
    <t>NumberofAEAAdminStaff</t>
  </si>
  <si>
    <t>AEAAdminStaffAverageSalary</t>
  </si>
  <si>
    <t>Department/Source</t>
  </si>
  <si>
    <t>Annual</t>
  </si>
  <si>
    <t>Source if Website - URL</t>
  </si>
  <si>
    <t>Quarterly</t>
  </si>
  <si>
    <t>Frequency Released</t>
  </si>
  <si>
    <t>Monthly</t>
  </si>
  <si>
    <t>Notes</t>
  </si>
  <si>
    <t>Variable</t>
  </si>
  <si>
    <t>Public Full-Time Teacher Average Salary</t>
  </si>
  <si>
    <t>Percent</t>
  </si>
  <si>
    <t>Change</t>
  </si>
  <si>
    <t>Staff Avg.</t>
  </si>
  <si>
    <t xml:space="preserve"> Change</t>
  </si>
  <si>
    <t>Dept. of Education</t>
  </si>
  <si>
    <t>https://www.educateiowa.gov/education-statistics#Staff_Data</t>
  </si>
  <si>
    <t>Use staff data on DE website for most info</t>
  </si>
  <si>
    <t>Use latest NEA Rankings &amp; Estimates document for US average</t>
  </si>
  <si>
    <t>For stats on AEA Admin Staff, use Robin's SAS program against the staff file</t>
  </si>
  <si>
    <t>Notes:</t>
  </si>
  <si>
    <t>Number</t>
  </si>
  <si>
    <t>Avg. Salary</t>
  </si>
  <si>
    <t>Salary Change</t>
  </si>
  <si>
    <t>AEA Administrative Staff</t>
  </si>
  <si>
    <t>Superintendents</t>
  </si>
  <si>
    <r>
      <t xml:space="preserve">Iowa Full-Time Licensed Staff Average Salary </t>
    </r>
    <r>
      <rPr>
        <b/>
        <sz val="8"/>
        <rFont val="Arial"/>
        <family val="2"/>
      </rPr>
      <t>(School Year End)</t>
    </r>
  </si>
  <si>
    <r>
      <t xml:space="preserve">By Iowa School District Enrollment Size Category </t>
    </r>
    <r>
      <rPr>
        <b/>
        <sz val="8"/>
        <rFont val="Arial"/>
        <family val="2"/>
      </rPr>
      <t>(School Year End)</t>
    </r>
  </si>
  <si>
    <t>2,500-
7,499</t>
  </si>
  <si>
    <t>Minimum
Salary</t>
  </si>
  <si>
    <t>1,000-
2,499</t>
  </si>
  <si>
    <t>AB NOTEs</t>
  </si>
  <si>
    <t>1. Column width should be set</t>
  </si>
  <si>
    <t>2. Table font has a lighter shading</t>
  </si>
  <si>
    <t>3. font should be in 8 point for the table</t>
  </si>
  <si>
    <t>1)  United States average salary is estimated and based on the National Education Association (NEA) Survey of Rankings and Estimates (Series Table G-6).</t>
  </si>
  <si>
    <t>3)  Prior to FY 2018, average salary is based on the regular salary amounts reported to the Iowa Department of Education.  Starting in 2018,  average salary is based on the regular salary amounts and teacher leadership salary amounts.</t>
  </si>
  <si>
    <t>FT Teacher/Teacher Leader Average Regular Salary</t>
  </si>
  <si>
    <t>Number of Full-Time (FT) Teachers/Teacher Leaders</t>
  </si>
  <si>
    <t>calculation</t>
  </si>
  <si>
    <t>Number of Full-Time Principals</t>
  </si>
  <si>
    <t>Average Total Salary</t>
  </si>
  <si>
    <t>count number of superintendents</t>
  </si>
  <si>
    <t>Total Salary</t>
  </si>
  <si>
    <t>1)  Average salary is based on the regular salary amounts reported to the Iowa Department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</si>
</sst>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44" formatCode="_(&quot;$&quot;* #,##0.00_);_(&quot;$&quot;* \(#,##0.00\);_(&quot;$&quot;* &quot;-&quot;??_);_(@_)"/>
    <numFmt numFmtId="164" formatCode="0.0%"/>
    <numFmt numFmtId="165" formatCode="_(* #,##0_);_(* \(#,##0\);_(* &quot;-&quot;??_);_(@_)"/>
    <numFmt numFmtId="166" formatCode="_(&quot;$&quot;* #,##0_);_(&quot;$&quot;* \(#,##0\);_(&quot;$&quot;* &quot;-&quot;??_);_(@_)"/>
    <numFmt numFmtId="167" formatCode="0.0"/>
    <numFmt numFmtId="168" formatCode="&quot;$&quot;#,##0"/>
  </numFmts>
  <fonts count="12" x14ac:knownFonts="1">
    <font>
      <sz val="9"/>
      <name val="Arial"/>
      <family val="2"/>
    </font>
    <font>
      <sz val="10"/>
      <name val="Arial"/>
      <family val="2"/>
    </font>
    <font>
      <b/>
      <sz val="9"/>
      <name val="Arial"/>
      <family val="2"/>
    </font>
    <font>
      <sz val="8"/>
      <name val="Arial"/>
      <family val="2"/>
    </font>
    <font>
      <b/>
      <sz val="10"/>
      <name val="Arial"/>
      <family val="2"/>
    </font>
    <font>
      <sz val="9"/>
      <name val="Arial"/>
      <family val="2"/>
    </font>
    <font>
      <b/>
      <sz val="14"/>
      <name val="Arial"/>
      <family val="2"/>
    </font>
    <font>
      <b/>
      <sz val="12"/>
      <name val="Arial"/>
      <family val="2"/>
    </font>
    <font>
      <u/>
      <sz val="9"/>
      <color theme="10"/>
      <name val="Arial"/>
      <family val="2"/>
    </font>
    <font>
      <b/>
      <sz val="8"/>
      <name val="Arial"/>
      <family val="2"/>
    </font>
    <font>
      <sz val="8"/>
      <color theme="1" tint="0.249977111117893"/>
      <name val="Arial"/>
      <family val="2"/>
    </font>
    <font>
      <b/>
      <u/>
      <sz val="1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1" tint="0.499984740745262"/>
        <bgColor indexed="64"/>
      </patternFill>
    </fill>
  </fills>
  <borders count="6">
    <border>
      <left/>
      <right/>
      <top/>
      <bottom/>
      <diagonal/>
    </border>
    <border>
      <left/>
      <right/>
      <top/>
      <bottom style="thin">
        <color indexed="64"/>
      </bottom>
      <diagonal/>
    </border>
    <border>
      <left/>
      <right/>
      <top/>
      <bottom style="dashDotDot">
        <color theme="0" tint="-0.499984740745262"/>
      </bottom>
      <diagonal/>
    </border>
    <border>
      <left/>
      <right/>
      <top/>
      <bottom style="dashDot">
        <color indexed="22"/>
      </bottom>
      <diagonal/>
    </border>
    <border>
      <left/>
      <right/>
      <top/>
      <bottom style="dashDot">
        <color theme="0" tint="-0.249977111117893"/>
      </bottom>
      <diagonal/>
    </border>
    <border>
      <left/>
      <right/>
      <top/>
      <bottom style="dashDot">
        <color theme="0" tint="-0.34998626667073579"/>
      </bottom>
      <diagonal/>
    </border>
  </borders>
  <cellStyleXfs count="5">
    <xf borderId="0" fillId="0" fontId="0" numFmtId="0"/>
    <xf applyAlignment="0" applyBorder="0" applyFill="0" applyFont="0" applyProtection="0" borderId="0" fillId="0" fontId="1" numFmtId="43"/>
    <xf applyAlignment="0" applyBorder="0" applyFill="0" applyFont="0" applyProtection="0" borderId="0" fillId="0" fontId="1" numFmtId="44"/>
    <xf applyAlignment="0" applyBorder="0" applyFill="0" applyFont="0" applyProtection="0" borderId="0" fillId="0" fontId="1" numFmtId="9"/>
    <xf applyAlignment="0" applyBorder="0" applyFill="0" applyNumberFormat="0" applyProtection="0" borderId="0" fillId="0" fontId="8" numFmtId="0"/>
  </cellStyleXfs>
  <cellXfs count="96">
    <xf borderId="0" fillId="0" fontId="0" numFmtId="0" xfId="0"/>
    <xf applyFont="1" applyNumberFormat="1" borderId="0" fillId="0" fontId="0" numFmtId="165" xfId="1"/>
    <xf applyAlignment="1" applyFont="1" borderId="0" fillId="0" fontId="2" numFmtId="0" xfId="0">
      <alignment horizontal="center" wrapText="1"/>
    </xf>
    <xf applyAlignment="1" borderId="0" fillId="0" fontId="0" numFmtId="0" xfId="0">
      <alignment horizontal="center"/>
    </xf>
    <xf applyAlignment="1" applyFont="1" applyNumberFormat="1" borderId="0" fillId="0" fontId="0" numFmtId="164" xfId="3">
      <alignment horizontal="center"/>
    </xf>
    <xf applyAlignment="1" applyBorder="1" applyFont="1" borderId="0" fillId="0" fontId="4" numFmtId="0" xfId="0">
      <alignment horizontal="center" wrapText="1"/>
    </xf>
    <xf applyFill="1" borderId="0" fillId="0" fontId="0" numFmtId="0" xfId="0"/>
    <xf applyAlignment="1" borderId="0" fillId="0" fontId="0" numFmtId="0" xfId="0">
      <alignment wrapText="1"/>
    </xf>
    <xf applyAlignment="1" applyBorder="1" applyFont="1" applyNumberFormat="1" borderId="0" fillId="0" fontId="0" numFmtId="1" xfId="0">
      <alignment horizontal="left" vertical="top" wrapText="1"/>
    </xf>
    <xf applyAlignment="1" applyBorder="1" applyFill="1" applyFont="1" applyNumberFormat="1" borderId="0" fillId="0" fontId="0" numFmtId="3" xfId="1"/>
    <xf applyAlignment="1" applyBorder="1" applyFill="1" applyFont="1" applyNumberFormat="1" borderId="0" fillId="0" fontId="5" numFmtId="3" xfId="1"/>
    <xf applyAlignment="1" applyBorder="1" applyFill="1" applyFont="1" applyNumberFormat="1" borderId="0" fillId="0" fontId="5" numFmtId="164" xfId="3"/>
    <xf applyAlignment="1" applyBorder="1" applyFill="1" applyNumberFormat="1" borderId="0" fillId="0" fontId="0" numFmtId="1" xfId="0">
      <alignment horizontal="left"/>
    </xf>
    <xf applyAlignment="1" applyBorder="1" applyFill="1" applyNumberFormat="1" borderId="0" fillId="0" fontId="0" numFmtId="3" xfId="0">
      <alignment horizontal="left"/>
    </xf>
    <xf applyAlignment="1" applyBorder="1" applyFill="1" applyNumberFormat="1" borderId="0" fillId="0" fontId="0" numFmtId="164" xfId="0">
      <alignment horizontal="left"/>
    </xf>
    <xf applyAlignment="1" applyBorder="1" applyFill="1" applyNumberFormat="1" borderId="0" fillId="0" fontId="0" numFmtId="3" xfId="0">
      <alignment horizontal="right"/>
    </xf>
    <xf applyAlignment="1" applyBorder="1" applyFill="1" borderId="0" fillId="0" fontId="0" numFmtId="0" xfId="0">
      <alignment horizontal="left"/>
    </xf>
    <xf applyAlignment="1" applyBorder="1" applyFill="1" applyNumberFormat="1" borderId="0" fillId="0" fontId="0" numFmtId="1" xfId="0"/>
    <xf applyAlignment="1" applyBorder="1" applyFill="1" applyFont="1" applyNumberFormat="1" borderId="0" fillId="0" fontId="0" numFmtId="3" xfId="2"/>
    <xf applyAlignment="1" applyBorder="1" applyFill="1" applyNumberFormat="1" borderId="0" fillId="0" fontId="0" numFmtId="3" xfId="0"/>
    <xf applyAlignment="1" applyBorder="1" applyFill="1" applyNumberFormat="1" borderId="0" fillId="0" fontId="0" numFmtId="164" xfId="0"/>
    <xf applyAlignment="1" applyBorder="1" applyFill="1" applyFont="1" applyNumberFormat="1" borderId="0" fillId="0" fontId="0" numFmtId="3" xfId="1">
      <alignment vertical="center"/>
    </xf>
    <xf applyAlignment="1" applyBorder="1" applyFill="1" borderId="0" fillId="0" fontId="0" numFmtId="0" xfId="0"/>
    <xf applyAlignment="1" applyBorder="1" applyFill="1" applyFont="1" applyNumberFormat="1" borderId="0" fillId="0" fontId="0" numFmtId="164" xfId="3"/>
    <xf applyAlignment="1" applyBorder="1" applyFill="1" applyNumberFormat="1" borderId="0" fillId="0" fontId="0" numFmtId="1" xfId="0">
      <alignment horizontal="right"/>
    </xf>
    <xf applyBorder="1" applyFill="1" applyNumberFormat="1" borderId="0" fillId="0" fontId="0" numFmtId="3" xfId="0"/>
    <xf applyBorder="1" applyFill="1" applyNumberFormat="1" borderId="0" fillId="0" fontId="0" numFmtId="164" xfId="0"/>
    <xf applyBorder="1" applyFill="1" borderId="0" fillId="0" fontId="0" numFmtId="0" xfId="0"/>
    <xf applyAlignment="1" borderId="0" fillId="0" fontId="0" numFmtId="0" xfId="0"/>
    <xf applyBorder="1" borderId="0" fillId="0" fontId="0" numFmtId="0" xfId="0"/>
    <xf applyAlignment="1" borderId="0" fillId="0" fontId="8" numFmtId="0" xfId="4">
      <alignment wrapText="1"/>
    </xf>
    <xf applyAlignment="1" applyFont="1" borderId="0" fillId="0" fontId="9" numFmtId="0" xfId="0">
      <alignment horizontal="center" wrapText="1"/>
    </xf>
    <xf applyAlignment="1" applyBorder="1" applyFont="1" borderId="0" fillId="0" fontId="9" numFmtId="0" xfId="0">
      <alignment horizontal="center" wrapText="1"/>
    </xf>
    <xf applyFont="1" applyNumberFormat="1" borderId="0" fillId="0" fontId="3" numFmtId="165" xfId="1"/>
    <xf applyFont="1" borderId="0" fillId="0" fontId="3" numFmtId="0" xfId="0"/>
    <xf applyAlignment="1" applyFont="1" borderId="0" fillId="0" fontId="3" numFmtId="0" xfId="0">
      <alignment horizontal="center"/>
    </xf>
    <xf applyAlignment="1" applyBorder="1" applyFont="1" borderId="0" fillId="0" fontId="9" numFmtId="0" xfId="0">
      <alignment horizontal="center" vertical="top" wrapText="1"/>
    </xf>
    <xf applyAlignment="1" applyFill="1" applyFont="1" borderId="0" fillId="2" fontId="9" numFmtId="0" xfId="0">
      <alignment horizontal="center" wrapText="1"/>
    </xf>
    <xf applyAlignment="1" applyBorder="1" applyFill="1" applyFont="1" borderId="0" fillId="2" fontId="9" numFmtId="0" xfId="0">
      <alignment horizontal="center" vertical="top" wrapText="1"/>
    </xf>
    <xf applyFill="1" applyFont="1" applyNumberFormat="1" applyProtection="1" borderId="0" fillId="3" fontId="10" numFmtId="165" xfId="1">
      <protection hidden="1"/>
    </xf>
    <xf applyFill="1" applyFont="1" applyNumberFormat="1" applyProtection="1" borderId="0" fillId="3" fontId="10" numFmtId="166" xfId="2">
      <protection hidden="1"/>
    </xf>
    <xf applyFill="1" applyFont="1" applyNumberFormat="1" applyProtection="1" borderId="0" fillId="3" fontId="10" numFmtId="164" xfId="1">
      <protection hidden="1"/>
    </xf>
    <xf applyAlignment="1" applyFill="1" applyFont="1" applyNumberFormat="1" applyProtection="1" borderId="0" fillId="3" fontId="10" numFmtId="164" xfId="3">
      <alignment horizontal="center"/>
      <protection hidden="1"/>
    </xf>
    <xf applyFill="1" applyFont="1" applyNumberFormat="1" applyProtection="1" borderId="0" fillId="2" fontId="10" numFmtId="165" xfId="1">
      <protection hidden="1"/>
    </xf>
    <xf applyFill="1" applyFont="1" applyNumberFormat="1" applyProtection="1" borderId="0" fillId="2" fontId="10" numFmtId="166" xfId="2">
      <protection hidden="1"/>
    </xf>
    <xf applyFill="1" applyFont="1" applyNumberFormat="1" applyProtection="1" borderId="0" fillId="2" fontId="10" numFmtId="164" xfId="1">
      <protection hidden="1"/>
    </xf>
    <xf applyAlignment="1" applyFill="1" applyFont="1" applyNumberFormat="1" applyProtection="1" borderId="0" fillId="2" fontId="10" numFmtId="164" xfId="3">
      <alignment horizontal="center"/>
      <protection hidden="1"/>
    </xf>
    <xf applyFill="1" applyFont="1" applyProtection="1" borderId="0" fillId="3" fontId="10" numFmtId="0" xfId="0">
      <protection hidden="1"/>
    </xf>
    <xf applyAlignment="1" applyFill="1" applyFont="1" applyProtection="1" borderId="0" fillId="2" fontId="10" numFmtId="0" xfId="0">
      <alignment horizontal="center"/>
      <protection hidden="1"/>
    </xf>
    <xf applyAlignment="1" applyBorder="1" applyFill="1" applyFont="1" borderId="0" fillId="3" fontId="9" numFmtId="0" xfId="0">
      <alignment horizontal="center" vertical="top" wrapText="1"/>
    </xf>
    <xf applyAlignment="1" applyFill="1" applyFont="1" borderId="0" fillId="2" fontId="10" numFmtId="0" xfId="0">
      <alignment horizontal="center" wrapText="1"/>
    </xf>
    <xf applyAlignment="1" applyBorder="1" applyFill="1" applyFont="1" borderId="1" fillId="3" fontId="10" numFmtId="0" xfId="0">
      <alignment horizontal="center" wrapText="1"/>
    </xf>
    <xf applyAlignment="1" applyFill="1" applyFont="1" borderId="0" fillId="3" fontId="10" numFmtId="0" xfId="0">
      <alignment horizontal="center" wrapText="1"/>
    </xf>
    <xf applyAlignment="1" applyBorder="1" applyFill="1" applyFont="1" borderId="1" fillId="2" fontId="10" numFmtId="0" xfId="0">
      <alignment horizontal="center" wrapText="1"/>
    </xf>
    <xf applyAlignment="1" applyBorder="1" applyFill="1" applyFont="1" applyNumberFormat="1" applyProtection="1" borderId="2" fillId="0" fontId="5" numFmtId="0" xfId="0">
      <alignment horizontal="center"/>
      <protection hidden="1"/>
    </xf>
    <xf applyBorder="1" applyFill="1" applyNumberFormat="1" applyProtection="1" borderId="2" fillId="0" fontId="0" numFmtId="3" xfId="0">
      <protection hidden="1"/>
    </xf>
    <xf applyAlignment="1" applyBorder="1" applyFill="1" applyFont="1" applyNumberFormat="1" applyProtection="1" borderId="2" fillId="0" fontId="5" numFmtId="3" xfId="0">
      <alignment horizontal="center" vertical="center"/>
      <protection hidden="1"/>
    </xf>
    <xf applyBorder="1" applyFill="1" applyFont="1" applyNumberFormat="1" applyProtection="1" borderId="3" fillId="0" fontId="5" numFmtId="167" xfId="0">
      <protection locked="0"/>
    </xf>
    <xf applyBorder="1" applyFill="1" applyFont="1" applyProtection="1" borderId="3" fillId="0" fontId="5" numFmtId="0" xfId="0">
      <protection locked="0"/>
    </xf>
    <xf applyBorder="1" applyFont="1" applyNumberFormat="1" borderId="3" fillId="0" fontId="5" numFmtId="167" xfId="0"/>
    <xf applyBorder="1" applyFont="1" borderId="3" fillId="0" fontId="5" numFmtId="0" xfId="0"/>
    <xf applyAlignment="1" applyBorder="1" applyFill="1" applyFont="1" applyNumberFormat="1" applyProtection="1" borderId="3" fillId="0" fontId="5" numFmtId="167" xfId="0">
      <protection locked="0"/>
    </xf>
    <xf applyAlignment="1" applyBorder="1" applyFont="1" applyNumberFormat="1" borderId="3" fillId="0" fontId="5" numFmtId="3" xfId="0"/>
    <xf applyFont="1" borderId="0" fillId="0" fontId="5" numFmtId="0" xfId="0"/>
    <xf applyBorder="1" borderId="4" fillId="0" fontId="0" numFmtId="0" xfId="0"/>
    <xf applyAlignment="1" applyBorder="1" applyFill="1" applyFont="1" applyProtection="1" borderId="4" fillId="2" fontId="10" numFmtId="0" xfId="0">
      <alignment horizontal="center"/>
      <protection hidden="1"/>
    </xf>
    <xf applyBorder="1" applyFill="1" applyFont="1" applyNumberFormat="1" applyProtection="1" borderId="4" fillId="3" fontId="10" numFmtId="165" xfId="1">
      <protection hidden="1"/>
    </xf>
    <xf applyAlignment="1" applyBorder="1" applyFill="1" applyFont="1" applyProtection="1" borderId="5" fillId="2" fontId="10" numFmtId="0" xfId="0">
      <alignment horizontal="center"/>
      <protection hidden="1"/>
    </xf>
    <xf applyBorder="1" applyFill="1" applyFont="1" applyNumberFormat="1" applyProtection="1" borderId="5" fillId="3" fontId="10" numFmtId="165" xfId="1">
      <protection hidden="1"/>
    </xf>
    <xf applyBorder="1" applyFill="1" applyFont="1" applyNumberFormat="1" applyProtection="1" borderId="5" fillId="3" fontId="10" numFmtId="164" xfId="1">
      <protection hidden="1"/>
    </xf>
    <xf applyAlignment="1" applyBorder="1" applyFill="1" applyFont="1" applyNumberFormat="1" applyProtection="1" borderId="5" fillId="3" fontId="10" numFmtId="164" xfId="3">
      <alignment horizontal="center"/>
      <protection hidden="1"/>
    </xf>
    <xf applyBorder="1" applyFill="1" applyFont="1" applyNumberFormat="1" applyProtection="1" borderId="5" fillId="2" fontId="10" numFmtId="165" xfId="1">
      <protection hidden="1"/>
    </xf>
    <xf applyBorder="1" applyFill="1" applyFont="1" applyNumberFormat="1" applyProtection="1" borderId="5" fillId="2" fontId="10" numFmtId="164" xfId="1">
      <protection hidden="1"/>
    </xf>
    <xf applyAlignment="1" applyBorder="1" applyFill="1" applyFont="1" applyNumberFormat="1" applyProtection="1" borderId="5" fillId="2" fontId="10" numFmtId="164" xfId="3">
      <alignment horizontal="center"/>
      <protection hidden="1"/>
    </xf>
    <xf applyFont="1" borderId="0" fillId="0" fontId="10" numFmtId="0" xfId="0"/>
    <xf applyAlignment="1" applyFont="1" borderId="0" fillId="0" fontId="10" numFmtId="0" xfId="0"/>
    <xf applyFill="1" applyFont="1" applyNumberFormat="1" applyProtection="1" borderId="0" fillId="4" fontId="10" numFmtId="165" xfId="1">
      <protection hidden="1"/>
    </xf>
    <xf applyBorder="1" applyFill="1" applyFont="1" applyNumberFormat="1" applyProtection="1" borderId="4" fillId="4" fontId="10" numFmtId="165" xfId="1">
      <protection hidden="1"/>
    </xf>
    <xf applyAlignment="1" applyBorder="1" applyFill="1" applyFont="1" borderId="1" fillId="2" fontId="9" numFmtId="0" xfId="0">
      <alignment horizontal="left" wrapText="1"/>
    </xf>
    <xf applyAlignment="1" applyFill="1" applyFont="1" applyProtection="1" borderId="0" fillId="2" fontId="10" numFmtId="0" xfId="0">
      <alignment horizontal="left"/>
      <protection hidden="1"/>
    </xf>
    <xf applyAlignment="1" applyBorder="1" applyFill="1" applyFont="1" applyProtection="1" borderId="4" fillId="2" fontId="10" numFmtId="0" xfId="0">
      <alignment horizontal="left"/>
      <protection hidden="1"/>
    </xf>
    <xf applyAlignment="1" applyBorder="1" applyFill="1" applyFont="1" borderId="1" fillId="2" fontId="9" numFmtId="0" xfId="0">
      <alignment horizontal="right" wrapText="1"/>
    </xf>
    <xf applyAlignment="1" applyFill="1" applyFont="1" borderId="0" fillId="2" fontId="9" numFmtId="0" xfId="0">
      <alignment horizontal="right" wrapText="1"/>
    </xf>
    <xf applyAlignment="1" applyBorder="1" applyFill="1" applyFont="1" borderId="0" fillId="2" fontId="9" numFmtId="0" xfId="0">
      <alignment horizontal="right" wrapText="1"/>
    </xf>
    <xf applyAlignment="1" applyFont="1" borderId="0" fillId="0" fontId="3" numFmtId="0" xfId="0">
      <alignment vertical="top" wrapText="1"/>
    </xf>
    <xf applyAlignment="1" borderId="0" fillId="0" fontId="0" numFmtId="0" xfId="0">
      <alignment vertical="top" wrapText="1"/>
    </xf>
    <xf applyAlignment="1" applyFont="1" borderId="0" fillId="0" fontId="10" numFmtId="0" xfId="0">
      <alignment vertical="top"/>
    </xf>
    <xf applyAlignment="1" applyFont="1" applyNumberFormat="1" borderId="0" fillId="0" fontId="4" numFmtId="168" xfId="0">
      <alignment horizontal="center" wrapText="1"/>
    </xf>
    <xf applyAlignment="1" applyFont="1" applyNumberFormat="1" borderId="0" fillId="0" fontId="4" numFmtId="3" xfId="0">
      <alignment horizontal="center" wrapText="1"/>
    </xf>
    <xf applyAlignment="1" applyFont="1" applyNumberFormat="1" borderId="0" fillId="0" fontId="11" numFmtId="168" xfId="0">
      <alignment horizontal="center" wrapText="1"/>
    </xf>
    <xf applyAlignment="1" applyFont="1" borderId="0" fillId="0" fontId="2" numFmtId="0" xfId="0">
      <alignment horizontal="left" wrapText="1"/>
    </xf>
    <xf applyAlignment="1" applyFont="1" borderId="0" fillId="0" fontId="6" numFmtId="0" xfId="0">
      <alignment horizontal="left" wrapText="1"/>
    </xf>
    <xf applyAlignment="1" applyBorder="1" applyFont="1" borderId="0" fillId="0" fontId="7" numFmtId="0" xfId="0">
      <alignment horizontal="left" wrapText="1"/>
    </xf>
    <xf applyAlignment="1" applyBorder="1" applyFill="1" applyFont="1" borderId="0" fillId="2" fontId="9" numFmtId="0" xfId="0">
      <alignment horizontal="left" vertical="top" wrapText="1"/>
    </xf>
    <xf applyAlignment="1" applyBorder="1" applyFill="1" applyFont="1" borderId="0" fillId="3" fontId="9" numFmtId="0" xfId="0">
      <alignment horizontal="left" vertical="top" wrapText="1"/>
    </xf>
    <xf applyAlignment="1" applyFont="1" borderId="0" fillId="0" fontId="10" numFmtId="0" xfId="0">
      <alignment horizontal="left" vertical="top" wrapText="1"/>
    </xf>
  </cellXfs>
  <cellStyles count="5">
    <cellStyle builtinId="3" name="Comma" xfId="1"/>
    <cellStyle builtinId="4" name="Currency" xfId="2"/>
    <cellStyle builtinId="8" name="Hyperlink" xfId="4"/>
    <cellStyle builtinId="0" name="Normal" xfId="0"/>
    <cellStyle builtinId="5" name="Percent" xfId="3"/>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Theme">
  <a:themeElements>
    <a:clrScheme name="Angles Custom">
      <a:dk1>
        <a:sysClr lastClr="000000" val="windowText"/>
      </a:dk1>
      <a:lt1>
        <a:sysClr lastClr="FFFFFF" val="window"/>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Y100"/>
  <sheetViews>
    <sheetView workbookViewId="0" zoomScaleNormal="100">
      <pane activePane="bottomRight" state="frozen" topLeftCell="B2" xSplit="1" ySplit="1"/>
      <selection activeCell="B1" pane="topRight" sqref="B1"/>
      <selection activeCell="A2" pane="bottomLeft" sqref="A2"/>
      <selection activeCell="L22" pane="bottomRight" sqref="L22"/>
    </sheetView>
  </sheetViews>
  <sheetFormatPr defaultColWidth="9.140625" defaultRowHeight="12" x14ac:dyDescent="0.2"/>
  <cols>
    <col min="1" max="1" bestFit="true" customWidth="true" style="24" width="16.0" collapsed="false"/>
    <col min="2" max="2" bestFit="true" customWidth="true" style="25" width="13.42578125" collapsed="false"/>
    <col min="3" max="6" bestFit="true" customWidth="true" style="25" width="8.5703125" collapsed="false"/>
    <col min="7" max="8" bestFit="true" customWidth="true" style="25" width="10.42578125" collapsed="false"/>
    <col min="9" max="12" bestFit="true" customWidth="true" style="25" width="8.5703125" collapsed="false"/>
    <col min="13" max="13" bestFit="true" customWidth="true" style="25" width="16.7109375" collapsed="false"/>
    <col min="14" max="14" bestFit="true" customWidth="true" style="25" width="19.5703125" collapsed="false"/>
    <col min="15" max="15" bestFit="true" customWidth="true" style="26" width="22.42578125" collapsed="false"/>
    <col min="16" max="16" bestFit="true" customWidth="true" style="15" width="17.140625" collapsed="false"/>
    <col min="17" max="17" bestFit="true" customWidth="true" style="15" width="19.85546875" collapsed="false"/>
    <col min="18" max="18" bestFit="true" customWidth="true" style="26" width="29.5703125" collapsed="false"/>
    <col min="19" max="19" bestFit="true" customWidth="true" style="15" width="13.28515625" collapsed="false"/>
    <col min="20" max="20" bestFit="true" customWidth="true" style="15" width="17.140625" collapsed="false"/>
    <col min="21" max="21" bestFit="true" customWidth="true" style="27" width="17.140625" collapsed="false"/>
    <col min="22" max="22" bestFit="true" customWidth="true" style="15" width="22.140625" collapsed="false"/>
    <col min="23" max="23" bestFit="true" customWidth="true" style="15" width="21.85546875" collapsed="false"/>
    <col min="24" max="24" bestFit="true" customWidth="true" style="26" width="26.0" collapsed="false"/>
    <col min="25" max="16384" style="27" width="9.140625" collapsed="false"/>
  </cols>
  <sheetData>
    <row customFormat="1" r="1" s="16" spans="1:24" x14ac:dyDescent="0.2">
      <c r="A1" s="12" t="s">
        <v>30</v>
      </c>
      <c r="B1" s="13" t="s">
        <v>31</v>
      </c>
      <c r="C1" s="13" t="s">
        <v>0</v>
      </c>
      <c r="D1" s="13" t="s">
        <v>1</v>
      </c>
      <c r="E1" s="13" t="s">
        <v>2</v>
      </c>
      <c r="F1" s="13" t="s">
        <v>3</v>
      </c>
      <c r="G1" s="13" t="s">
        <v>4</v>
      </c>
      <c r="H1" s="13" t="s">
        <v>5</v>
      </c>
      <c r="I1" s="13" t="s">
        <v>6</v>
      </c>
      <c r="J1" s="13" t="s">
        <v>7</v>
      </c>
      <c r="K1" s="13" t="s">
        <v>32</v>
      </c>
      <c r="L1" s="13" t="s">
        <v>29</v>
      </c>
      <c r="M1" s="13" t="s">
        <v>33</v>
      </c>
      <c r="N1" s="13" t="s">
        <v>34</v>
      </c>
      <c r="O1" s="14" t="s">
        <v>35</v>
      </c>
      <c r="P1" s="15" t="s">
        <v>36</v>
      </c>
      <c r="Q1" s="15" t="s">
        <v>37</v>
      </c>
      <c r="R1" s="14" t="s">
        <v>38</v>
      </c>
      <c r="S1" s="15" t="s">
        <v>39</v>
      </c>
      <c r="T1" s="15" t="s">
        <v>41</v>
      </c>
      <c r="U1" s="16" t="s">
        <v>41</v>
      </c>
      <c r="V1" s="15" t="s">
        <v>42</v>
      </c>
      <c r="W1" s="15" t="s">
        <v>40</v>
      </c>
      <c r="X1" s="14" t="s">
        <v>43</v>
      </c>
    </row>
    <row customFormat="1" r="2" s="22" spans="1:24" x14ac:dyDescent="0.2">
      <c r="A2" s="17">
        <v>2002</v>
      </c>
      <c r="B2" s="18">
        <v>24500</v>
      </c>
      <c r="C2" s="18">
        <v>29472.99</v>
      </c>
      <c r="D2" s="18">
        <v>30978.34</v>
      </c>
      <c r="E2" s="18">
        <v>32717.88</v>
      </c>
      <c r="F2" s="18">
        <v>34240.74</v>
      </c>
      <c r="G2" s="18">
        <v>36519.47</v>
      </c>
      <c r="H2" s="18">
        <v>38981.67</v>
      </c>
      <c r="I2" s="18">
        <v>41606.71</v>
      </c>
      <c r="J2" s="18">
        <v>37844.25</v>
      </c>
      <c r="K2" s="18">
        <v>37262.230000000003</v>
      </c>
      <c r="L2" s="18">
        <v>44604</v>
      </c>
      <c r="M2" s="9">
        <v>33820</v>
      </c>
      <c r="N2" s="19">
        <v>37262.230000000003</v>
      </c>
      <c r="O2" s="20"/>
      <c r="P2" s="9">
        <v>1108</v>
      </c>
      <c r="Q2" s="19">
        <v>66156.490000000005</v>
      </c>
      <c r="R2" s="20"/>
      <c r="S2" s="21">
        <v>328</v>
      </c>
      <c r="T2" s="19">
        <v>83976.43</v>
      </c>
      <c r="V2" s="9">
        <v>2344</v>
      </c>
      <c r="W2" s="19">
        <v>45725.67</v>
      </c>
      <c r="X2" s="20"/>
    </row>
    <row customFormat="1" r="3" s="22" spans="1:24" x14ac:dyDescent="0.2">
      <c r="A3" s="17">
        <v>2003</v>
      </c>
      <c r="B3" s="18">
        <v>24500</v>
      </c>
      <c r="C3" s="18">
        <v>30239.34</v>
      </c>
      <c r="D3" s="18">
        <v>31741.84</v>
      </c>
      <c r="E3" s="18">
        <v>33542.51</v>
      </c>
      <c r="F3" s="18">
        <v>35030.58</v>
      </c>
      <c r="G3" s="18">
        <v>37456.67</v>
      </c>
      <c r="H3" s="18">
        <v>39864.35</v>
      </c>
      <c r="I3" s="18">
        <v>42037.61</v>
      </c>
      <c r="J3" s="18">
        <v>38801.47</v>
      </c>
      <c r="K3" s="18">
        <v>38000</v>
      </c>
      <c r="L3" s="18">
        <v>45891</v>
      </c>
      <c r="M3" s="9">
        <v>33425</v>
      </c>
      <c r="N3" s="19">
        <v>38000</v>
      </c>
      <c r="O3" s="23">
        <v>0.02</v>
      </c>
      <c r="P3" s="9">
        <v>1091</v>
      </c>
      <c r="Q3" s="19">
        <v>67768.44</v>
      </c>
      <c r="R3" s="23">
        <v>2.4E-2</v>
      </c>
      <c r="S3" s="21">
        <v>342</v>
      </c>
      <c r="T3" s="19">
        <v>87010.04</v>
      </c>
      <c r="U3" s="11">
        <v>3.5999999999999997E-2</v>
      </c>
      <c r="V3" s="9">
        <v>2287</v>
      </c>
      <c r="W3" s="19">
        <v>46363.43</v>
      </c>
      <c r="X3" s="23">
        <f>IFERROR((W3-W2)/W2,"")</f>
        <v>1.3947526630008965E-2</v>
      </c>
    </row>
    <row customFormat="1" r="4" s="22" spans="1:24" x14ac:dyDescent="0.2">
      <c r="A4" s="17">
        <v>2004</v>
      </c>
      <c r="B4" s="18">
        <v>24500</v>
      </c>
      <c r="C4" s="18">
        <v>30575.84</v>
      </c>
      <c r="D4" s="18">
        <v>31808.29</v>
      </c>
      <c r="E4" s="18">
        <v>34097</v>
      </c>
      <c r="F4" s="18">
        <v>35632.81</v>
      </c>
      <c r="G4" s="18">
        <v>37967.22</v>
      </c>
      <c r="H4" s="18">
        <v>40214.160000000003</v>
      </c>
      <c r="I4" s="18">
        <v>42200.13</v>
      </c>
      <c r="J4" s="18">
        <v>38891.72</v>
      </c>
      <c r="K4" s="18">
        <v>38381</v>
      </c>
      <c r="L4" s="18">
        <v>46826</v>
      </c>
      <c r="M4" s="9">
        <v>33688</v>
      </c>
      <c r="N4" s="19">
        <v>38381</v>
      </c>
      <c r="O4" s="23">
        <v>1.0026315789473772E-2</v>
      </c>
      <c r="P4" s="9">
        <v>1069</v>
      </c>
      <c r="Q4" s="19">
        <v>69884.75</v>
      </c>
      <c r="R4" s="23">
        <v>3.1228548274093271E-2</v>
      </c>
      <c r="S4" s="21">
        <v>332</v>
      </c>
      <c r="T4" s="19">
        <v>90486.69</v>
      </c>
      <c r="U4" s="11">
        <v>3.9956883136704757E-2</v>
      </c>
      <c r="V4" s="9">
        <v>2300</v>
      </c>
      <c r="W4" s="19">
        <v>47383.75</v>
      </c>
      <c r="X4" s="23">
        <f ref="X4:X67" si="0" t="shared">IFERROR((W4-W3)/W3,"")</f>
        <v>2.2006999913509413E-2</v>
      </c>
    </row>
    <row customFormat="1" r="5" s="22" spans="1:24" x14ac:dyDescent="0.2">
      <c r="A5" s="17">
        <v>2005</v>
      </c>
      <c r="B5" s="9">
        <v>24500</v>
      </c>
      <c r="C5" s="9">
        <v>31543.29</v>
      </c>
      <c r="D5" s="9">
        <v>32742.63</v>
      </c>
      <c r="E5" s="9">
        <v>34920.94</v>
      </c>
      <c r="F5" s="9">
        <v>36456.19</v>
      </c>
      <c r="G5" s="9">
        <v>38964.93</v>
      </c>
      <c r="H5" s="9">
        <v>41139.57</v>
      </c>
      <c r="I5" s="9">
        <v>43110.91</v>
      </c>
      <c r="J5" s="9">
        <v>40397.26</v>
      </c>
      <c r="K5" s="9">
        <v>39284</v>
      </c>
      <c r="L5" s="9">
        <v>47750</v>
      </c>
      <c r="M5" s="9">
        <v>33661</v>
      </c>
      <c r="N5" s="9">
        <v>39284</v>
      </c>
      <c r="O5" s="23">
        <v>2.3527266095203281E-2</v>
      </c>
      <c r="P5" s="9">
        <v>1225</v>
      </c>
      <c r="Q5" s="9">
        <v>71669.600000000006</v>
      </c>
      <c r="R5" s="23">
        <v>2.5539906775083443E-2</v>
      </c>
      <c r="S5" s="21">
        <v>325</v>
      </c>
      <c r="T5" s="9">
        <v>94029.06</v>
      </c>
      <c r="U5" s="23">
        <v>3.9147967507707326E-2</v>
      </c>
      <c r="V5" s="9">
        <v>2328</v>
      </c>
      <c r="W5" s="9">
        <v>48966.32</v>
      </c>
      <c r="X5" s="23">
        <f si="0" t="shared"/>
        <v>3.339900282269765E-2</v>
      </c>
    </row>
    <row customFormat="1" r="6" s="22" spans="1:24" x14ac:dyDescent="0.2">
      <c r="A6" s="17">
        <v>2006</v>
      </c>
      <c r="B6" s="9">
        <v>24500</v>
      </c>
      <c r="C6" s="9">
        <v>32891.15</v>
      </c>
      <c r="D6" s="9">
        <v>34280.660000000003</v>
      </c>
      <c r="E6" s="9">
        <v>35940.97</v>
      </c>
      <c r="F6" s="9">
        <v>37910.53</v>
      </c>
      <c r="G6" s="9">
        <v>40614.39</v>
      </c>
      <c r="H6" s="9">
        <v>42540.79</v>
      </c>
      <c r="I6" s="9">
        <v>44827.15</v>
      </c>
      <c r="J6" s="9">
        <v>42359.12</v>
      </c>
      <c r="K6" s="9">
        <v>40877</v>
      </c>
      <c r="L6" s="9">
        <v>48106</v>
      </c>
      <c r="M6" s="9">
        <v>34175</v>
      </c>
      <c r="N6" s="9">
        <v>40877</v>
      </c>
      <c r="O6" s="23">
        <v>4.0550860401181055E-2</v>
      </c>
      <c r="P6" s="9">
        <v>1166</v>
      </c>
      <c r="Q6" s="9">
        <v>74352.69</v>
      </c>
      <c r="R6" s="23">
        <v>3.7436932813912582E-2</v>
      </c>
      <c r="S6" s="21">
        <v>322</v>
      </c>
      <c r="T6" s="9">
        <v>97725.22</v>
      </c>
      <c r="U6" s="23">
        <v>3.9308698821406862E-2</v>
      </c>
      <c r="V6" s="9">
        <v>2371</v>
      </c>
      <c r="W6" s="9">
        <v>50772.51</v>
      </c>
      <c r="X6" s="23">
        <f si="0" t="shared"/>
        <v>3.6886374144514074E-2</v>
      </c>
    </row>
    <row customFormat="1" r="7" s="22" spans="1:24" x14ac:dyDescent="0.2">
      <c r="A7" s="17">
        <v>2007</v>
      </c>
      <c r="B7" s="9">
        <v>25500</v>
      </c>
      <c r="C7" s="9">
        <v>34407.57</v>
      </c>
      <c r="D7" s="9">
        <v>36053.29</v>
      </c>
      <c r="E7" s="9">
        <v>37837.980000000003</v>
      </c>
      <c r="F7" s="9">
        <v>40017.54</v>
      </c>
      <c r="G7" s="9">
        <v>42747.07</v>
      </c>
      <c r="H7" s="9">
        <v>45064.04</v>
      </c>
      <c r="I7" s="9">
        <v>46498.78</v>
      </c>
      <c r="J7" s="9">
        <v>44738.78</v>
      </c>
      <c r="K7" s="9">
        <v>42922</v>
      </c>
      <c r="L7" s="9">
        <v>50758</v>
      </c>
      <c r="M7" s="9">
        <v>34444</v>
      </c>
      <c r="N7" s="9">
        <v>42922</v>
      </c>
      <c r="O7" s="23">
        <v>5.0028133180027856E-2</v>
      </c>
      <c r="P7" s="9">
        <v>1140</v>
      </c>
      <c r="Q7" s="9">
        <v>77548.08</v>
      </c>
      <c r="R7" s="23">
        <v>4.2976118281665476E-2</v>
      </c>
      <c r="S7" s="21">
        <v>326</v>
      </c>
      <c r="T7" s="9">
        <v>101901.71</v>
      </c>
      <c r="U7" s="23">
        <v>4.2737074421526078E-2</v>
      </c>
      <c r="V7" s="9">
        <v>2342</v>
      </c>
      <c r="W7" s="9">
        <v>53064.94</v>
      </c>
      <c r="X7" s="23">
        <f si="0" t="shared"/>
        <v>4.5151007897777755E-2</v>
      </c>
    </row>
    <row customFormat="1" r="8" s="22" spans="1:24" x14ac:dyDescent="0.2">
      <c r="A8" s="17">
        <v>2008</v>
      </c>
      <c r="B8" s="9">
        <v>26500</v>
      </c>
      <c r="C8" s="9">
        <v>36357.82</v>
      </c>
      <c r="D8" s="9">
        <v>38259.26</v>
      </c>
      <c r="E8" s="9">
        <v>40132.519999999997</v>
      </c>
      <c r="F8" s="9">
        <v>42491.82</v>
      </c>
      <c r="G8" s="9">
        <v>45210.67</v>
      </c>
      <c r="H8" s="9">
        <v>47453.35</v>
      </c>
      <c r="I8" s="9">
        <v>49112.6</v>
      </c>
      <c r="J8" s="9">
        <v>48806.74</v>
      </c>
      <c r="K8" s="9">
        <v>45463</v>
      </c>
      <c r="L8" s="9">
        <v>52308</v>
      </c>
      <c r="M8" s="9">
        <v>34823</v>
      </c>
      <c r="N8" s="9">
        <v>45463</v>
      </c>
      <c r="O8" s="23">
        <v>5.9200410046130081E-2</v>
      </c>
      <c r="P8" s="9">
        <v>1141</v>
      </c>
      <c r="Q8" s="9">
        <v>80402.740000000005</v>
      </c>
      <c r="R8" s="23">
        <v>3.6811485210207717E-2</v>
      </c>
      <c r="S8" s="21">
        <v>322</v>
      </c>
      <c r="T8" s="9">
        <v>105985.93</v>
      </c>
      <c r="U8" s="23">
        <v>4.0079994732178603E-2</v>
      </c>
      <c r="V8" s="9">
        <v>2317</v>
      </c>
      <c r="W8" s="9">
        <v>56615.83</v>
      </c>
      <c r="X8" s="23">
        <f si="0" t="shared"/>
        <v>6.6915933571205385E-2</v>
      </c>
    </row>
    <row customFormat="1" r="9" s="22" spans="1:24" x14ac:dyDescent="0.2">
      <c r="A9" s="17">
        <v>2009</v>
      </c>
      <c r="B9" s="9">
        <v>28000</v>
      </c>
      <c r="C9" s="9">
        <v>38715</v>
      </c>
      <c r="D9" s="9">
        <v>41486</v>
      </c>
      <c r="E9" s="9">
        <v>42863</v>
      </c>
      <c r="F9" s="9">
        <v>45792</v>
      </c>
      <c r="G9" s="9">
        <v>48121</v>
      </c>
      <c r="H9" s="9">
        <v>50689</v>
      </c>
      <c r="I9" s="9">
        <v>52001</v>
      </c>
      <c r="J9" s="9">
        <v>52846</v>
      </c>
      <c r="K9" s="9">
        <v>48489.69</v>
      </c>
      <c r="L9" s="9">
        <v>54319</v>
      </c>
      <c r="M9" s="9">
        <v>34744</v>
      </c>
      <c r="N9" s="9">
        <v>48489.69</v>
      </c>
      <c r="O9" s="23">
        <v>6.6574797087741722E-2</v>
      </c>
      <c r="P9" s="9">
        <v>1158</v>
      </c>
      <c r="Q9" s="9">
        <v>83328.89</v>
      </c>
      <c r="R9" s="23">
        <v>3.6393660216057278E-2</v>
      </c>
      <c r="S9" s="21">
        <v>319</v>
      </c>
      <c r="T9" s="9">
        <v>111333.16</v>
      </c>
      <c r="U9" s="23">
        <v>5.0452262861683694E-2</v>
      </c>
      <c r="V9" s="9">
        <v>2334</v>
      </c>
      <c r="W9" s="9">
        <v>60905.120000000003</v>
      </c>
      <c r="X9" s="23">
        <f si="0" t="shared"/>
        <v>7.5761319758095941E-2</v>
      </c>
    </row>
    <row customFormat="1" r="10" s="22" spans="1:24" x14ac:dyDescent="0.2">
      <c r="A10" s="17">
        <v>2010</v>
      </c>
      <c r="B10" s="9">
        <v>28000</v>
      </c>
      <c r="C10" s="9">
        <v>39887</v>
      </c>
      <c r="D10" s="9">
        <v>42211</v>
      </c>
      <c r="E10" s="9">
        <v>43572</v>
      </c>
      <c r="F10" s="9">
        <v>46286</v>
      </c>
      <c r="G10" s="9">
        <v>49112</v>
      </c>
      <c r="H10" s="9">
        <v>51926</v>
      </c>
      <c r="I10" s="9">
        <v>53285</v>
      </c>
      <c r="J10" s="9">
        <v>52279</v>
      </c>
      <c r="K10" s="9">
        <v>49472.62</v>
      </c>
      <c r="L10" s="9">
        <v>55202</v>
      </c>
      <c r="M10" s="9">
        <v>34643</v>
      </c>
      <c r="N10" s="9">
        <v>49472.62</v>
      </c>
      <c r="O10" s="23">
        <v>2.0270907073235644E-2</v>
      </c>
      <c r="P10" s="9">
        <v>1164</v>
      </c>
      <c r="Q10" s="9">
        <v>85525.91</v>
      </c>
      <c r="R10" s="23">
        <v>2.6365645816234906E-2</v>
      </c>
      <c r="S10" s="21">
        <v>314</v>
      </c>
      <c r="T10" s="9">
        <v>115053.53</v>
      </c>
      <c r="U10" s="23">
        <v>3.341654903175284E-2</v>
      </c>
      <c r="V10" s="9">
        <v>2373</v>
      </c>
      <c r="W10" s="9">
        <v>62115.56</v>
      </c>
      <c r="X10" s="23">
        <f si="0" t="shared"/>
        <v>1.9874191201002395E-2</v>
      </c>
    </row>
    <row customFormat="1" r="11" s="22" spans="1:24" x14ac:dyDescent="0.2">
      <c r="A11" s="17">
        <v>2011</v>
      </c>
      <c r="B11" s="9">
        <v>28000</v>
      </c>
      <c r="C11" s="9">
        <v>39916</v>
      </c>
      <c r="D11" s="9">
        <v>42293</v>
      </c>
      <c r="E11" s="9">
        <v>44121</v>
      </c>
      <c r="F11" s="9">
        <v>46521</v>
      </c>
      <c r="G11" s="9">
        <v>49362</v>
      </c>
      <c r="H11" s="9">
        <v>52527</v>
      </c>
      <c r="I11" s="9">
        <v>53441</v>
      </c>
      <c r="J11" s="9">
        <v>53880</v>
      </c>
      <c r="K11" s="9">
        <v>49794</v>
      </c>
      <c r="L11" s="9">
        <v>55759</v>
      </c>
      <c r="M11" s="9">
        <v>33916</v>
      </c>
      <c r="N11" s="9">
        <v>49794</v>
      </c>
      <c r="O11" s="23">
        <v>0.02</v>
      </c>
      <c r="P11" s="9">
        <v>1173</v>
      </c>
      <c r="Q11" s="9">
        <v>86410</v>
      </c>
      <c r="R11" s="23">
        <v>2.5999999999999999E-2</v>
      </c>
      <c r="S11" s="9">
        <v>301</v>
      </c>
      <c r="T11" s="9">
        <v>117320</v>
      </c>
      <c r="U11" s="23">
        <v>3.3000000000000002E-2</v>
      </c>
      <c r="V11" s="9">
        <v>2353</v>
      </c>
      <c r="W11" s="9">
        <v>62564</v>
      </c>
      <c r="X11" s="23">
        <f si="0" t="shared"/>
        <v>7.2194471079388535E-3</v>
      </c>
    </row>
    <row customFormat="1" r="12" s="22" spans="1:24" x14ac:dyDescent="0.2">
      <c r="A12" s="17">
        <v>2012</v>
      </c>
      <c r="B12" s="9">
        <v>28000</v>
      </c>
      <c r="C12" s="9">
        <v>39977</v>
      </c>
      <c r="D12" s="9">
        <v>42583</v>
      </c>
      <c r="E12" s="9">
        <v>44470</v>
      </c>
      <c r="F12" s="9">
        <v>46828</v>
      </c>
      <c r="G12" s="9">
        <v>49830</v>
      </c>
      <c r="H12" s="9">
        <v>52653</v>
      </c>
      <c r="I12" s="9">
        <v>53875</v>
      </c>
      <c r="J12" s="9">
        <v>54685</v>
      </c>
      <c r="K12" s="9">
        <v>50218</v>
      </c>
      <c r="L12" s="9">
        <v>56043</v>
      </c>
      <c r="M12" s="9">
        <v>33938</v>
      </c>
      <c r="N12" s="9">
        <v>50218</v>
      </c>
      <c r="O12" s="23">
        <v>8.9999999999999993E-3</v>
      </c>
      <c r="P12" s="9">
        <v>1158</v>
      </c>
      <c r="Q12" s="9">
        <v>87952</v>
      </c>
      <c r="R12" s="23">
        <v>1.7999999999999999E-2</v>
      </c>
      <c r="S12" s="9">
        <v>301</v>
      </c>
      <c r="T12" s="9">
        <v>120947</v>
      </c>
      <c r="U12" s="23">
        <v>3.1E-2</v>
      </c>
      <c r="V12" s="9">
        <v>2219</v>
      </c>
      <c r="W12" s="9">
        <v>63397</v>
      </c>
      <c r="X12" s="23">
        <f si="0" t="shared"/>
        <v>1.3314366089124736E-2</v>
      </c>
    </row>
    <row customFormat="1" r="13" s="22" spans="1:24" x14ac:dyDescent="0.2">
      <c r="A13" s="17">
        <v>2013</v>
      </c>
      <c r="B13" s="9">
        <v>28000</v>
      </c>
      <c r="C13" s="9">
        <v>40243</v>
      </c>
      <c r="D13" s="9">
        <v>42658</v>
      </c>
      <c r="E13" s="9">
        <v>45407</v>
      </c>
      <c r="F13" s="9">
        <v>47305</v>
      </c>
      <c r="G13" s="9">
        <v>50382</v>
      </c>
      <c r="H13" s="9">
        <v>53725</v>
      </c>
      <c r="I13" s="9">
        <v>54465</v>
      </c>
      <c r="J13" s="9">
        <v>58480</v>
      </c>
      <c r="K13" s="9">
        <v>50914</v>
      </c>
      <c r="L13" s="10">
        <v>56360</v>
      </c>
      <c r="M13" s="9">
        <v>34226</v>
      </c>
      <c r="N13" s="9">
        <v>50914</v>
      </c>
      <c r="O13" s="23">
        <v>1.4E-2</v>
      </c>
      <c r="P13" s="9">
        <v>1155</v>
      </c>
      <c r="Q13" s="9">
        <v>90306</v>
      </c>
      <c r="R13" s="23">
        <v>2.7E-2</v>
      </c>
      <c r="S13" s="9">
        <v>300</v>
      </c>
      <c r="T13" s="9">
        <v>124743</v>
      </c>
      <c r="U13" s="23">
        <v>3.1E-2</v>
      </c>
      <c r="V13" s="9">
        <v>2158</v>
      </c>
      <c r="W13" s="9">
        <v>65397</v>
      </c>
      <c r="X13" s="23">
        <f si="0" t="shared"/>
        <v>3.1547234096250612E-2</v>
      </c>
    </row>
    <row customFormat="1" r="14" s="22" spans="1:24" x14ac:dyDescent="0.2">
      <c r="A14" s="17">
        <v>2014</v>
      </c>
      <c r="B14" s="9">
        <v>28000</v>
      </c>
      <c r="C14" s="9">
        <v>41082</v>
      </c>
      <c r="D14" s="9">
        <v>43197</v>
      </c>
      <c r="E14" s="9">
        <v>46112</v>
      </c>
      <c r="F14" s="9">
        <v>48281</v>
      </c>
      <c r="G14" s="9">
        <v>51290</v>
      </c>
      <c r="H14" s="9">
        <v>54985</v>
      </c>
      <c r="I14" s="9">
        <v>55670</v>
      </c>
      <c r="J14" s="9">
        <v>59474</v>
      </c>
      <c r="K14" s="9">
        <v>52001</v>
      </c>
      <c r="L14" s="9">
        <v>57060</v>
      </c>
      <c r="M14" s="9">
        <v>34509</v>
      </c>
      <c r="N14" s="9">
        <v>52001</v>
      </c>
      <c r="O14" s="23">
        <v>2.1000000000000001E-2</v>
      </c>
      <c r="P14" s="9">
        <v>1149</v>
      </c>
      <c r="Q14" s="9">
        <v>92585</v>
      </c>
      <c r="R14" s="23">
        <v>2.5000000000000001E-2</v>
      </c>
      <c r="S14" s="9">
        <v>289</v>
      </c>
      <c r="T14" s="9">
        <v>130217</v>
      </c>
      <c r="U14" s="23">
        <v>4.3999999999999997E-2</v>
      </c>
      <c r="V14" s="9">
        <v>2189</v>
      </c>
      <c r="W14" s="9">
        <v>66990</v>
      </c>
      <c r="X14" s="23">
        <f si="0" t="shared"/>
        <v>2.4358915546584706E-2</v>
      </c>
    </row>
    <row customFormat="1" r="15" s="22" spans="1:24" x14ac:dyDescent="0.2">
      <c r="A15" s="17">
        <v>2015</v>
      </c>
      <c r="B15" s="9">
        <v>28000</v>
      </c>
      <c r="C15" s="9">
        <v>42573.05</v>
      </c>
      <c r="D15" s="9">
        <v>43778.89</v>
      </c>
      <c r="E15" s="9">
        <v>47033.96</v>
      </c>
      <c r="F15" s="9">
        <v>49326.74</v>
      </c>
      <c r="G15" s="9">
        <v>52664.91</v>
      </c>
      <c r="H15" s="9">
        <v>56344.45</v>
      </c>
      <c r="I15" s="9">
        <v>56916.59</v>
      </c>
      <c r="J15" s="9">
        <v>61237.86</v>
      </c>
      <c r="K15" s="9">
        <v>53267.81</v>
      </c>
      <c r="L15" s="9">
        <v>57748</v>
      </c>
      <c r="M15" s="10">
        <v>34737</v>
      </c>
      <c r="N15" s="10">
        <v>53268</v>
      </c>
      <c r="O15" s="11">
        <v>2.4364916059306553E-2</v>
      </c>
      <c r="P15" s="10">
        <v>1149</v>
      </c>
      <c r="Q15" s="10">
        <v>96018</v>
      </c>
      <c r="R15" s="11">
        <v>3.707944051412216E-2</v>
      </c>
      <c r="S15" s="10">
        <v>285</v>
      </c>
      <c r="T15" s="10">
        <v>136678</v>
      </c>
      <c r="U15" s="11">
        <v>4.9617177480666887E-2</v>
      </c>
      <c r="V15" s="10">
        <v>2231</v>
      </c>
      <c r="W15" s="10">
        <v>68911</v>
      </c>
      <c r="X15" s="23">
        <f si="0" t="shared"/>
        <v>2.8675921779370055E-2</v>
      </c>
    </row>
    <row customFormat="1" r="16" s="22" spans="1:24" x14ac:dyDescent="0.2">
      <c r="A16" s="17">
        <v>2016</v>
      </c>
      <c r="B16" s="9">
        <v>28000</v>
      </c>
      <c r="C16" s="19">
        <v>43031.199999999997</v>
      </c>
      <c r="D16" s="19">
        <v>44767.83</v>
      </c>
      <c r="E16" s="19">
        <v>48023.28</v>
      </c>
      <c r="F16" s="19">
        <v>49976.84</v>
      </c>
      <c r="G16" s="19">
        <v>53482.07</v>
      </c>
      <c r="H16" s="19">
        <v>57324.98</v>
      </c>
      <c r="I16" s="19">
        <v>57605.2</v>
      </c>
      <c r="J16" s="19">
        <v>62838</v>
      </c>
      <c r="K16" s="19">
        <v>54144.36</v>
      </c>
      <c r="L16" s="19">
        <v>58492</v>
      </c>
      <c r="M16" s="19">
        <v>34805</v>
      </c>
      <c r="N16" s="19">
        <v>54179</v>
      </c>
      <c r="O16" s="20">
        <f>(N16-N15)/N15</f>
        <v>1.7102200195239167E-2</v>
      </c>
      <c r="P16" s="19">
        <v>1140</v>
      </c>
      <c r="Q16" s="19">
        <v>98882</v>
      </c>
      <c r="R16" s="20">
        <f>(Q16-Q15)/Q15</f>
        <v>2.982774063196484E-2</v>
      </c>
      <c r="S16" s="19">
        <v>283</v>
      </c>
      <c r="T16" s="19">
        <v>142127</v>
      </c>
      <c r="U16" s="11">
        <f>(T16-T15)/T15</f>
        <v>3.9867425628118645E-2</v>
      </c>
      <c r="V16" s="19">
        <v>2224</v>
      </c>
      <c r="W16" s="19">
        <v>70582.38</v>
      </c>
      <c r="X16" s="23">
        <f si="0" t="shared"/>
        <v>2.4254182931607502E-2</v>
      </c>
    </row>
    <row customFormat="1" r="17" s="22" spans="1:24" x14ac:dyDescent="0.2">
      <c r="A17" s="17">
        <v>2017</v>
      </c>
      <c r="B17" s="19">
        <v>33500</v>
      </c>
      <c r="C17" s="19">
        <v>43774</v>
      </c>
      <c r="D17" s="19">
        <v>45430</v>
      </c>
      <c r="E17" s="19">
        <v>49011</v>
      </c>
      <c r="F17" s="19">
        <v>50576</v>
      </c>
      <c r="G17" s="19">
        <v>54838</v>
      </c>
      <c r="H17" s="19">
        <v>58260</v>
      </c>
      <c r="I17" s="19">
        <v>59262</v>
      </c>
      <c r="J17" s="19">
        <v>65313</v>
      </c>
      <c r="K17" s="19">
        <v>55397</v>
      </c>
      <c r="L17" s="19">
        <v>59752</v>
      </c>
      <c r="M17" s="19">
        <v>34551</v>
      </c>
      <c r="N17" s="19">
        <v>55397</v>
      </c>
      <c r="O17" s="20">
        <f>(N17-N16)/N16</f>
        <v>2.2481035087395487E-2</v>
      </c>
      <c r="P17" s="19">
        <v>1139</v>
      </c>
      <c r="Q17" s="19">
        <v>102236</v>
      </c>
      <c r="R17" s="20">
        <f>(Q17-Q16)/Q16</f>
        <v>3.3919216844319491E-2</v>
      </c>
      <c r="S17" s="19">
        <v>273</v>
      </c>
      <c r="T17" s="19">
        <v>147825</v>
      </c>
      <c r="U17" s="11">
        <f>(T17-T16)/T16</f>
        <v>4.0090904613479493E-2</v>
      </c>
      <c r="V17" s="19">
        <v>2186</v>
      </c>
      <c r="W17" s="19">
        <v>72540</v>
      </c>
      <c r="X17" s="23">
        <f si="0" t="shared"/>
        <v>2.7735250639040442E-2</v>
      </c>
    </row>
    <row customFormat="1" r="18" s="22" spans="1:24" x14ac:dyDescent="0.2">
      <c r="A18" s="17">
        <v>2018</v>
      </c>
      <c r="B18" s="19">
        <v>33500</v>
      </c>
      <c r="C18" s="19">
        <v>45190</v>
      </c>
      <c r="D18" s="19">
        <v>46959</v>
      </c>
      <c r="E18" s="19">
        <v>50093</v>
      </c>
      <c r="F18" s="19">
        <v>52228</v>
      </c>
      <c r="G18" s="19">
        <v>55237</v>
      </c>
      <c r="H18" s="19">
        <v>58965</v>
      </c>
      <c r="I18" s="19">
        <v>59721</v>
      </c>
      <c r="J18" s="19">
        <v>67060</v>
      </c>
      <c r="K18" s="19">
        <v>56978</v>
      </c>
      <c r="L18" s="19">
        <v>60768</v>
      </c>
      <c r="M18" s="19">
        <v>36786</v>
      </c>
      <c r="N18" s="19">
        <v>56978</v>
      </c>
      <c r="O18" s="20">
        <f ref="O18:O21" si="1" t="shared">(N18-N17)/N17</f>
        <v>2.8539451594851706E-2</v>
      </c>
      <c r="P18" s="19">
        <v>1133</v>
      </c>
      <c r="Q18" s="19">
        <v>103668</v>
      </c>
      <c r="R18" s="20">
        <f ref="R18" si="2" t="shared">(Q18-Q17)/Q17</f>
        <v>1.4006807778082084E-2</v>
      </c>
      <c r="S18" s="19">
        <v>270</v>
      </c>
      <c r="T18" s="19">
        <v>151327</v>
      </c>
      <c r="U18" s="11">
        <f ref="U18:U21" si="3" t="shared">(T18-T17)/T17</f>
        <v>2.3690174192457298E-2</v>
      </c>
      <c r="V18" s="19">
        <v>2219</v>
      </c>
      <c r="W18" s="19">
        <v>74895</v>
      </c>
      <c r="X18" s="23">
        <f si="0" t="shared"/>
        <v>3.2464846980976014E-2</v>
      </c>
    </row>
    <row customFormat="1" r="19" s="22" spans="1:24" x14ac:dyDescent="0.2">
      <c r="A19" s="17">
        <v>2019</v>
      </c>
      <c r="B19" s="19">
        <v>33500</v>
      </c>
      <c r="C19" s="19">
        <v>45449</v>
      </c>
      <c r="D19" s="19">
        <v>47205</v>
      </c>
      <c r="E19" s="19">
        <v>50399</v>
      </c>
      <c r="F19" s="19">
        <v>52412</v>
      </c>
      <c r="G19" s="19">
        <v>56025</v>
      </c>
      <c r="H19" s="19">
        <v>59686</v>
      </c>
      <c r="I19" s="19">
        <v>60723</v>
      </c>
      <c r="J19" s="19">
        <v>66410</v>
      </c>
      <c r="K19" s="19">
        <v>57376</v>
      </c>
      <c r="L19" s="19">
        <v>62304</v>
      </c>
      <c r="M19" s="19">
        <v>37135</v>
      </c>
      <c r="N19" s="19">
        <v>57376</v>
      </c>
      <c r="O19" s="20">
        <f si="1" t="shared"/>
        <v>6.98515216399312E-3</v>
      </c>
      <c r="P19" s="19">
        <v>1137</v>
      </c>
      <c r="Q19" s="19">
        <v>105122</v>
      </c>
      <c r="R19" s="20">
        <f>(Q19-Q18)/Q18</f>
        <v>1.4025543079831771E-2</v>
      </c>
      <c r="S19" s="19">
        <v>266</v>
      </c>
      <c r="T19" s="19">
        <v>154538</v>
      </c>
      <c r="U19" s="11">
        <f si="3" t="shared"/>
        <v>2.1218949691727187E-2</v>
      </c>
      <c r="V19" s="19">
        <v>2282</v>
      </c>
      <c r="W19" s="19">
        <v>74889</v>
      </c>
      <c r="X19" s="23">
        <f si="0" t="shared"/>
        <v>-8.0112157019827758E-5</v>
      </c>
    </row>
    <row customFormat="1" r="20" s="22" spans="1:24" x14ac:dyDescent="0.2">
      <c r="A20" s="17">
        <v>2020</v>
      </c>
      <c r="B20" s="19">
        <v>33500</v>
      </c>
      <c r="C20" s="19">
        <v>46282</v>
      </c>
      <c r="D20" s="19">
        <v>47565</v>
      </c>
      <c r="E20" s="19">
        <v>50931</v>
      </c>
      <c r="F20" s="19">
        <v>52888</v>
      </c>
      <c r="G20" s="19">
        <v>56887</v>
      </c>
      <c r="H20" s="19">
        <v>60735</v>
      </c>
      <c r="I20" s="19">
        <v>62930</v>
      </c>
      <c r="J20" s="19">
        <v>67503</v>
      </c>
      <c r="K20" s="19">
        <v>58042</v>
      </c>
      <c r="L20" s="19">
        <v>63645</v>
      </c>
      <c r="M20" s="19">
        <v>37299</v>
      </c>
      <c r="N20" s="19">
        <v>58042</v>
      </c>
      <c r="O20" s="20">
        <f si="1" t="shared"/>
        <v>1.1607640825432237E-2</v>
      </c>
      <c r="P20" s="19">
        <v>1146</v>
      </c>
      <c r="Q20" s="19">
        <v>107336</v>
      </c>
      <c r="R20" s="20">
        <f>(Q20-Q19)/Q19</f>
        <v>2.1061243127033353E-2</v>
      </c>
      <c r="S20" s="19">
        <v>263</v>
      </c>
      <c r="T20" s="19">
        <v>159386</v>
      </c>
      <c r="U20" s="11">
        <f si="3" t="shared"/>
        <v>3.1370924950497613E-2</v>
      </c>
      <c r="V20" s="19">
        <v>2381</v>
      </c>
      <c r="W20" s="19">
        <v>75039</v>
      </c>
      <c r="X20" s="23">
        <f si="0" t="shared"/>
        <v>2.0029643872931939E-3</v>
      </c>
    </row>
    <row customFormat="1" r="21" s="22" spans="1:24" x14ac:dyDescent="0.2">
      <c r="A21" s="17">
        <v>2021</v>
      </c>
      <c r="B21" s="19">
        <v>33500</v>
      </c>
      <c r="C21" s="19">
        <v>46928</v>
      </c>
      <c r="D21" s="19">
        <v>48602</v>
      </c>
      <c r="E21" s="19">
        <v>51669</v>
      </c>
      <c r="F21" s="19">
        <v>53797</v>
      </c>
      <c r="G21" s="19">
        <v>57205</v>
      </c>
      <c r="H21" s="19">
        <v>62241</v>
      </c>
      <c r="I21" s="19">
        <v>62213</v>
      </c>
      <c r="J21" s="19">
        <v>67744</v>
      </c>
      <c r="K21" s="19">
        <v>58712</v>
      </c>
      <c r="L21" s="19">
        <v>64496</v>
      </c>
      <c r="M21" s="19">
        <v>37774</v>
      </c>
      <c r="N21" s="19">
        <v>58712</v>
      </c>
      <c r="O21" s="20">
        <f si="1" t="shared"/>
        <v>1.1543365149374591E-2</v>
      </c>
      <c r="P21" s="19">
        <v>1156</v>
      </c>
      <c r="Q21" s="19">
        <v>108946</v>
      </c>
      <c r="R21" s="20">
        <f>(Q21-Q20)/Q20</f>
        <v>1.4999627338451218E-2</v>
      </c>
      <c r="S21" s="19">
        <v>263</v>
      </c>
      <c r="T21" s="19">
        <v>162203</v>
      </c>
      <c r="U21" s="11">
        <f si="3" t="shared"/>
        <v>1.7674074259972646E-2</v>
      </c>
      <c r="V21" s="19">
        <v>2381</v>
      </c>
      <c r="W21" s="19">
        <v>75039</v>
      </c>
      <c r="X21" s="23">
        <f si="0" t="shared"/>
        <v>0</v>
      </c>
    </row>
    <row customFormat="1" r="22" s="22" spans="1:24" x14ac:dyDescent="0.2">
      <c r="A22" s="17"/>
      <c r="B22" s="19"/>
      <c r="C22" s="19"/>
      <c r="D22" s="19"/>
      <c r="E22" s="19"/>
      <c r="F22" s="19"/>
      <c r="G22" s="19"/>
      <c r="H22" s="19"/>
      <c r="I22" s="19"/>
      <c r="J22" s="19"/>
      <c r="K22" s="19"/>
      <c r="L22" s="19"/>
      <c r="M22" s="19"/>
      <c r="N22" s="19"/>
      <c r="O22" s="20"/>
      <c r="P22" s="19"/>
      <c r="Q22" s="19"/>
      <c r="R22" s="20"/>
      <c r="S22" s="19"/>
      <c r="T22" s="19"/>
      <c r="V22" s="19"/>
      <c r="W22" s="19"/>
      <c r="X22" s="23">
        <f si="0" t="shared"/>
        <v>-1</v>
      </c>
    </row>
    <row customFormat="1" r="23" s="22" spans="1:24" x14ac:dyDescent="0.2">
      <c r="A23" s="17"/>
      <c r="B23" s="19"/>
      <c r="C23" s="19"/>
      <c r="D23" s="19"/>
      <c r="E23" s="19"/>
      <c r="F23" s="19"/>
      <c r="G23" s="19"/>
      <c r="H23" s="19"/>
      <c r="I23" s="19"/>
      <c r="J23" s="19"/>
      <c r="K23" s="19"/>
      <c r="L23" s="19"/>
      <c r="M23" s="19"/>
      <c r="N23" s="19"/>
      <c r="O23" s="20"/>
      <c r="P23" s="19"/>
      <c r="Q23" s="19"/>
      <c r="R23" s="20"/>
      <c r="S23" s="19"/>
      <c r="T23" s="19"/>
      <c r="V23" s="19"/>
      <c r="W23" s="19"/>
      <c r="X23" s="23" t="str">
        <f si="0" t="shared"/>
        <v/>
      </c>
    </row>
    <row customFormat="1" r="24" s="22" spans="1:24" x14ac:dyDescent="0.2">
      <c r="A24" s="17"/>
      <c r="B24" s="19"/>
      <c r="C24" s="19"/>
      <c r="D24" s="19"/>
      <c r="E24" s="19"/>
      <c r="F24" s="19"/>
      <c r="G24" s="19"/>
      <c r="H24" s="19"/>
      <c r="I24" s="19"/>
      <c r="J24" s="19"/>
      <c r="K24" s="19"/>
      <c r="L24" s="19"/>
      <c r="M24" s="19"/>
      <c r="N24" s="19"/>
      <c r="O24" s="20"/>
      <c r="P24" s="19"/>
      <c r="Q24" s="19"/>
      <c r="R24" s="20"/>
      <c r="S24" s="19"/>
      <c r="T24" s="19"/>
      <c r="V24" s="19"/>
      <c r="W24" s="19"/>
      <c r="X24" s="23" t="str">
        <f si="0" t="shared"/>
        <v/>
      </c>
    </row>
    <row customFormat="1" r="25" s="22" spans="1:24" x14ac:dyDescent="0.2">
      <c r="A25" s="17"/>
      <c r="B25" s="19"/>
      <c r="C25" s="19"/>
      <c r="D25" s="19"/>
      <c r="E25" s="19"/>
      <c r="F25" s="19"/>
      <c r="G25" s="19"/>
      <c r="H25" s="19"/>
      <c r="I25" s="19"/>
      <c r="J25" s="19"/>
      <c r="K25" s="19"/>
      <c r="L25" s="19"/>
      <c r="M25" s="19"/>
      <c r="N25" s="19"/>
      <c r="O25" s="20"/>
      <c r="P25" s="19"/>
      <c r="Q25" s="19"/>
      <c r="R25" s="20"/>
      <c r="S25" s="19"/>
      <c r="T25" s="19"/>
      <c r="V25" s="19"/>
      <c r="W25" s="19"/>
      <c r="X25" s="23" t="str">
        <f si="0" t="shared"/>
        <v/>
      </c>
    </row>
    <row customFormat="1" r="26" s="22" spans="1:24" x14ac:dyDescent="0.2">
      <c r="A26" s="17"/>
      <c r="B26" s="19"/>
      <c r="C26" s="19"/>
      <c r="D26" s="19"/>
      <c r="E26" s="19"/>
      <c r="F26" s="19"/>
      <c r="G26" s="19"/>
      <c r="H26" s="19"/>
      <c r="I26" s="19"/>
      <c r="J26" s="19"/>
      <c r="K26" s="19"/>
      <c r="L26" s="19"/>
      <c r="M26" s="19"/>
      <c r="N26" s="19"/>
      <c r="O26" s="20"/>
      <c r="P26" s="19"/>
      <c r="Q26" s="19"/>
      <c r="R26" s="20"/>
      <c r="S26" s="19"/>
      <c r="T26" s="19"/>
      <c r="V26" s="19"/>
      <c r="W26" s="19"/>
      <c r="X26" s="23" t="str">
        <f si="0" t="shared"/>
        <v/>
      </c>
    </row>
    <row customFormat="1" r="27" s="22" spans="1:24" x14ac:dyDescent="0.2">
      <c r="A27" s="17"/>
      <c r="B27" s="19"/>
      <c r="C27" s="19"/>
      <c r="D27" s="19"/>
      <c r="E27" s="19"/>
      <c r="F27" s="19"/>
      <c r="G27" s="19"/>
      <c r="H27" s="19"/>
      <c r="I27" s="19"/>
      <c r="J27" s="19"/>
      <c r="K27" s="19"/>
      <c r="L27" s="19"/>
      <c r="M27" s="19"/>
      <c r="N27" s="19"/>
      <c r="O27" s="20"/>
      <c r="P27" s="19"/>
      <c r="Q27" s="19"/>
      <c r="R27" s="20"/>
      <c r="S27" s="19"/>
      <c r="T27" s="19"/>
      <c r="V27" s="19"/>
      <c r="W27" s="19"/>
      <c r="X27" s="23" t="str">
        <f si="0" t="shared"/>
        <v/>
      </c>
    </row>
    <row customFormat="1" r="28" s="22" spans="1:24" x14ac:dyDescent="0.2">
      <c r="A28" s="17"/>
      <c r="B28" s="19"/>
      <c r="C28" s="19"/>
      <c r="D28" s="19"/>
      <c r="E28" s="19"/>
      <c r="F28" s="19"/>
      <c r="G28" s="19"/>
      <c r="H28" s="19"/>
      <c r="I28" s="19"/>
      <c r="J28" s="19"/>
      <c r="K28" s="19"/>
      <c r="L28" s="19"/>
      <c r="M28" s="19"/>
      <c r="N28" s="19"/>
      <c r="O28" s="20"/>
      <c r="P28" s="19"/>
      <c r="Q28" s="19"/>
      <c r="R28" s="20"/>
      <c r="S28" s="19"/>
      <c r="T28" s="19"/>
      <c r="V28" s="19"/>
      <c r="W28" s="19"/>
      <c r="X28" s="23" t="str">
        <f si="0" t="shared"/>
        <v/>
      </c>
    </row>
    <row customFormat="1" r="29" s="22" spans="1:24" x14ac:dyDescent="0.2">
      <c r="A29" s="17"/>
      <c r="B29" s="19"/>
      <c r="C29" s="19"/>
      <c r="D29" s="19"/>
      <c r="E29" s="19"/>
      <c r="F29" s="19"/>
      <c r="G29" s="19"/>
      <c r="H29" s="19"/>
      <c r="I29" s="19"/>
      <c r="J29" s="19"/>
      <c r="K29" s="19"/>
      <c r="L29" s="19"/>
      <c r="M29" s="19"/>
      <c r="N29" s="19"/>
      <c r="O29" s="20"/>
      <c r="P29" s="19"/>
      <c r="Q29" s="19"/>
      <c r="R29" s="20"/>
      <c r="S29" s="19"/>
      <c r="T29" s="19"/>
      <c r="V29" s="19"/>
      <c r="W29" s="19"/>
      <c r="X29" s="23" t="str">
        <f si="0" t="shared"/>
        <v/>
      </c>
    </row>
    <row customFormat="1" r="30" s="22" spans="1:24" x14ac:dyDescent="0.2">
      <c r="A30" s="17"/>
      <c r="B30" s="19"/>
      <c r="C30" s="19"/>
      <c r="D30" s="19"/>
      <c r="E30" s="19"/>
      <c r="F30" s="19"/>
      <c r="G30" s="19"/>
      <c r="H30" s="19"/>
      <c r="I30" s="19"/>
      <c r="J30" s="19"/>
      <c r="K30" s="19"/>
      <c r="L30" s="19"/>
      <c r="M30" s="19"/>
      <c r="N30" s="19"/>
      <c r="O30" s="20"/>
      <c r="P30" s="19"/>
      <c r="Q30" s="19"/>
      <c r="R30" s="20"/>
      <c r="S30" s="19"/>
      <c r="T30" s="19"/>
      <c r="V30" s="19"/>
      <c r="W30" s="19"/>
      <c r="X30" s="23" t="str">
        <f si="0" t="shared"/>
        <v/>
      </c>
    </row>
    <row customFormat="1" r="31" s="22" spans="1:24" x14ac:dyDescent="0.2">
      <c r="A31" s="17"/>
      <c r="B31" s="19"/>
      <c r="C31" s="19"/>
      <c r="D31" s="19"/>
      <c r="E31" s="19"/>
      <c r="F31" s="19"/>
      <c r="G31" s="19"/>
      <c r="H31" s="19"/>
      <c r="I31" s="19"/>
      <c r="J31" s="19"/>
      <c r="K31" s="19"/>
      <c r="L31" s="19"/>
      <c r="M31" s="19"/>
      <c r="N31" s="19"/>
      <c r="O31" s="20"/>
      <c r="P31" s="19"/>
      <c r="Q31" s="19"/>
      <c r="R31" s="20"/>
      <c r="S31" s="19"/>
      <c r="T31" s="19"/>
      <c r="V31" s="19"/>
      <c r="W31" s="19"/>
      <c r="X31" s="23" t="str">
        <f si="0" t="shared"/>
        <v/>
      </c>
    </row>
    <row customFormat="1" r="32" s="22" spans="1:24" x14ac:dyDescent="0.2">
      <c r="A32" s="17"/>
      <c r="B32" s="19"/>
      <c r="C32" s="19"/>
      <c r="D32" s="19"/>
      <c r="E32" s="19"/>
      <c r="F32" s="19"/>
      <c r="G32" s="19"/>
      <c r="H32" s="19"/>
      <c r="I32" s="19"/>
      <c r="J32" s="19"/>
      <c r="K32" s="19"/>
      <c r="L32" s="19"/>
      <c r="M32" s="19"/>
      <c r="N32" s="19"/>
      <c r="O32" s="20"/>
      <c r="P32" s="19"/>
      <c r="Q32" s="19"/>
      <c r="R32" s="20"/>
      <c r="S32" s="19"/>
      <c r="T32" s="19"/>
      <c r="V32" s="19"/>
      <c r="W32" s="19"/>
      <c r="X32" s="23" t="str">
        <f si="0" t="shared"/>
        <v/>
      </c>
    </row>
    <row customFormat="1" r="33" s="22" spans="1:24" x14ac:dyDescent="0.2">
      <c r="A33" s="17"/>
      <c r="B33" s="19"/>
      <c r="C33" s="19"/>
      <c r="D33" s="19"/>
      <c r="E33" s="19"/>
      <c r="F33" s="19"/>
      <c r="G33" s="19"/>
      <c r="H33" s="19"/>
      <c r="I33" s="19"/>
      <c r="J33" s="19"/>
      <c r="K33" s="19"/>
      <c r="L33" s="19"/>
      <c r="M33" s="19"/>
      <c r="N33" s="19"/>
      <c r="O33" s="20"/>
      <c r="P33" s="19"/>
      <c r="Q33" s="19"/>
      <c r="R33" s="20"/>
      <c r="S33" s="19"/>
      <c r="T33" s="19"/>
      <c r="V33" s="19"/>
      <c r="W33" s="19"/>
      <c r="X33" s="23" t="str">
        <f si="0" t="shared"/>
        <v/>
      </c>
    </row>
    <row customFormat="1" r="34" s="22" spans="1:24" x14ac:dyDescent="0.2">
      <c r="A34" s="17"/>
      <c r="B34" s="19"/>
      <c r="C34" s="19"/>
      <c r="D34" s="19"/>
      <c r="E34" s="19"/>
      <c r="F34" s="19"/>
      <c r="G34" s="19"/>
      <c r="H34" s="19"/>
      <c r="I34" s="19"/>
      <c r="J34" s="19"/>
      <c r="K34" s="19"/>
      <c r="L34" s="19"/>
      <c r="M34" s="19"/>
      <c r="N34" s="19"/>
      <c r="O34" s="20"/>
      <c r="P34" s="19"/>
      <c r="Q34" s="19"/>
      <c r="R34" s="20"/>
      <c r="S34" s="19"/>
      <c r="T34" s="19"/>
      <c r="V34" s="19"/>
      <c r="W34" s="19"/>
      <c r="X34" s="23" t="str">
        <f si="0" t="shared"/>
        <v/>
      </c>
    </row>
    <row customFormat="1" r="35" s="22" spans="1:24" x14ac:dyDescent="0.2">
      <c r="A35" s="17"/>
      <c r="B35" s="19"/>
      <c r="C35" s="19"/>
      <c r="D35" s="19"/>
      <c r="E35" s="19"/>
      <c r="F35" s="19"/>
      <c r="G35" s="19"/>
      <c r="H35" s="19"/>
      <c r="I35" s="19"/>
      <c r="J35" s="19"/>
      <c r="K35" s="19"/>
      <c r="L35" s="19"/>
      <c r="M35" s="19"/>
      <c r="N35" s="19"/>
      <c r="O35" s="20"/>
      <c r="P35" s="19"/>
      <c r="Q35" s="19"/>
      <c r="R35" s="20"/>
      <c r="S35" s="19"/>
      <c r="T35" s="19"/>
      <c r="V35" s="19"/>
      <c r="W35" s="19"/>
      <c r="X35" s="23" t="str">
        <f si="0" t="shared"/>
        <v/>
      </c>
    </row>
    <row customFormat="1" r="36" s="22" spans="1:24" x14ac:dyDescent="0.2">
      <c r="A36" s="17"/>
      <c r="B36" s="19"/>
      <c r="C36" s="19"/>
      <c r="D36" s="19"/>
      <c r="E36" s="19"/>
      <c r="F36" s="19"/>
      <c r="G36" s="19"/>
      <c r="H36" s="19"/>
      <c r="I36" s="19"/>
      <c r="J36" s="19"/>
      <c r="K36" s="19"/>
      <c r="L36" s="19"/>
      <c r="M36" s="19"/>
      <c r="N36" s="19"/>
      <c r="O36" s="20"/>
      <c r="P36" s="19"/>
      <c r="Q36" s="19"/>
      <c r="R36" s="20"/>
      <c r="S36" s="19"/>
      <c r="T36" s="19"/>
      <c r="V36" s="19"/>
      <c r="W36" s="19"/>
      <c r="X36" s="23" t="str">
        <f si="0" t="shared"/>
        <v/>
      </c>
    </row>
    <row customFormat="1" r="37" s="22" spans="1:24" x14ac:dyDescent="0.2">
      <c r="A37" s="17"/>
      <c r="B37" s="19"/>
      <c r="C37" s="19"/>
      <c r="D37" s="19"/>
      <c r="E37" s="19"/>
      <c r="F37" s="19"/>
      <c r="G37" s="19"/>
      <c r="H37" s="19"/>
      <c r="I37" s="19"/>
      <c r="J37" s="19"/>
      <c r="K37" s="19"/>
      <c r="L37" s="19"/>
      <c r="M37" s="19"/>
      <c r="N37" s="19"/>
      <c r="O37" s="20"/>
      <c r="P37" s="19"/>
      <c r="Q37" s="19"/>
      <c r="R37" s="20"/>
      <c r="S37" s="19"/>
      <c r="T37" s="19"/>
      <c r="V37" s="19"/>
      <c r="W37" s="19"/>
      <c r="X37" s="23" t="str">
        <f si="0" t="shared"/>
        <v/>
      </c>
    </row>
    <row customFormat="1" r="38" s="22" spans="1:24" x14ac:dyDescent="0.2">
      <c r="A38" s="17"/>
      <c r="B38" s="19"/>
      <c r="C38" s="19"/>
      <c r="D38" s="19"/>
      <c r="E38" s="19"/>
      <c r="F38" s="19"/>
      <c r="G38" s="19"/>
      <c r="H38" s="19"/>
      <c r="I38" s="19"/>
      <c r="J38" s="19"/>
      <c r="K38" s="19"/>
      <c r="L38" s="19"/>
      <c r="M38" s="19"/>
      <c r="N38" s="19"/>
      <c r="O38" s="20"/>
      <c r="P38" s="19"/>
      <c r="Q38" s="19"/>
      <c r="R38" s="20"/>
      <c r="S38" s="19"/>
      <c r="T38" s="19"/>
      <c r="V38" s="19"/>
      <c r="W38" s="19"/>
      <c r="X38" s="23" t="str">
        <f si="0" t="shared"/>
        <v/>
      </c>
    </row>
    <row customFormat="1" r="39" s="22" spans="1:24" x14ac:dyDescent="0.2">
      <c r="A39" s="17"/>
      <c r="B39" s="19"/>
      <c r="C39" s="19"/>
      <c r="D39" s="19"/>
      <c r="E39" s="19"/>
      <c r="F39" s="19"/>
      <c r="G39" s="19"/>
      <c r="H39" s="19"/>
      <c r="I39" s="19"/>
      <c r="J39" s="19"/>
      <c r="K39" s="19"/>
      <c r="L39" s="19"/>
      <c r="M39" s="19"/>
      <c r="N39" s="19"/>
      <c r="O39" s="20"/>
      <c r="P39" s="19"/>
      <c r="Q39" s="19"/>
      <c r="R39" s="20"/>
      <c r="S39" s="19"/>
      <c r="T39" s="19"/>
      <c r="V39" s="19"/>
      <c r="W39" s="19"/>
      <c r="X39" s="23" t="str">
        <f si="0" t="shared"/>
        <v/>
      </c>
    </row>
    <row customFormat="1" r="40" s="22" spans="1:24" x14ac:dyDescent="0.2">
      <c r="A40" s="17"/>
      <c r="B40" s="19"/>
      <c r="C40" s="19"/>
      <c r="D40" s="19"/>
      <c r="E40" s="19"/>
      <c r="F40" s="19"/>
      <c r="G40" s="19"/>
      <c r="H40" s="19"/>
      <c r="I40" s="19"/>
      <c r="J40" s="19"/>
      <c r="K40" s="19"/>
      <c r="L40" s="19"/>
      <c r="M40" s="19"/>
      <c r="N40" s="19"/>
      <c r="O40" s="20"/>
      <c r="P40" s="19"/>
      <c r="Q40" s="19"/>
      <c r="R40" s="20"/>
      <c r="S40" s="19"/>
      <c r="T40" s="19"/>
      <c r="V40" s="19"/>
      <c r="W40" s="19"/>
      <c r="X40" s="23" t="str">
        <f si="0" t="shared"/>
        <v/>
      </c>
    </row>
    <row customFormat="1" r="41" s="22" spans="1:24" x14ac:dyDescent="0.2">
      <c r="A41" s="17"/>
      <c r="B41" s="19"/>
      <c r="C41" s="19"/>
      <c r="D41" s="19"/>
      <c r="E41" s="19"/>
      <c r="F41" s="19"/>
      <c r="G41" s="19"/>
      <c r="H41" s="19"/>
      <c r="I41" s="19"/>
      <c r="J41" s="19"/>
      <c r="K41" s="19"/>
      <c r="L41" s="19"/>
      <c r="M41" s="19"/>
      <c r="N41" s="19"/>
      <c r="O41" s="20"/>
      <c r="P41" s="19"/>
      <c r="Q41" s="19"/>
      <c r="R41" s="20"/>
      <c r="S41" s="19"/>
      <c r="T41" s="19"/>
      <c r="V41" s="19"/>
      <c r="W41" s="19"/>
      <c r="X41" s="23" t="str">
        <f si="0" t="shared"/>
        <v/>
      </c>
    </row>
    <row customFormat="1" r="42" s="22" spans="1:24" x14ac:dyDescent="0.2">
      <c r="A42" s="17"/>
      <c r="B42" s="19"/>
      <c r="C42" s="19"/>
      <c r="D42" s="19"/>
      <c r="E42" s="19"/>
      <c r="F42" s="19"/>
      <c r="G42" s="19"/>
      <c r="H42" s="19"/>
      <c r="I42" s="19"/>
      <c r="J42" s="19"/>
      <c r="K42" s="19"/>
      <c r="L42" s="19"/>
      <c r="M42" s="19"/>
      <c r="N42" s="19"/>
      <c r="O42" s="20"/>
      <c r="P42" s="19"/>
      <c r="Q42" s="19"/>
      <c r="R42" s="20"/>
      <c r="S42" s="19"/>
      <c r="T42" s="19"/>
      <c r="V42" s="19"/>
      <c r="W42" s="19"/>
      <c r="X42" s="23" t="str">
        <f si="0" t="shared"/>
        <v/>
      </c>
    </row>
    <row customFormat="1" r="43" s="22" spans="1:24" x14ac:dyDescent="0.2">
      <c r="A43" s="17"/>
      <c r="B43" s="19"/>
      <c r="C43" s="19"/>
      <c r="D43" s="19"/>
      <c r="E43" s="19"/>
      <c r="F43" s="19"/>
      <c r="G43" s="19"/>
      <c r="H43" s="19"/>
      <c r="I43" s="19"/>
      <c r="J43" s="19"/>
      <c r="K43" s="19"/>
      <c r="L43" s="19"/>
      <c r="M43" s="19"/>
      <c r="N43" s="19"/>
      <c r="O43" s="20"/>
      <c r="P43" s="19"/>
      <c r="Q43" s="19"/>
      <c r="R43" s="20"/>
      <c r="S43" s="19"/>
      <c r="T43" s="19"/>
      <c r="V43" s="19"/>
      <c r="W43" s="19"/>
      <c r="X43" s="23" t="str">
        <f si="0" t="shared"/>
        <v/>
      </c>
    </row>
    <row customFormat="1" r="44" s="22" spans="1:24" x14ac:dyDescent="0.2">
      <c r="A44" s="17"/>
      <c r="B44" s="19"/>
      <c r="C44" s="19"/>
      <c r="D44" s="19"/>
      <c r="E44" s="19"/>
      <c r="F44" s="19"/>
      <c r="G44" s="19"/>
      <c r="H44" s="19"/>
      <c r="I44" s="19"/>
      <c r="J44" s="19"/>
      <c r="K44" s="19"/>
      <c r="L44" s="19"/>
      <c r="M44" s="19"/>
      <c r="N44" s="19"/>
      <c r="O44" s="20"/>
      <c r="P44" s="19"/>
      <c r="Q44" s="19"/>
      <c r="R44" s="20"/>
      <c r="S44" s="19"/>
      <c r="T44" s="19"/>
      <c r="V44" s="19"/>
      <c r="W44" s="19"/>
      <c r="X44" s="23" t="str">
        <f si="0" t="shared"/>
        <v/>
      </c>
    </row>
    <row customFormat="1" r="45" s="22" spans="1:24" x14ac:dyDescent="0.2">
      <c r="A45" s="17"/>
      <c r="B45" s="19"/>
      <c r="C45" s="19"/>
      <c r="D45" s="19"/>
      <c r="E45" s="19"/>
      <c r="F45" s="19"/>
      <c r="G45" s="19"/>
      <c r="H45" s="19"/>
      <c r="I45" s="19"/>
      <c r="J45" s="19"/>
      <c r="K45" s="19"/>
      <c r="L45" s="19"/>
      <c r="M45" s="19"/>
      <c r="N45" s="19"/>
      <c r="O45" s="20"/>
      <c r="P45" s="19"/>
      <c r="Q45" s="19"/>
      <c r="R45" s="20"/>
      <c r="S45" s="19"/>
      <c r="T45" s="19"/>
      <c r="V45" s="19"/>
      <c r="W45" s="19"/>
      <c r="X45" s="23" t="str">
        <f si="0" t="shared"/>
        <v/>
      </c>
    </row>
    <row customFormat="1" r="46" s="22" spans="1:24" x14ac:dyDescent="0.2">
      <c r="A46" s="17"/>
      <c r="B46" s="19"/>
      <c r="C46" s="19"/>
      <c r="D46" s="19"/>
      <c r="E46" s="19"/>
      <c r="F46" s="19"/>
      <c r="G46" s="19"/>
      <c r="H46" s="19"/>
      <c r="I46" s="19"/>
      <c r="J46" s="19"/>
      <c r="K46" s="19"/>
      <c r="L46" s="19"/>
      <c r="M46" s="19"/>
      <c r="N46" s="19"/>
      <c r="O46" s="20"/>
      <c r="P46" s="19"/>
      <c r="Q46" s="19"/>
      <c r="R46" s="20"/>
      <c r="S46" s="19"/>
      <c r="T46" s="19"/>
      <c r="V46" s="19"/>
      <c r="W46" s="19"/>
      <c r="X46" s="23" t="str">
        <f si="0" t="shared"/>
        <v/>
      </c>
    </row>
    <row customFormat="1" r="47" s="22" spans="1:24" x14ac:dyDescent="0.2">
      <c r="A47" s="17"/>
      <c r="B47" s="19"/>
      <c r="C47" s="19"/>
      <c r="D47" s="19"/>
      <c r="E47" s="19"/>
      <c r="F47" s="19"/>
      <c r="G47" s="19"/>
      <c r="H47" s="19"/>
      <c r="I47" s="19"/>
      <c r="J47" s="19"/>
      <c r="K47" s="19"/>
      <c r="L47" s="19"/>
      <c r="M47" s="19"/>
      <c r="N47" s="19"/>
      <c r="O47" s="20"/>
      <c r="P47" s="19"/>
      <c r="Q47" s="19"/>
      <c r="R47" s="20"/>
      <c r="S47" s="19"/>
      <c r="T47" s="19"/>
      <c r="V47" s="19"/>
      <c r="W47" s="19"/>
      <c r="X47" s="23" t="str">
        <f si="0" t="shared"/>
        <v/>
      </c>
    </row>
    <row customFormat="1" r="48" s="22" spans="1:24" x14ac:dyDescent="0.2">
      <c r="A48" s="17"/>
      <c r="B48" s="19"/>
      <c r="C48" s="19"/>
      <c r="D48" s="19"/>
      <c r="E48" s="19"/>
      <c r="F48" s="19"/>
      <c r="G48" s="19"/>
      <c r="H48" s="19"/>
      <c r="I48" s="19"/>
      <c r="J48" s="19"/>
      <c r="K48" s="19"/>
      <c r="L48" s="19"/>
      <c r="M48" s="19"/>
      <c r="N48" s="19"/>
      <c r="O48" s="20"/>
      <c r="P48" s="19"/>
      <c r="Q48" s="19"/>
      <c r="R48" s="20"/>
      <c r="S48" s="19"/>
      <c r="T48" s="19"/>
      <c r="V48" s="19"/>
      <c r="W48" s="19"/>
      <c r="X48" s="23" t="str">
        <f si="0" t="shared"/>
        <v/>
      </c>
    </row>
    <row customFormat="1" r="49" s="22" spans="1:24" x14ac:dyDescent="0.2">
      <c r="A49" s="17"/>
      <c r="B49" s="19"/>
      <c r="C49" s="19"/>
      <c r="D49" s="19"/>
      <c r="E49" s="19"/>
      <c r="F49" s="19"/>
      <c r="G49" s="19"/>
      <c r="H49" s="19"/>
      <c r="I49" s="19"/>
      <c r="J49" s="19"/>
      <c r="K49" s="19"/>
      <c r="L49" s="19"/>
      <c r="M49" s="19"/>
      <c r="N49" s="19"/>
      <c r="O49" s="20"/>
      <c r="P49" s="19"/>
      <c r="Q49" s="19"/>
      <c r="R49" s="20"/>
      <c r="S49" s="19"/>
      <c r="T49" s="19"/>
      <c r="V49" s="19"/>
      <c r="W49" s="19"/>
      <c r="X49" s="23" t="str">
        <f si="0" t="shared"/>
        <v/>
      </c>
    </row>
    <row customFormat="1" r="50" s="22" spans="1:24" x14ac:dyDescent="0.2">
      <c r="A50" s="17"/>
      <c r="B50" s="19"/>
      <c r="C50" s="19"/>
      <c r="D50" s="19"/>
      <c r="E50" s="19"/>
      <c r="F50" s="19"/>
      <c r="G50" s="19"/>
      <c r="H50" s="19"/>
      <c r="I50" s="19"/>
      <c r="J50" s="19"/>
      <c r="K50" s="19"/>
      <c r="L50" s="19"/>
      <c r="M50" s="19"/>
      <c r="N50" s="19"/>
      <c r="O50" s="20"/>
      <c r="P50" s="19"/>
      <c r="Q50" s="19"/>
      <c r="R50" s="20"/>
      <c r="S50" s="19"/>
      <c r="T50" s="19"/>
      <c r="V50" s="19"/>
      <c r="W50" s="19"/>
      <c r="X50" s="23" t="str">
        <f si="0" t="shared"/>
        <v/>
      </c>
    </row>
    <row customFormat="1" r="51" s="22" spans="1:24" x14ac:dyDescent="0.2">
      <c r="A51" s="17"/>
      <c r="B51" s="19"/>
      <c r="C51" s="19"/>
      <c r="D51" s="19"/>
      <c r="E51" s="19"/>
      <c r="F51" s="19"/>
      <c r="G51" s="19"/>
      <c r="H51" s="19"/>
      <c r="I51" s="19"/>
      <c r="J51" s="19"/>
      <c r="K51" s="19"/>
      <c r="L51" s="19"/>
      <c r="M51" s="19"/>
      <c r="N51" s="19"/>
      <c r="O51" s="20"/>
      <c r="P51" s="19"/>
      <c r="Q51" s="19"/>
      <c r="R51" s="20"/>
      <c r="S51" s="19"/>
      <c r="T51" s="19"/>
      <c r="V51" s="19"/>
      <c r="W51" s="19"/>
      <c r="X51" s="23" t="str">
        <f si="0" t="shared"/>
        <v/>
      </c>
    </row>
    <row customFormat="1" r="52" s="22" spans="1:24" x14ac:dyDescent="0.2">
      <c r="A52" s="17"/>
      <c r="B52" s="19"/>
      <c r="C52" s="19"/>
      <c r="D52" s="19"/>
      <c r="E52" s="19"/>
      <c r="F52" s="19"/>
      <c r="G52" s="19"/>
      <c r="H52" s="19"/>
      <c r="I52" s="19"/>
      <c r="J52" s="19"/>
      <c r="K52" s="19"/>
      <c r="L52" s="19"/>
      <c r="M52" s="19"/>
      <c r="N52" s="19"/>
      <c r="O52" s="20"/>
      <c r="P52" s="19"/>
      <c r="Q52" s="19"/>
      <c r="R52" s="20"/>
      <c r="S52" s="19"/>
      <c r="T52" s="19"/>
      <c r="V52" s="19"/>
      <c r="W52" s="19"/>
      <c r="X52" s="23" t="str">
        <f si="0" t="shared"/>
        <v/>
      </c>
    </row>
    <row customFormat="1" r="53" s="22" spans="1:24" x14ac:dyDescent="0.2">
      <c r="A53" s="17"/>
      <c r="B53" s="19"/>
      <c r="C53" s="19"/>
      <c r="D53" s="19"/>
      <c r="E53" s="19"/>
      <c r="F53" s="19"/>
      <c r="G53" s="19"/>
      <c r="H53" s="19"/>
      <c r="I53" s="19"/>
      <c r="J53" s="19"/>
      <c r="K53" s="19"/>
      <c r="L53" s="19"/>
      <c r="M53" s="19"/>
      <c r="N53" s="19"/>
      <c r="O53" s="20"/>
      <c r="P53" s="19"/>
      <c r="Q53" s="19"/>
      <c r="R53" s="20"/>
      <c r="S53" s="19"/>
      <c r="T53" s="19"/>
      <c r="V53" s="19"/>
      <c r="W53" s="19"/>
      <c r="X53" s="23" t="str">
        <f si="0" t="shared"/>
        <v/>
      </c>
    </row>
    <row customFormat="1" r="54" s="22" spans="1:24" x14ac:dyDescent="0.2">
      <c r="A54" s="17"/>
      <c r="B54" s="19"/>
      <c r="C54" s="19"/>
      <c r="D54" s="19"/>
      <c r="E54" s="19"/>
      <c r="F54" s="19"/>
      <c r="G54" s="19"/>
      <c r="H54" s="19"/>
      <c r="I54" s="19"/>
      <c r="J54" s="19"/>
      <c r="K54" s="19"/>
      <c r="L54" s="19"/>
      <c r="M54" s="19"/>
      <c r="N54" s="19"/>
      <c r="O54" s="20"/>
      <c r="P54" s="19"/>
      <c r="Q54" s="19"/>
      <c r="R54" s="20"/>
      <c r="S54" s="19"/>
      <c r="T54" s="19"/>
      <c r="V54" s="19"/>
      <c r="W54" s="19"/>
      <c r="X54" s="23" t="str">
        <f si="0" t="shared"/>
        <v/>
      </c>
    </row>
    <row customFormat="1" r="55" s="22" spans="1:24" x14ac:dyDescent="0.2">
      <c r="A55" s="17"/>
      <c r="B55" s="19"/>
      <c r="C55" s="19"/>
      <c r="D55" s="19"/>
      <c r="E55" s="19"/>
      <c r="F55" s="19"/>
      <c r="G55" s="19"/>
      <c r="H55" s="19"/>
      <c r="I55" s="19"/>
      <c r="J55" s="19"/>
      <c r="K55" s="19"/>
      <c r="L55" s="19"/>
      <c r="M55" s="19"/>
      <c r="N55" s="19"/>
      <c r="O55" s="20"/>
      <c r="P55" s="19"/>
      <c r="Q55" s="19"/>
      <c r="R55" s="20"/>
      <c r="S55" s="19"/>
      <c r="T55" s="19"/>
      <c r="V55" s="19"/>
      <c r="W55" s="19"/>
      <c r="X55" s="23" t="str">
        <f si="0" t="shared"/>
        <v/>
      </c>
    </row>
    <row customFormat="1" r="56" s="22" spans="1:24" x14ac:dyDescent="0.2">
      <c r="A56" s="17"/>
      <c r="B56" s="19"/>
      <c r="C56" s="19"/>
      <c r="D56" s="19"/>
      <c r="E56" s="19"/>
      <c r="F56" s="19"/>
      <c r="G56" s="19"/>
      <c r="H56" s="19"/>
      <c r="I56" s="19"/>
      <c r="J56" s="19"/>
      <c r="K56" s="19"/>
      <c r="L56" s="19"/>
      <c r="M56" s="19"/>
      <c r="N56" s="19"/>
      <c r="O56" s="20"/>
      <c r="P56" s="19"/>
      <c r="Q56" s="19"/>
      <c r="R56" s="20"/>
      <c r="S56" s="19"/>
      <c r="T56" s="19"/>
      <c r="V56" s="19"/>
      <c r="W56" s="19"/>
      <c r="X56" s="23" t="str">
        <f si="0" t="shared"/>
        <v/>
      </c>
    </row>
    <row customFormat="1" r="57" s="22" spans="1:24" x14ac:dyDescent="0.2">
      <c r="A57" s="17"/>
      <c r="B57" s="19"/>
      <c r="C57" s="19"/>
      <c r="D57" s="19"/>
      <c r="E57" s="19"/>
      <c r="F57" s="19"/>
      <c r="G57" s="19"/>
      <c r="H57" s="19"/>
      <c r="I57" s="19"/>
      <c r="J57" s="19"/>
      <c r="K57" s="19"/>
      <c r="L57" s="19"/>
      <c r="M57" s="19"/>
      <c r="N57" s="19"/>
      <c r="O57" s="20"/>
      <c r="P57" s="19"/>
      <c r="Q57" s="19"/>
      <c r="R57" s="20"/>
      <c r="S57" s="19"/>
      <c r="T57" s="19"/>
      <c r="V57" s="19"/>
      <c r="W57" s="19"/>
      <c r="X57" s="23" t="str">
        <f si="0" t="shared"/>
        <v/>
      </c>
    </row>
    <row customFormat="1" r="58" s="22" spans="1:24" x14ac:dyDescent="0.2">
      <c r="A58" s="17"/>
      <c r="B58" s="19"/>
      <c r="C58" s="19"/>
      <c r="D58" s="19"/>
      <c r="E58" s="19"/>
      <c r="F58" s="19"/>
      <c r="G58" s="19"/>
      <c r="H58" s="19"/>
      <c r="I58" s="19"/>
      <c r="J58" s="19"/>
      <c r="K58" s="19"/>
      <c r="L58" s="19"/>
      <c r="M58" s="19"/>
      <c r="N58" s="19"/>
      <c r="O58" s="20"/>
      <c r="P58" s="19"/>
      <c r="Q58" s="19"/>
      <c r="R58" s="20"/>
      <c r="S58" s="19"/>
      <c r="T58" s="19"/>
      <c r="V58" s="19"/>
      <c r="W58" s="19"/>
      <c r="X58" s="23" t="str">
        <f si="0" t="shared"/>
        <v/>
      </c>
    </row>
    <row customFormat="1" r="59" s="22" spans="1:24" x14ac:dyDescent="0.2">
      <c r="A59" s="17"/>
      <c r="B59" s="19"/>
      <c r="C59" s="19"/>
      <c r="D59" s="19"/>
      <c r="E59" s="19"/>
      <c r="F59" s="19"/>
      <c r="G59" s="19"/>
      <c r="H59" s="19"/>
      <c r="I59" s="19"/>
      <c r="J59" s="19"/>
      <c r="K59" s="19"/>
      <c r="L59" s="19"/>
      <c r="M59" s="19"/>
      <c r="N59" s="19"/>
      <c r="O59" s="20"/>
      <c r="P59" s="19"/>
      <c r="Q59" s="19"/>
      <c r="R59" s="20"/>
      <c r="S59" s="19"/>
      <c r="T59" s="19"/>
      <c r="V59" s="19"/>
      <c r="W59" s="19"/>
      <c r="X59" s="23" t="str">
        <f si="0" t="shared"/>
        <v/>
      </c>
    </row>
    <row customFormat="1" r="60" s="22" spans="1:24" x14ac:dyDescent="0.2">
      <c r="A60" s="17"/>
      <c r="B60" s="19"/>
      <c r="C60" s="19"/>
      <c r="D60" s="19"/>
      <c r="E60" s="19"/>
      <c r="F60" s="19"/>
      <c r="G60" s="19"/>
      <c r="H60" s="19"/>
      <c r="I60" s="19"/>
      <c r="J60" s="19"/>
      <c r="K60" s="19"/>
      <c r="L60" s="19"/>
      <c r="M60" s="19"/>
      <c r="N60" s="19"/>
      <c r="O60" s="20"/>
      <c r="P60" s="19"/>
      <c r="Q60" s="19"/>
      <c r="R60" s="20"/>
      <c r="S60" s="19"/>
      <c r="T60" s="19"/>
      <c r="V60" s="19"/>
      <c r="W60" s="19"/>
      <c r="X60" s="23" t="str">
        <f si="0" t="shared"/>
        <v/>
      </c>
    </row>
    <row customFormat="1" r="61" s="22" spans="1:24" x14ac:dyDescent="0.2">
      <c r="A61" s="17"/>
      <c r="B61" s="19"/>
      <c r="C61" s="19"/>
      <c r="D61" s="19"/>
      <c r="E61" s="19"/>
      <c r="F61" s="19"/>
      <c r="G61" s="19"/>
      <c r="H61" s="19"/>
      <c r="I61" s="19"/>
      <c r="J61" s="19"/>
      <c r="K61" s="19"/>
      <c r="L61" s="19"/>
      <c r="M61" s="19"/>
      <c r="N61" s="19"/>
      <c r="O61" s="20"/>
      <c r="P61" s="19"/>
      <c r="Q61" s="19"/>
      <c r="R61" s="20"/>
      <c r="S61" s="19"/>
      <c r="T61" s="19"/>
      <c r="V61" s="19"/>
      <c r="W61" s="19"/>
      <c r="X61" s="23" t="str">
        <f si="0" t="shared"/>
        <v/>
      </c>
    </row>
    <row customFormat="1" r="62" s="22" spans="1:24" x14ac:dyDescent="0.2">
      <c r="A62" s="17"/>
      <c r="B62" s="19"/>
      <c r="C62" s="19"/>
      <c r="D62" s="19"/>
      <c r="E62" s="19"/>
      <c r="F62" s="19"/>
      <c r="G62" s="19"/>
      <c r="H62" s="19"/>
      <c r="I62" s="19"/>
      <c r="J62" s="19"/>
      <c r="K62" s="19"/>
      <c r="L62" s="19"/>
      <c r="M62" s="19"/>
      <c r="N62" s="19"/>
      <c r="O62" s="20"/>
      <c r="P62" s="19"/>
      <c r="Q62" s="19"/>
      <c r="R62" s="20"/>
      <c r="S62" s="19"/>
      <c r="T62" s="19"/>
      <c r="V62" s="19"/>
      <c r="W62" s="19"/>
      <c r="X62" s="23" t="str">
        <f si="0" t="shared"/>
        <v/>
      </c>
    </row>
    <row customFormat="1" r="63" s="22" spans="1:24" x14ac:dyDescent="0.2">
      <c r="A63" s="17"/>
      <c r="B63" s="19"/>
      <c r="C63" s="19"/>
      <c r="D63" s="19"/>
      <c r="E63" s="19"/>
      <c r="F63" s="19"/>
      <c r="G63" s="19"/>
      <c r="H63" s="19"/>
      <c r="I63" s="19"/>
      <c r="J63" s="19"/>
      <c r="K63" s="19"/>
      <c r="L63" s="19"/>
      <c r="M63" s="19"/>
      <c r="N63" s="19"/>
      <c r="O63" s="20"/>
      <c r="P63" s="19"/>
      <c r="Q63" s="19"/>
      <c r="R63" s="20"/>
      <c r="S63" s="19"/>
      <c r="T63" s="19"/>
      <c r="V63" s="19"/>
      <c r="W63" s="19"/>
      <c r="X63" s="23" t="str">
        <f si="0" t="shared"/>
        <v/>
      </c>
    </row>
    <row customFormat="1" r="64" s="22" spans="1:24" x14ac:dyDescent="0.2">
      <c r="A64" s="17"/>
      <c r="B64" s="19"/>
      <c r="C64" s="19"/>
      <c r="D64" s="19"/>
      <c r="E64" s="19"/>
      <c r="F64" s="19"/>
      <c r="G64" s="19"/>
      <c r="H64" s="19"/>
      <c r="I64" s="19"/>
      <c r="J64" s="19"/>
      <c r="K64" s="19"/>
      <c r="L64" s="19"/>
      <c r="M64" s="19"/>
      <c r="N64" s="19"/>
      <c r="O64" s="20"/>
      <c r="P64" s="19"/>
      <c r="Q64" s="19"/>
      <c r="R64" s="20"/>
      <c r="S64" s="19"/>
      <c r="T64" s="19"/>
      <c r="V64" s="19"/>
      <c r="W64" s="19"/>
      <c r="X64" s="23" t="str">
        <f si="0" t="shared"/>
        <v/>
      </c>
    </row>
    <row customFormat="1" r="65" s="22" spans="1:24" x14ac:dyDescent="0.2">
      <c r="A65" s="17"/>
      <c r="B65" s="19"/>
      <c r="C65" s="19"/>
      <c r="D65" s="19"/>
      <c r="E65" s="19"/>
      <c r="F65" s="19"/>
      <c r="G65" s="19"/>
      <c r="H65" s="19"/>
      <c r="I65" s="19"/>
      <c r="J65" s="19"/>
      <c r="K65" s="19"/>
      <c r="L65" s="19"/>
      <c r="M65" s="19"/>
      <c r="N65" s="19"/>
      <c r="O65" s="20"/>
      <c r="P65" s="19"/>
      <c r="Q65" s="19"/>
      <c r="R65" s="20"/>
      <c r="S65" s="19"/>
      <c r="T65" s="19"/>
      <c r="V65" s="19"/>
      <c r="W65" s="19"/>
      <c r="X65" s="23" t="str">
        <f si="0" t="shared"/>
        <v/>
      </c>
    </row>
    <row customFormat="1" r="66" s="22" spans="1:24" x14ac:dyDescent="0.2">
      <c r="A66" s="17"/>
      <c r="B66" s="19"/>
      <c r="C66" s="19"/>
      <c r="D66" s="19"/>
      <c r="E66" s="19"/>
      <c r="F66" s="19"/>
      <c r="G66" s="19"/>
      <c r="H66" s="19"/>
      <c r="I66" s="19"/>
      <c r="J66" s="19"/>
      <c r="K66" s="19"/>
      <c r="L66" s="19"/>
      <c r="M66" s="19"/>
      <c r="N66" s="19"/>
      <c r="O66" s="20"/>
      <c r="P66" s="19"/>
      <c r="Q66" s="19"/>
      <c r="R66" s="20"/>
      <c r="S66" s="19"/>
      <c r="T66" s="19"/>
      <c r="V66" s="19"/>
      <c r="W66" s="19"/>
      <c r="X66" s="23" t="str">
        <f si="0" t="shared"/>
        <v/>
      </c>
    </row>
    <row customFormat="1" r="67" s="22" spans="1:24" x14ac:dyDescent="0.2">
      <c r="A67" s="17"/>
      <c r="B67" s="19"/>
      <c r="C67" s="19"/>
      <c r="D67" s="19"/>
      <c r="E67" s="19"/>
      <c r="F67" s="19"/>
      <c r="G67" s="19"/>
      <c r="H67" s="19"/>
      <c r="I67" s="19"/>
      <c r="J67" s="19"/>
      <c r="K67" s="19"/>
      <c r="L67" s="19"/>
      <c r="M67" s="19"/>
      <c r="N67" s="19"/>
      <c r="O67" s="20"/>
      <c r="P67" s="19"/>
      <c r="Q67" s="19"/>
      <c r="R67" s="20"/>
      <c r="S67" s="19"/>
      <c r="T67" s="19"/>
      <c r="V67" s="19"/>
      <c r="W67" s="19"/>
      <c r="X67" s="23" t="str">
        <f si="0" t="shared"/>
        <v/>
      </c>
    </row>
    <row customFormat="1" r="68" s="22" spans="1:24" x14ac:dyDescent="0.2">
      <c r="A68" s="17"/>
      <c r="B68" s="19"/>
      <c r="C68" s="19"/>
      <c r="D68" s="19"/>
      <c r="E68" s="19"/>
      <c r="F68" s="19"/>
      <c r="G68" s="19"/>
      <c r="H68" s="19"/>
      <c r="I68" s="19"/>
      <c r="J68" s="19"/>
      <c r="K68" s="19"/>
      <c r="L68" s="19"/>
      <c r="M68" s="19"/>
      <c r="N68" s="19"/>
      <c r="O68" s="20"/>
      <c r="P68" s="19"/>
      <c r="Q68" s="19"/>
      <c r="R68" s="20"/>
      <c r="S68" s="19"/>
      <c r="T68" s="19"/>
      <c r="V68" s="19"/>
      <c r="W68" s="19"/>
      <c r="X68" s="23" t="str">
        <f ref="X68:X92" si="4" t="shared">IFERROR((W68-W67)/W67,"")</f>
        <v/>
      </c>
    </row>
    <row customFormat="1" r="69" s="22" spans="1:24" x14ac:dyDescent="0.2">
      <c r="A69" s="17"/>
      <c r="B69" s="19"/>
      <c r="C69" s="19"/>
      <c r="D69" s="19"/>
      <c r="E69" s="19"/>
      <c r="F69" s="19"/>
      <c r="G69" s="19"/>
      <c r="H69" s="19"/>
      <c r="I69" s="19"/>
      <c r="J69" s="19"/>
      <c r="K69" s="19"/>
      <c r="L69" s="19"/>
      <c r="M69" s="19"/>
      <c r="N69" s="19"/>
      <c r="O69" s="20"/>
      <c r="P69" s="19"/>
      <c r="Q69" s="19"/>
      <c r="R69" s="20"/>
      <c r="S69" s="19"/>
      <c r="T69" s="19"/>
      <c r="V69" s="19"/>
      <c r="W69" s="19"/>
      <c r="X69" s="23" t="str">
        <f si="4" t="shared"/>
        <v/>
      </c>
    </row>
    <row customFormat="1" r="70" s="22" spans="1:24" x14ac:dyDescent="0.2">
      <c r="A70" s="17"/>
      <c r="B70" s="19"/>
      <c r="C70" s="19"/>
      <c r="D70" s="19"/>
      <c r="E70" s="19"/>
      <c r="F70" s="19"/>
      <c r="G70" s="19"/>
      <c r="H70" s="19"/>
      <c r="I70" s="19"/>
      <c r="J70" s="19"/>
      <c r="K70" s="19"/>
      <c r="L70" s="19"/>
      <c r="M70" s="19"/>
      <c r="N70" s="19"/>
      <c r="O70" s="20"/>
      <c r="P70" s="19"/>
      <c r="Q70" s="19"/>
      <c r="R70" s="20"/>
      <c r="S70" s="19"/>
      <c r="T70" s="19"/>
      <c r="V70" s="19"/>
      <c r="W70" s="19"/>
      <c r="X70" s="23" t="str">
        <f si="4" t="shared"/>
        <v/>
      </c>
    </row>
    <row customFormat="1" r="71" s="22" spans="1:24" x14ac:dyDescent="0.2">
      <c r="A71" s="17"/>
      <c r="B71" s="19"/>
      <c r="C71" s="19"/>
      <c r="D71" s="19"/>
      <c r="E71" s="19"/>
      <c r="F71" s="19"/>
      <c r="G71" s="19"/>
      <c r="H71" s="19"/>
      <c r="I71" s="19"/>
      <c r="J71" s="19"/>
      <c r="K71" s="19"/>
      <c r="L71" s="19"/>
      <c r="M71" s="19"/>
      <c r="N71" s="19"/>
      <c r="O71" s="20"/>
      <c r="P71" s="19"/>
      <c r="Q71" s="19"/>
      <c r="R71" s="20"/>
      <c r="S71" s="19"/>
      <c r="T71" s="19"/>
      <c r="V71" s="19"/>
      <c r="W71" s="19"/>
      <c r="X71" s="23" t="str">
        <f si="4" t="shared"/>
        <v/>
      </c>
    </row>
    <row customFormat="1" r="72" s="22" spans="1:24" x14ac:dyDescent="0.2">
      <c r="A72" s="17"/>
      <c r="B72" s="19"/>
      <c r="C72" s="19"/>
      <c r="D72" s="19"/>
      <c r="E72" s="19"/>
      <c r="F72" s="19"/>
      <c r="G72" s="19"/>
      <c r="H72" s="19"/>
      <c r="I72" s="19"/>
      <c r="J72" s="19"/>
      <c r="K72" s="19"/>
      <c r="L72" s="19"/>
      <c r="M72" s="19"/>
      <c r="N72" s="19"/>
      <c r="O72" s="20"/>
      <c r="P72" s="19"/>
      <c r="Q72" s="19"/>
      <c r="R72" s="20"/>
      <c r="S72" s="19"/>
      <c r="T72" s="19"/>
      <c r="V72" s="19"/>
      <c r="W72" s="19"/>
      <c r="X72" s="23" t="str">
        <f si="4" t="shared"/>
        <v/>
      </c>
    </row>
    <row customFormat="1" r="73" s="22" spans="1:24" x14ac:dyDescent="0.2">
      <c r="A73" s="17"/>
      <c r="B73" s="19"/>
      <c r="C73" s="19"/>
      <c r="D73" s="19"/>
      <c r="E73" s="19"/>
      <c r="F73" s="19"/>
      <c r="G73" s="19"/>
      <c r="H73" s="19"/>
      <c r="I73" s="19"/>
      <c r="J73" s="19"/>
      <c r="K73" s="19"/>
      <c r="L73" s="19"/>
      <c r="M73" s="19"/>
      <c r="N73" s="19"/>
      <c r="O73" s="20"/>
      <c r="P73" s="19"/>
      <c r="Q73" s="19"/>
      <c r="R73" s="20"/>
      <c r="S73" s="19"/>
      <c r="T73" s="19"/>
      <c r="V73" s="19"/>
      <c r="W73" s="19"/>
      <c r="X73" s="23" t="str">
        <f si="4" t="shared"/>
        <v/>
      </c>
    </row>
    <row customFormat="1" r="74" s="22" spans="1:24" x14ac:dyDescent="0.2">
      <c r="A74" s="17"/>
      <c r="B74" s="19"/>
      <c r="C74" s="19"/>
      <c r="D74" s="19"/>
      <c r="E74" s="19"/>
      <c r="F74" s="19"/>
      <c r="G74" s="19"/>
      <c r="H74" s="19"/>
      <c r="I74" s="19"/>
      <c r="J74" s="19"/>
      <c r="K74" s="19"/>
      <c r="L74" s="19"/>
      <c r="M74" s="19"/>
      <c r="N74" s="19"/>
      <c r="O74" s="20"/>
      <c r="P74" s="19"/>
      <c r="Q74" s="19"/>
      <c r="R74" s="20"/>
      <c r="S74" s="19"/>
      <c r="T74" s="19"/>
      <c r="V74" s="19"/>
      <c r="W74" s="19"/>
      <c r="X74" s="23" t="str">
        <f si="4" t="shared"/>
        <v/>
      </c>
    </row>
    <row customFormat="1" r="75" s="22" spans="1:24" x14ac:dyDescent="0.2">
      <c r="A75" s="17"/>
      <c r="B75" s="19"/>
      <c r="C75" s="19"/>
      <c r="D75" s="19"/>
      <c r="E75" s="19"/>
      <c r="F75" s="19"/>
      <c r="G75" s="19"/>
      <c r="H75" s="19"/>
      <c r="I75" s="19"/>
      <c r="J75" s="19"/>
      <c r="K75" s="19"/>
      <c r="L75" s="19"/>
      <c r="M75" s="19"/>
      <c r="N75" s="19"/>
      <c r="O75" s="20"/>
      <c r="P75" s="19"/>
      <c r="Q75" s="19"/>
      <c r="R75" s="20"/>
      <c r="S75" s="19"/>
      <c r="T75" s="19"/>
      <c r="V75" s="19"/>
      <c r="W75" s="19"/>
      <c r="X75" s="23" t="str">
        <f si="4" t="shared"/>
        <v/>
      </c>
    </row>
    <row customFormat="1" r="76" s="22" spans="1:24" x14ac:dyDescent="0.2">
      <c r="A76" s="17"/>
      <c r="B76" s="19"/>
      <c r="C76" s="19"/>
      <c r="D76" s="19"/>
      <c r="E76" s="19"/>
      <c r="F76" s="19"/>
      <c r="G76" s="19"/>
      <c r="H76" s="19"/>
      <c r="I76" s="19"/>
      <c r="J76" s="19"/>
      <c r="K76" s="19"/>
      <c r="L76" s="19"/>
      <c r="M76" s="19"/>
      <c r="N76" s="19"/>
      <c r="O76" s="20"/>
      <c r="P76" s="19"/>
      <c r="Q76" s="19"/>
      <c r="R76" s="20"/>
      <c r="S76" s="19"/>
      <c r="T76" s="19"/>
      <c r="V76" s="19"/>
      <c r="W76" s="19"/>
      <c r="X76" s="23" t="str">
        <f si="4" t="shared"/>
        <v/>
      </c>
    </row>
    <row customFormat="1" r="77" s="22" spans="1:24" x14ac:dyDescent="0.2">
      <c r="A77" s="17"/>
      <c r="B77" s="19"/>
      <c r="C77" s="19"/>
      <c r="D77" s="19"/>
      <c r="E77" s="19"/>
      <c r="F77" s="19"/>
      <c r="G77" s="19"/>
      <c r="H77" s="19"/>
      <c r="I77" s="19"/>
      <c r="J77" s="19"/>
      <c r="K77" s="19"/>
      <c r="L77" s="19"/>
      <c r="M77" s="19"/>
      <c r="N77" s="19"/>
      <c r="O77" s="20"/>
      <c r="P77" s="19"/>
      <c r="Q77" s="19"/>
      <c r="R77" s="20"/>
      <c r="S77" s="19"/>
      <c r="T77" s="19"/>
      <c r="V77" s="19"/>
      <c r="W77" s="19"/>
      <c r="X77" s="23" t="str">
        <f si="4" t="shared"/>
        <v/>
      </c>
    </row>
    <row customFormat="1" r="78" s="22" spans="1:24" x14ac:dyDescent="0.2">
      <c r="A78" s="17"/>
      <c r="B78" s="19"/>
      <c r="C78" s="19"/>
      <c r="D78" s="19"/>
      <c r="E78" s="19"/>
      <c r="F78" s="19"/>
      <c r="G78" s="19"/>
      <c r="H78" s="19"/>
      <c r="I78" s="19"/>
      <c r="J78" s="19"/>
      <c r="K78" s="19"/>
      <c r="L78" s="19"/>
      <c r="M78" s="19"/>
      <c r="N78" s="19"/>
      <c r="O78" s="20"/>
      <c r="P78" s="19"/>
      <c r="Q78" s="19"/>
      <c r="R78" s="20"/>
      <c r="S78" s="19"/>
      <c r="T78" s="19"/>
      <c r="V78" s="19"/>
      <c r="W78" s="19"/>
      <c r="X78" s="23" t="str">
        <f si="4" t="shared"/>
        <v/>
      </c>
    </row>
    <row customFormat="1" r="79" s="22" spans="1:24" x14ac:dyDescent="0.2">
      <c r="A79" s="17"/>
      <c r="B79" s="19"/>
      <c r="C79" s="19"/>
      <c r="D79" s="19"/>
      <c r="E79" s="19"/>
      <c r="F79" s="19"/>
      <c r="G79" s="19"/>
      <c r="H79" s="19"/>
      <c r="I79" s="19"/>
      <c r="J79" s="19"/>
      <c r="K79" s="19"/>
      <c r="L79" s="19"/>
      <c r="M79" s="19"/>
      <c r="N79" s="19"/>
      <c r="O79" s="20"/>
      <c r="P79" s="19"/>
      <c r="Q79" s="19"/>
      <c r="R79" s="20"/>
      <c r="S79" s="19"/>
      <c r="T79" s="19"/>
      <c r="V79" s="19"/>
      <c r="W79" s="19"/>
      <c r="X79" s="23" t="str">
        <f si="4" t="shared"/>
        <v/>
      </c>
    </row>
    <row customFormat="1" r="80" s="22" spans="1:24" x14ac:dyDescent="0.2">
      <c r="A80" s="17"/>
      <c r="B80" s="19"/>
      <c r="C80" s="19"/>
      <c r="D80" s="19"/>
      <c r="E80" s="19"/>
      <c r="F80" s="19"/>
      <c r="G80" s="19"/>
      <c r="H80" s="19"/>
      <c r="I80" s="19"/>
      <c r="J80" s="19"/>
      <c r="K80" s="19"/>
      <c r="L80" s="19"/>
      <c r="M80" s="19"/>
      <c r="N80" s="19"/>
      <c r="O80" s="20"/>
      <c r="P80" s="19"/>
      <c r="Q80" s="19"/>
      <c r="R80" s="20"/>
      <c r="S80" s="19"/>
      <c r="T80" s="19"/>
      <c r="V80" s="19"/>
      <c r="W80" s="19"/>
      <c r="X80" s="23" t="str">
        <f si="4" t="shared"/>
        <v/>
      </c>
    </row>
    <row customFormat="1" r="81" s="22" spans="1:24" x14ac:dyDescent="0.2">
      <c r="A81" s="17"/>
      <c r="B81" s="19"/>
      <c r="C81" s="19"/>
      <c r="D81" s="19"/>
      <c r="E81" s="19"/>
      <c r="F81" s="19"/>
      <c r="G81" s="19"/>
      <c r="H81" s="19"/>
      <c r="I81" s="19"/>
      <c r="J81" s="19"/>
      <c r="K81" s="19"/>
      <c r="L81" s="19"/>
      <c r="M81" s="19"/>
      <c r="N81" s="19"/>
      <c r="O81" s="20"/>
      <c r="P81" s="19"/>
      <c r="Q81" s="19"/>
      <c r="R81" s="20"/>
      <c r="S81" s="19"/>
      <c r="T81" s="19"/>
      <c r="V81" s="19"/>
      <c r="W81" s="19"/>
      <c r="X81" s="23" t="str">
        <f si="4" t="shared"/>
        <v/>
      </c>
    </row>
    <row customFormat="1" r="82" s="22" spans="1:24" x14ac:dyDescent="0.2">
      <c r="A82" s="17"/>
      <c r="B82" s="19"/>
      <c r="C82" s="19"/>
      <c r="D82" s="19"/>
      <c r="E82" s="19"/>
      <c r="F82" s="19"/>
      <c r="G82" s="19"/>
      <c r="H82" s="19"/>
      <c r="I82" s="19"/>
      <c r="J82" s="19"/>
      <c r="K82" s="19"/>
      <c r="L82" s="19"/>
      <c r="M82" s="19"/>
      <c r="N82" s="19"/>
      <c r="O82" s="20"/>
      <c r="P82" s="19"/>
      <c r="Q82" s="19"/>
      <c r="R82" s="20"/>
      <c r="S82" s="19"/>
      <c r="T82" s="19"/>
      <c r="V82" s="19"/>
      <c r="W82" s="19"/>
      <c r="X82" s="23" t="str">
        <f si="4" t="shared"/>
        <v/>
      </c>
    </row>
    <row customFormat="1" r="83" s="22" spans="1:24" x14ac:dyDescent="0.2">
      <c r="A83" s="17"/>
      <c r="B83" s="19"/>
      <c r="C83" s="19"/>
      <c r="D83" s="19"/>
      <c r="E83" s="19"/>
      <c r="F83" s="19"/>
      <c r="G83" s="19"/>
      <c r="H83" s="19"/>
      <c r="I83" s="19"/>
      <c r="J83" s="19"/>
      <c r="K83" s="19"/>
      <c r="L83" s="19"/>
      <c r="M83" s="19"/>
      <c r="N83" s="19"/>
      <c r="O83" s="20"/>
      <c r="P83" s="19"/>
      <c r="Q83" s="19"/>
      <c r="R83" s="20"/>
      <c r="S83" s="19"/>
      <c r="T83" s="19"/>
      <c r="V83" s="19"/>
      <c r="W83" s="19"/>
      <c r="X83" s="23" t="str">
        <f si="4" t="shared"/>
        <v/>
      </c>
    </row>
    <row customFormat="1" r="84" s="22" spans="1:24" x14ac:dyDescent="0.2">
      <c r="A84" s="17"/>
      <c r="B84" s="19"/>
      <c r="C84" s="19"/>
      <c r="D84" s="19"/>
      <c r="E84" s="19"/>
      <c r="F84" s="19"/>
      <c r="G84" s="19"/>
      <c r="H84" s="19"/>
      <c r="I84" s="19"/>
      <c r="J84" s="19"/>
      <c r="K84" s="19"/>
      <c r="L84" s="19"/>
      <c r="M84" s="19"/>
      <c r="N84" s="19"/>
      <c r="O84" s="20"/>
      <c r="P84" s="19"/>
      <c r="Q84" s="19"/>
      <c r="R84" s="20"/>
      <c r="S84" s="19"/>
      <c r="T84" s="19"/>
      <c r="V84" s="19"/>
      <c r="W84" s="19"/>
      <c r="X84" s="23" t="str">
        <f si="4" t="shared"/>
        <v/>
      </c>
    </row>
    <row customFormat="1" r="85" s="22" spans="1:24" x14ac:dyDescent="0.2">
      <c r="A85" s="17"/>
      <c r="B85" s="19"/>
      <c r="C85" s="19"/>
      <c r="D85" s="19"/>
      <c r="E85" s="19"/>
      <c r="F85" s="19"/>
      <c r="G85" s="19"/>
      <c r="H85" s="19"/>
      <c r="I85" s="19"/>
      <c r="J85" s="19"/>
      <c r="K85" s="19"/>
      <c r="L85" s="19"/>
      <c r="M85" s="19"/>
      <c r="N85" s="19"/>
      <c r="O85" s="20"/>
      <c r="P85" s="19"/>
      <c r="Q85" s="19"/>
      <c r="R85" s="20"/>
      <c r="S85" s="19"/>
      <c r="T85" s="19"/>
      <c r="V85" s="19"/>
      <c r="W85" s="19"/>
      <c r="X85" s="23" t="str">
        <f si="4" t="shared"/>
        <v/>
      </c>
    </row>
    <row customFormat="1" r="86" s="22" spans="1:24" x14ac:dyDescent="0.2">
      <c r="A86" s="17"/>
      <c r="B86" s="19"/>
      <c r="C86" s="19"/>
      <c r="D86" s="19"/>
      <c r="E86" s="19"/>
      <c r="F86" s="19"/>
      <c r="G86" s="19"/>
      <c r="H86" s="19"/>
      <c r="I86" s="19"/>
      <c r="J86" s="19"/>
      <c r="K86" s="19"/>
      <c r="L86" s="19"/>
      <c r="M86" s="19"/>
      <c r="N86" s="19"/>
      <c r="O86" s="20"/>
      <c r="P86" s="19"/>
      <c r="Q86" s="19"/>
      <c r="R86" s="20"/>
      <c r="S86" s="19"/>
      <c r="T86" s="19"/>
      <c r="V86" s="19"/>
      <c r="W86" s="19"/>
      <c r="X86" s="23" t="str">
        <f si="4" t="shared"/>
        <v/>
      </c>
    </row>
    <row customFormat="1" r="87" s="22" spans="1:24" x14ac:dyDescent="0.2">
      <c r="A87" s="17"/>
      <c r="B87" s="19"/>
      <c r="C87" s="19"/>
      <c r="D87" s="19"/>
      <c r="E87" s="19"/>
      <c r="F87" s="19"/>
      <c r="G87" s="19"/>
      <c r="H87" s="19"/>
      <c r="I87" s="19"/>
      <c r="J87" s="19"/>
      <c r="K87" s="19"/>
      <c r="L87" s="19"/>
      <c r="M87" s="19"/>
      <c r="N87" s="19"/>
      <c r="O87" s="20"/>
      <c r="P87" s="19"/>
      <c r="Q87" s="19"/>
      <c r="R87" s="20"/>
      <c r="S87" s="19"/>
      <c r="T87" s="19"/>
      <c r="V87" s="19"/>
      <c r="W87" s="19"/>
      <c r="X87" s="23" t="str">
        <f si="4" t="shared"/>
        <v/>
      </c>
    </row>
    <row customFormat="1" r="88" s="22" spans="1:24" x14ac:dyDescent="0.2">
      <c r="A88" s="17"/>
      <c r="B88" s="19"/>
      <c r="C88" s="19"/>
      <c r="D88" s="19"/>
      <c r="E88" s="19"/>
      <c r="F88" s="19"/>
      <c r="G88" s="19"/>
      <c r="H88" s="19"/>
      <c r="I88" s="19"/>
      <c r="J88" s="19"/>
      <c r="K88" s="19"/>
      <c r="L88" s="19"/>
      <c r="M88" s="19"/>
      <c r="N88" s="19"/>
      <c r="O88" s="20"/>
      <c r="P88" s="19"/>
      <c r="Q88" s="19"/>
      <c r="R88" s="20"/>
      <c r="S88" s="19"/>
      <c r="T88" s="19"/>
      <c r="V88" s="19"/>
      <c r="W88" s="19"/>
      <c r="X88" s="23" t="str">
        <f si="4" t="shared"/>
        <v/>
      </c>
    </row>
    <row customFormat="1" r="89" s="22" spans="1:24" x14ac:dyDescent="0.2">
      <c r="A89" s="17"/>
      <c r="B89" s="19"/>
      <c r="C89" s="19"/>
      <c r="D89" s="19"/>
      <c r="E89" s="19"/>
      <c r="F89" s="19"/>
      <c r="G89" s="19"/>
      <c r="H89" s="19"/>
      <c r="I89" s="19"/>
      <c r="J89" s="19"/>
      <c r="K89" s="19"/>
      <c r="L89" s="19"/>
      <c r="M89" s="19"/>
      <c r="N89" s="19"/>
      <c r="O89" s="20"/>
      <c r="P89" s="19"/>
      <c r="Q89" s="19"/>
      <c r="R89" s="20"/>
      <c r="S89" s="19"/>
      <c r="T89" s="19"/>
      <c r="V89" s="19"/>
      <c r="W89" s="19"/>
      <c r="X89" s="23" t="str">
        <f si="4" t="shared"/>
        <v/>
      </c>
    </row>
    <row customFormat="1" r="90" s="22" spans="1:24" x14ac:dyDescent="0.2">
      <c r="A90" s="17"/>
      <c r="B90" s="19"/>
      <c r="C90" s="19"/>
      <c r="D90" s="19"/>
      <c r="E90" s="19"/>
      <c r="F90" s="19"/>
      <c r="G90" s="19"/>
      <c r="H90" s="19"/>
      <c r="I90" s="19"/>
      <c r="J90" s="19"/>
      <c r="K90" s="19"/>
      <c r="L90" s="19"/>
      <c r="M90" s="19"/>
      <c r="N90" s="19"/>
      <c r="O90" s="20"/>
      <c r="P90" s="19"/>
      <c r="Q90" s="19"/>
      <c r="R90" s="20"/>
      <c r="S90" s="19"/>
      <c r="T90" s="19"/>
      <c r="V90" s="19"/>
      <c r="W90" s="19"/>
      <c r="X90" s="23" t="str">
        <f si="4" t="shared"/>
        <v/>
      </c>
    </row>
    <row customFormat="1" r="91" s="22" spans="1:24" x14ac:dyDescent="0.2">
      <c r="A91" s="17"/>
      <c r="B91" s="19"/>
      <c r="C91" s="19"/>
      <c r="D91" s="19"/>
      <c r="E91" s="19"/>
      <c r="F91" s="19"/>
      <c r="G91" s="19"/>
      <c r="H91" s="19"/>
      <c r="I91" s="19"/>
      <c r="J91" s="19"/>
      <c r="K91" s="19"/>
      <c r="L91" s="19"/>
      <c r="M91" s="19"/>
      <c r="N91" s="19"/>
      <c r="O91" s="20"/>
      <c r="P91" s="19"/>
      <c r="Q91" s="19"/>
      <c r="R91" s="20"/>
      <c r="S91" s="19"/>
      <c r="T91" s="19"/>
      <c r="V91" s="19"/>
      <c r="W91" s="19"/>
      <c r="X91" s="23" t="str">
        <f si="4" t="shared"/>
        <v/>
      </c>
    </row>
    <row customFormat="1" r="92" s="22" spans="1:24" x14ac:dyDescent="0.2">
      <c r="A92" s="17"/>
      <c r="B92" s="19"/>
      <c r="C92" s="19"/>
      <c r="D92" s="19"/>
      <c r="E92" s="19"/>
      <c r="F92" s="19"/>
      <c r="G92" s="19"/>
      <c r="H92" s="19"/>
      <c r="I92" s="19"/>
      <c r="J92" s="19"/>
      <c r="K92" s="19"/>
      <c r="L92" s="19"/>
      <c r="M92" s="19"/>
      <c r="N92" s="19"/>
      <c r="O92" s="20"/>
      <c r="P92" s="19"/>
      <c r="Q92" s="19"/>
      <c r="R92" s="20"/>
      <c r="S92" s="19"/>
      <c r="T92" s="19"/>
      <c r="V92" s="19"/>
      <c r="W92" s="19"/>
      <c r="X92" s="23" t="str">
        <f si="4" t="shared"/>
        <v/>
      </c>
    </row>
    <row customFormat="1" r="93" s="22" spans="1:24" x14ac:dyDescent="0.2">
      <c r="A93" s="17"/>
      <c r="B93" s="19"/>
      <c r="C93" s="19"/>
      <c r="D93" s="19"/>
      <c r="E93" s="19"/>
      <c r="F93" s="19"/>
      <c r="G93" s="19"/>
      <c r="H93" s="19"/>
      <c r="I93" s="19"/>
      <c r="J93" s="19"/>
      <c r="K93" s="19"/>
      <c r="L93" s="19"/>
      <c r="M93" s="19"/>
      <c r="N93" s="19"/>
      <c r="O93" s="20"/>
      <c r="P93" s="19"/>
      <c r="Q93" s="19"/>
      <c r="R93" s="20"/>
      <c r="S93" s="19"/>
      <c r="T93" s="19"/>
      <c r="V93" s="19"/>
      <c r="W93" s="19"/>
      <c r="X93" s="20"/>
    </row>
    <row customFormat="1" r="94" s="22" spans="1:24" x14ac:dyDescent="0.2">
      <c r="A94" s="17"/>
      <c r="B94" s="19"/>
      <c r="C94" s="19"/>
      <c r="D94" s="19"/>
      <c r="E94" s="19"/>
      <c r="F94" s="19"/>
      <c r="G94" s="19"/>
      <c r="H94" s="19"/>
      <c r="I94" s="19"/>
      <c r="J94" s="19"/>
      <c r="K94" s="19"/>
      <c r="L94" s="19"/>
      <c r="M94" s="19"/>
      <c r="N94" s="19"/>
      <c r="O94" s="20"/>
      <c r="P94" s="19"/>
      <c r="Q94" s="19"/>
      <c r="R94" s="20"/>
      <c r="S94" s="19"/>
      <c r="T94" s="19"/>
      <c r="V94" s="19"/>
      <c r="W94" s="19"/>
      <c r="X94" s="20"/>
    </row>
    <row customFormat="1" r="95" s="22" spans="1:24" x14ac:dyDescent="0.2">
      <c r="A95" s="17"/>
      <c r="B95" s="19"/>
      <c r="C95" s="19"/>
      <c r="D95" s="19"/>
      <c r="E95" s="19"/>
      <c r="F95" s="19"/>
      <c r="G95" s="19"/>
      <c r="H95" s="19"/>
      <c r="I95" s="19"/>
      <c r="J95" s="19"/>
      <c r="K95" s="19"/>
      <c r="L95" s="19"/>
      <c r="M95" s="19"/>
      <c r="N95" s="19"/>
      <c r="O95" s="20"/>
      <c r="P95" s="19"/>
      <c r="Q95" s="19"/>
      <c r="R95" s="20"/>
      <c r="S95" s="19"/>
      <c r="T95" s="19"/>
      <c r="V95" s="19"/>
      <c r="W95" s="19"/>
      <c r="X95" s="20"/>
    </row>
    <row customFormat="1" r="96" s="22" spans="1:24" x14ac:dyDescent="0.2">
      <c r="A96" s="17"/>
      <c r="B96" s="19"/>
      <c r="C96" s="19"/>
      <c r="D96" s="19"/>
      <c r="E96" s="19"/>
      <c r="F96" s="19"/>
      <c r="G96" s="19"/>
      <c r="H96" s="19"/>
      <c r="I96" s="19"/>
      <c r="J96" s="19"/>
      <c r="K96" s="19"/>
      <c r="L96" s="19"/>
      <c r="M96" s="19"/>
      <c r="N96" s="19"/>
      <c r="O96" s="20"/>
      <c r="P96" s="19"/>
      <c r="Q96" s="19"/>
      <c r="R96" s="20"/>
      <c r="S96" s="19"/>
      <c r="T96" s="19"/>
      <c r="V96" s="19"/>
      <c r="W96" s="19"/>
      <c r="X96" s="20"/>
    </row>
    <row customFormat="1" r="97" s="22" spans="1:24" x14ac:dyDescent="0.2">
      <c r="A97" s="17"/>
      <c r="B97" s="19"/>
      <c r="C97" s="19"/>
      <c r="D97" s="19"/>
      <c r="E97" s="19"/>
      <c r="F97" s="19"/>
      <c r="G97" s="19"/>
      <c r="H97" s="19"/>
      <c r="I97" s="19"/>
      <c r="J97" s="19"/>
      <c r="K97" s="19"/>
      <c r="L97" s="19"/>
      <c r="M97" s="19"/>
      <c r="N97" s="19"/>
      <c r="O97" s="20"/>
      <c r="P97" s="19"/>
      <c r="Q97" s="19"/>
      <c r="R97" s="20"/>
      <c r="S97" s="19"/>
      <c r="T97" s="19"/>
      <c r="V97" s="19"/>
      <c r="W97" s="19"/>
      <c r="X97" s="20"/>
    </row>
    <row customFormat="1" r="98" s="22" spans="1:24" x14ac:dyDescent="0.2">
      <c r="A98" s="17"/>
      <c r="B98" s="19"/>
      <c r="C98" s="19"/>
      <c r="D98" s="19"/>
      <c r="E98" s="19"/>
      <c r="F98" s="19"/>
      <c r="G98" s="19"/>
      <c r="H98" s="19"/>
      <c r="I98" s="19"/>
      <c r="J98" s="19"/>
      <c r="K98" s="19"/>
      <c r="L98" s="19"/>
      <c r="M98" s="19"/>
      <c r="N98" s="19"/>
      <c r="O98" s="20"/>
      <c r="P98" s="19"/>
      <c r="Q98" s="19"/>
      <c r="R98" s="20"/>
      <c r="S98" s="19"/>
      <c r="T98" s="19"/>
      <c r="V98" s="19"/>
      <c r="W98" s="19"/>
      <c r="X98" s="20"/>
    </row>
    <row customFormat="1" r="99" s="22" spans="1:24" x14ac:dyDescent="0.2">
      <c r="A99" s="17"/>
      <c r="B99" s="19"/>
      <c r="C99" s="19"/>
      <c r="D99" s="19"/>
      <c r="E99" s="19"/>
      <c r="F99" s="19"/>
      <c r="G99" s="19"/>
      <c r="H99" s="19"/>
      <c r="I99" s="19"/>
      <c r="J99" s="19"/>
      <c r="K99" s="19"/>
      <c r="L99" s="19"/>
      <c r="M99" s="19"/>
      <c r="N99" s="19"/>
      <c r="O99" s="20"/>
      <c r="P99" s="19"/>
      <c r="Q99" s="19"/>
      <c r="R99" s="20"/>
      <c r="S99" s="19"/>
      <c r="T99" s="19"/>
      <c r="V99" s="19"/>
      <c r="W99" s="19"/>
      <c r="X99" s="20"/>
    </row>
    <row customFormat="1" r="100" s="22" spans="1:24" x14ac:dyDescent="0.2">
      <c r="A100" s="17"/>
      <c r="B100" s="19"/>
      <c r="C100" s="19"/>
      <c r="D100" s="19"/>
      <c r="E100" s="19"/>
      <c r="F100" s="19"/>
      <c r="G100" s="19"/>
      <c r="H100" s="19"/>
      <c r="I100" s="19"/>
      <c r="J100" s="19"/>
      <c r="K100" s="19"/>
      <c r="L100" s="19"/>
      <c r="M100" s="19"/>
      <c r="N100" s="19"/>
      <c r="O100" s="20"/>
      <c r="P100" s="19"/>
      <c r="Q100" s="19"/>
      <c r="R100" s="20"/>
      <c r="S100" s="19"/>
      <c r="T100" s="19"/>
      <c r="V100" s="19"/>
      <c r="W100" s="19"/>
      <c r="X100" s="20"/>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2007-01-16T16:42:19Z</dcterms:created>
  <dc:creator>Navara, Megan [LEGIS]</dc:creator>
  <cp:lastModifiedBy>Broich, Adam [LEGIS]</cp:lastModifiedBy>
  <cp:lastPrinted>2020-10-28T18:37:29Z</cp:lastPrinted>
  <dcterms:modified xsi:type="dcterms:W3CDTF">2022-02-15T22:34:42Z</dcterms:modified>
</cp:coreProperties>
</file>