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929"/>
  <workbookPr codeName="ThisWorkbook" defaultThemeVersion="124226"/>
  <mc:AlternateContent>
    <mc:Choice Requires="x15">
      <x15ac:absPath xmlns:x15ac="http://schemas.microsoft.com/office/spreadsheetml/2010/11/ac" url="\\legislature.intranet\prod\LINC\LINCCLIENT\users\temp\RROBINS\"/>
    </mc:Choice>
  </mc:AlternateContent>
  <xr:revisionPtr documentId="13_ncr:1_{DC2F81B3-7D1B-415F-BF0A-B8BB3B0951D3}" revIDLastSave="0" xr10:uidLastSave="{00000000-0000-0000-0000-000000000000}" xr6:coauthVersionLast="44" xr6:coauthVersionMax="44"/>
  <bookViews>
    <workbookView windowHeight="15840" windowWidth="29040" xWindow="-120" xr2:uid="{00000000-000D-0000-FFFF-FFFF00000000}" yWindow="-120" activeTab="0"/>
  </bookViews>
  <sheets>
    <sheet name="Data" r:id="rId2" sheetId="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<sst xmlns="http://schemas.openxmlformats.org/spreadsheetml/2006/main" count="130" uniqueCount="76">
  <si>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</si>
  <si>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</si>
  <si>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</si>
  <si>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</si>
  <si>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</si>
  <si>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</si>
  <si>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</si>
  <si>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</si>
  <si>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</si>
  <si>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</si>
  <si>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</si>
  <si>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</si>
  <si>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</si>
  <si>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</si>
  <si>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</si>
  <si>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</si>
  <si>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</si>
  <si>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</si>
  <si>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</si>
  <si>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</si>
  <si>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</si>
  <si>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</si>
  <si>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</si>
  <si>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</si>
  <si>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</si>
  <si>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</si>
  <si>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</si>
  <si>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</si>
  <si>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</si>
  <si>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</si>
  <si>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</si>
  <si>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</si>
  <si>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</si>
  <si>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</si>
  <si>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</si>
  <si>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</si>
  <si>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</si>
  <si>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</si>
  <si>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</si>
  <si>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</si>
  <si>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</si>
  <si>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</si>
  <si>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</si>
  <si>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</si>
  <si>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</si>
  <si>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</si>
  <si>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</si>
  <si>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</si>
  <si>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</si>
  <si>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</si>
  <si>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</si>
  <si>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IOWA</t>
  </si>
  <si>
    <t>Dist. of Columbia</t>
  </si>
  <si>
    <t xml:space="preserve">              </t>
  </si>
  <si>
    <t>http://www.uspto.gov/web/offices/ac/ido/oeip/taf/data/cst_allh.htm</t>
  </si>
  <si>
    <t>All patent types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</si>
  <si>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</si>
  <si>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</si>
  <si>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</si>
  <si>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</si>
  <si>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</si>
  <si>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</si>
  <si>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</si>
  <si>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</si>
  <si>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Year</t>
  </si>
  <si>
    <t>June</t>
  </si>
  <si>
    <t>National Comparative Data — Number of Patents Issued by State of Origin</t>
  </si>
  <si>
    <t>OLD</t>
  </si>
  <si>
    <t>https://www.uspto.gov/web/offices/ac/ido/oeip/taf/st_co_19.htm</t>
  </si>
  <si>
    <t>Change the 19 to 20 for next years report.</t>
  </si>
  <si>
    <t>Paste Special to transpose column to row.</t>
  </si>
  <si>
    <t>Add year to data and total and Factbook page will update after pasting in data</t>
  </si>
  <si>
    <t>Data also available:</t>
  </si>
  <si>
    <t>https://www.uspto.gov/web/offices/ac/ido/oeip/taf/reports.htm</t>
  </si>
  <si>
    <t>Use st_co_YY   html</t>
  </si>
  <si>
    <t>Copy total column data to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</si>
</sst>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000"/>
  </numFmts>
  <fonts count="8" x14ac:knownFonts="1">
    <font>
      <sz val="10"/>
      <name val="Arial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2">
    <xf borderId="0" fillId="0" fontId="0" numFmtId="0"/>
    <xf applyAlignment="0" applyBorder="0" applyFill="0" applyNumberFormat="0" applyProtection="0" borderId="0" fillId="0" fontId="2" numFmtId="0">
      <alignment vertical="top"/>
      <protection locked="0"/>
    </xf>
  </cellStyleXfs>
  <cellXfs count="61">
    <xf borderId="0" fillId="0" fontId="0" numFmtId="0" xfId="0"/>
    <xf applyNumberFormat="1" borderId="0" fillId="0" fontId="0" numFmtId="4" xfId="0"/>
    <xf applyFont="1" applyNumberFormat="1" borderId="0" fillId="0" fontId="3" numFmtId="3" xfId="0"/>
    <xf applyFont="1" applyNumberFormat="1" borderId="0" fillId="0" fontId="3" numFmtId="4" xfId="0"/>
    <xf applyFont="1" applyNumberFormat="1" borderId="0" fillId="0" fontId="4" numFmtId="3" xfId="0"/>
    <xf applyFont="1" borderId="0" fillId="0" fontId="3" numFmtId="0" xfId="0"/>
    <xf applyAlignment="1" borderId="0" fillId="0" fontId="0" numFmtId="0" xfId="0">
      <alignment vertical="center"/>
    </xf>
    <xf applyAlignment="1" applyFont="1" applyNumberFormat="1" borderId="0" fillId="0" fontId="3" numFmtId="3" xfId="0">
      <alignment vertical="center"/>
    </xf>
    <xf applyAlignment="1" applyProtection="1" borderId="0" fillId="0" fontId="2" numFmtId="0" xfId="1"/>
    <xf applyAlignment="1" applyFont="1" borderId="0" fillId="0" fontId="1" numFmtId="0" xfId="0">
      <alignment horizontal="center" vertical="center"/>
    </xf>
    <xf applyAlignment="1" applyFont="1" borderId="0" fillId="0" fontId="6" numFmtId="0" xfId="0">
      <alignment horizontal="center"/>
    </xf>
    <xf applyAlignment="1" applyBorder="1" applyFont="1" applyNumberFormat="1" borderId="0" fillId="0" fontId="3" numFmtId="1" xfId="0">
      <alignment horizontal="right"/>
    </xf>
    <xf applyBorder="1" applyFont="1" borderId="0" fillId="0" fontId="3" numFmtId="0" xfId="0"/>
    <xf applyFont="1" borderId="0" fillId="0" fontId="7" numFmtId="0" xfId="0"/>
    <xf applyAlignment="1" applyFont="1" borderId="0" fillId="0" fontId="7" numFmtId="0" xfId="0">
      <alignment wrapText="1"/>
    </xf>
    <xf applyAlignment="1" applyBorder="1" applyFont="1" applyNumberFormat="1" borderId="0" fillId="0" fontId="7" numFmtId="1" xfId="0">
      <alignment horizontal="left" vertical="top" wrapText="1"/>
    </xf>
    <xf applyAlignment="1" applyBorder="1" applyFont="1" applyNumberFormat="1" borderId="0" fillId="0" fontId="3" numFmtId="3" xfId="0">
      <alignment horizontal="right"/>
    </xf>
    <xf applyAlignment="1" applyBorder="1" applyFont="1" applyNumberFormat="1" borderId="0" fillId="0" fontId="3" numFmtId="3" xfId="0">
      <alignment horizontal="right" vertical="center"/>
    </xf>
    <xf applyAlignment="1" applyBorder="1" applyFill="1" applyFont="1" applyNumberFormat="1" borderId="0" fillId="0" fontId="3" numFmtId="3" xfId="0">
      <alignment horizontal="right"/>
    </xf>
    <xf applyAlignment="1" applyBorder="1" applyFill="1" applyFont="1" applyNumberFormat="1" borderId="0" fillId="0" fontId="3" numFmtId="3" xfId="0">
      <alignment horizontal="right" wrapText="1"/>
    </xf>
    <xf applyAlignment="1" applyBorder="1" applyFont="1" applyNumberFormat="1" borderId="0" fillId="0" fontId="3" numFmtId="3" xfId="0">
      <alignment horizontal="left"/>
    </xf>
    <xf applyAlignment="1" applyBorder="1" applyFont="1" applyNumberFormat="1" borderId="0" fillId="0" fontId="3" numFmtId="3" xfId="0">
      <alignment horizontal="left" vertical="center"/>
    </xf>
    <xf applyAlignment="1" applyBorder="1" applyFont="1" applyNumberFormat="1" borderId="0" fillId="0" fontId="3" numFmtId="1" xfId="0">
      <alignment horizontal="left"/>
    </xf>
    <xf applyAlignment="1" applyBorder="1" applyFont="1" applyNumberFormat="1" borderId="0" fillId="0" fontId="3" numFmtId="1" xfId="0">
      <alignment horizontal="right" wrapText="1"/>
    </xf>
    <xf applyAlignment="1" applyBorder="1" applyFont="1" applyProtection="1" borderId="1" fillId="0" fontId="6" numFmtId="0" xfId="0">
      <alignment horizontal="center"/>
      <protection hidden="1"/>
    </xf>
    <xf applyAlignment="1" applyFont="1" applyProtection="1" borderId="0" fillId="0" fontId="6" numFmtId="0" xfId="0">
      <alignment horizontal="center"/>
      <protection hidden="1"/>
    </xf>
    <xf applyAlignment="1" applyBorder="1" applyFont="1" applyProtection="1" borderId="1" fillId="0" fontId="6" numFmtId="0" xfId="0">
      <alignment horizontal="center" wrapText="1"/>
      <protection hidden="1"/>
    </xf>
    <xf applyAlignment="1" applyBorder="1" applyFont="1" applyProtection="1" borderId="0" fillId="0" fontId="6" numFmtId="0" xfId="0">
      <alignment horizontal="center" wrapText="1"/>
      <protection hidden="1"/>
    </xf>
    <xf applyAlignment="1" applyBorder="1" applyFont="1" applyProtection="1" borderId="0" fillId="0" fontId="6" numFmtId="0" xfId="0">
      <alignment horizontal="center"/>
      <protection hidden="1"/>
    </xf>
    <xf applyFont="1" applyNumberFormat="1" applyProtection="1" borderId="0" fillId="0" fontId="3" numFmtId="3" xfId="0">
      <protection hidden="1"/>
    </xf>
    <xf applyAlignment="1" applyBorder="1" applyFill="1" applyFont="1" applyNumberFormat="1" applyProtection="1" borderId="0" fillId="0" fontId="3" numFmtId="3" xfId="0">
      <alignment wrapText="1"/>
      <protection hidden="1"/>
    </xf>
    <xf applyAlignment="1" applyBorder="1" applyFont="1" applyNumberFormat="1" applyProtection="1" borderId="0" fillId="0" fontId="3" numFmtId="1" xfId="0">
      <alignment horizontal="right"/>
      <protection hidden="1"/>
    </xf>
    <xf applyBorder="1" applyFont="1" applyNumberFormat="1" applyProtection="1" borderId="0" fillId="0" fontId="3" numFmtId="166" xfId="0">
      <protection hidden="1"/>
    </xf>
    <xf applyAlignment="1" applyBorder="1" applyFont="1" applyNumberFormat="1" applyProtection="1" borderId="0" fillId="0" fontId="3" numFmtId="1" xfId="0">
      <alignment horizontal="center"/>
      <protection hidden="1"/>
    </xf>
    <xf applyFont="1" applyNumberFormat="1" applyProtection="1" borderId="0" fillId="0" fontId="3" numFmtId="165" xfId="0">
      <protection hidden="1"/>
    </xf>
    <xf applyBorder="1" applyFont="1" applyNumberFormat="1" applyProtection="1" borderId="0" fillId="0" fontId="3" numFmtId="3" xfId="0">
      <protection hidden="1"/>
    </xf>
    <xf applyFill="1" applyFont="1" applyNumberFormat="1" applyProtection="1" borderId="0" fillId="0" fontId="3" numFmtId="3" xfId="0">
      <protection hidden="1"/>
    </xf>
    <xf applyBorder="1" applyFill="1" applyFont="1" applyNumberFormat="1" applyProtection="1" borderId="0" fillId="0" fontId="3" numFmtId="3" xfId="0">
      <protection hidden="1"/>
    </xf>
    <xf applyFont="1" applyNumberFormat="1" applyProtection="1" borderId="0" fillId="0" fontId="4" numFmtId="3" xfId="0">
      <protection hidden="1"/>
    </xf>
    <xf applyAlignment="1" applyFont="1" applyNumberFormat="1" applyProtection="1" borderId="0" fillId="0" fontId="3" numFmtId="3" xfId="0">
      <alignment vertical="center"/>
      <protection hidden="1"/>
    </xf>
    <xf applyAlignment="1" applyBorder="1" applyFont="1" applyNumberFormat="1" applyProtection="1" borderId="2" fillId="0" fontId="3" numFmtId="3" xfId="0">
      <alignment vertical="center"/>
      <protection hidden="1"/>
    </xf>
    <xf applyAlignment="1" applyBorder="1" applyFont="1" applyNumberFormat="1" applyProtection="1" borderId="0" fillId="0" fontId="3" numFmtId="3" xfId="0">
      <alignment vertical="center"/>
      <protection hidden="1"/>
    </xf>
    <xf applyAlignment="1" applyBorder="1" applyFont="1" applyNumberFormat="1" applyProtection="1" borderId="0" fillId="0" fontId="3" numFmtId="164" xfId="0">
      <alignment horizontal="center"/>
      <protection hidden="1"/>
    </xf>
    <xf applyBorder="1" applyFont="1" applyNumberFormat="1" applyProtection="1" borderId="3" fillId="0" fontId="3" numFmtId="3" xfId="0">
      <protection hidden="1"/>
    </xf>
    <xf applyAlignment="1" applyBorder="1" applyFill="1" applyFont="1" applyNumberFormat="1" applyProtection="1" borderId="3" fillId="0" fontId="3" numFmtId="3" xfId="0">
      <alignment wrapText="1"/>
      <protection hidden="1"/>
    </xf>
    <xf applyAlignment="1" applyBorder="1" applyFont="1" applyNumberFormat="1" applyProtection="1" borderId="3" fillId="0" fontId="3" numFmtId="1" xfId="0">
      <alignment horizontal="right"/>
      <protection hidden="1"/>
    </xf>
    <xf applyBorder="1" applyFont="1" applyNumberFormat="1" applyProtection="1" borderId="3" fillId="0" fontId="3" numFmtId="166" xfId="0">
      <protection hidden="1"/>
    </xf>
    <xf applyAlignment="1" applyBorder="1" applyFont="1" applyNumberFormat="1" applyProtection="1" borderId="3" fillId="0" fontId="3" numFmtId="1" xfId="0">
      <alignment horizontal="center"/>
      <protection hidden="1"/>
    </xf>
    <xf applyBorder="1" applyFill="1" applyFont="1" applyNumberFormat="1" applyProtection="1" borderId="3" fillId="0" fontId="3" numFmtId="3" xfId="0">
      <protection hidden="1"/>
    </xf>
    <xf applyBorder="1" applyFont="1" applyNumberFormat="1" applyProtection="1" borderId="3" fillId="0" fontId="5" numFmtId="3" xfId="0">
      <protection hidden="1"/>
    </xf>
    <xf applyAlignment="1" applyBorder="1" applyFill="1" applyFont="1" applyNumberFormat="1" applyProtection="1" borderId="3" fillId="0" fontId="4" numFmtId="3" xfId="0">
      <alignment wrapText="1"/>
      <protection hidden="1"/>
    </xf>
    <xf applyBorder="1" applyFont="1" applyNumberFormat="1" applyProtection="1" borderId="3" fillId="0" fontId="4" numFmtId="3" xfId="0">
      <protection hidden="1"/>
    </xf>
    <xf applyBorder="1" applyFill="1" applyFont="1" applyNumberFormat="1" applyProtection="1" borderId="3" fillId="0" fontId="4" numFmtId="3" xfId="0">
      <protection hidden="1"/>
    </xf>
    <xf applyAlignment="1" applyBorder="1" applyFont="1" applyNumberFormat="1" applyProtection="1" borderId="3" fillId="0" fontId="4" numFmtId="1" xfId="0">
      <alignment horizontal="right"/>
      <protection hidden="1"/>
    </xf>
    <xf applyAlignment="1" applyBorder="1" applyFont="1" applyNumberFormat="1" applyProtection="1" borderId="3" fillId="0" fontId="5" numFmtId="1" xfId="0">
      <alignment horizontal="center"/>
      <protection hidden="1"/>
    </xf>
    <xf applyAlignment="1" applyBorder="1" applyFont="1" borderId="0" fillId="0" fontId="3" numFmtId="0" xfId="0">
      <alignment horizontal="left"/>
    </xf>
    <xf applyAlignment="1" applyBorder="1" applyFont="1" borderId="0" fillId="0" fontId="3" numFmtId="0" xfId="0">
      <alignment horizontal="right"/>
    </xf>
    <xf applyAlignment="1" applyProtection="1" borderId="0" fillId="0" fontId="2" numFmtId="0" xfId="1">
      <alignment wrapText="1"/>
    </xf>
    <xf applyAlignment="1" applyFont="1" borderId="0" fillId="0" fontId="1" numFmtId="0" xfId="0">
      <alignment horizontal="left" vertical="center"/>
    </xf>
    <xf applyAlignment="1" borderId="0" fillId="0" fontId="0" numFmtId="0" xfId="0">
      <alignment horizontal="left"/>
    </xf>
    <xf applyAlignment="1" applyProtection="1" borderId="0" fillId="0" fontId="2" numFmtId="0" xfId="1">
      <alignment vertical="center"/>
    </xf>
  </cellXfs>
  <cellStyles count="2">
    <cellStyle builtinId="8" name="Hyperlink" xfId="1"/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externalLinks/externalLink1.xml" Type="http://schemas.openxmlformats.org/officeDocument/2006/relationships/externalLink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externalLinks/_rels/externalLink1.xml.rels><?xml version="1.0" encoding="UTF-8" standalone="yes"?><Relationships xmlns="http://schemas.openxmlformats.org/package/2006/relationships"><Relationship Id="rId1" Target="file:///G:/Users/dburkett/AppData/Local/Microsoft/Windows/Temporary%20Internet%20Files/Content.Outlook/IDM5KKSQ/U.S.%20Patents%20by%20State%20Dec.%202014-Jan.%202014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refreshError="1" sheetId="0">
        <row r="3">
          <cell r="A3" t="str">
            <v>Alabama</v>
          </cell>
          <cell r="B3">
            <v>500</v>
          </cell>
          <cell r="C3">
            <v>49</v>
          </cell>
          <cell r="D3">
            <v>7</v>
          </cell>
          <cell r="E3">
            <v>1</v>
          </cell>
          <cell r="F3">
            <v>557</v>
          </cell>
          <cell r="G3">
            <v>0</v>
          </cell>
          <cell r="H3">
            <v>557</v>
          </cell>
          <cell r="I3">
            <v>35</v>
          </cell>
        </row>
        <row r="4">
          <cell r="A4" t="str">
            <v>Alaska</v>
          </cell>
          <cell r="B4">
            <v>49</v>
          </cell>
          <cell r="C4">
            <v>2</v>
          </cell>
          <cell r="D4">
            <v>0</v>
          </cell>
          <cell r="E4">
            <v>0</v>
          </cell>
          <cell r="F4">
            <v>51</v>
          </cell>
          <cell r="G4">
            <v>0</v>
          </cell>
          <cell r="H4">
            <v>51</v>
          </cell>
          <cell r="I4">
            <v>51</v>
          </cell>
        </row>
        <row r="5">
          <cell r="A5" t="str">
            <v>Arizona</v>
          </cell>
          <cell r="B5">
            <v>2517</v>
          </cell>
          <cell r="C5">
            <v>146</v>
          </cell>
          <cell r="D5">
            <v>3</v>
          </cell>
          <cell r="E5">
            <v>5</v>
          </cell>
          <cell r="F5">
            <v>2671</v>
          </cell>
          <cell r="G5">
            <v>0</v>
          </cell>
          <cell r="H5">
            <v>2671</v>
          </cell>
          <cell r="I5">
            <v>17</v>
          </cell>
        </row>
        <row r="6">
          <cell r="A6" t="str">
            <v>Arkansas</v>
          </cell>
          <cell r="B6">
            <v>204</v>
          </cell>
          <cell r="C6">
            <v>52</v>
          </cell>
          <cell r="D6">
            <v>2</v>
          </cell>
          <cell r="E6">
            <v>1</v>
          </cell>
          <cell r="F6">
            <v>259</v>
          </cell>
          <cell r="G6">
            <v>0</v>
          </cell>
          <cell r="H6">
            <v>259</v>
          </cell>
          <cell r="I6">
            <v>41</v>
          </cell>
        </row>
        <row r="7">
          <cell r="A7" t="str">
            <v>California</v>
          </cell>
          <cell r="B7">
            <v>40661</v>
          </cell>
          <cell r="C7">
            <v>2828</v>
          </cell>
          <cell r="D7">
            <v>119</v>
          </cell>
          <cell r="E7">
            <v>71</v>
          </cell>
          <cell r="F7">
            <v>43679</v>
          </cell>
          <cell r="G7">
            <v>0</v>
          </cell>
          <cell r="H7">
            <v>43679</v>
          </cell>
          <cell r="I7">
            <v>1</v>
          </cell>
        </row>
        <row r="8">
          <cell r="A8" t="str">
            <v>Colorado</v>
          </cell>
          <cell r="B8">
            <v>3184</v>
          </cell>
          <cell r="C8">
            <v>366</v>
          </cell>
          <cell r="D8">
            <v>0</v>
          </cell>
          <cell r="E8">
            <v>5</v>
          </cell>
          <cell r="F8">
            <v>3555</v>
          </cell>
          <cell r="G8">
            <v>0</v>
          </cell>
          <cell r="H8">
            <v>3555</v>
          </cell>
          <cell r="I8">
            <v>14</v>
          </cell>
        </row>
        <row r="9">
          <cell r="A9" t="str">
            <v>Connecticut</v>
          </cell>
          <cell r="B9">
            <v>2309</v>
          </cell>
          <cell r="C9">
            <v>187</v>
          </cell>
          <cell r="D9">
            <v>0</v>
          </cell>
          <cell r="E9">
            <v>6</v>
          </cell>
          <cell r="F9">
            <v>2502</v>
          </cell>
          <cell r="G9">
            <v>0</v>
          </cell>
          <cell r="H9">
            <v>2502</v>
          </cell>
          <cell r="I9">
            <v>19</v>
          </cell>
        </row>
        <row r="10">
          <cell r="A10" t="str">
            <v>Delaware</v>
          </cell>
          <cell r="B10">
            <v>442</v>
          </cell>
          <cell r="C10">
            <v>21</v>
          </cell>
          <cell r="D10">
            <v>1</v>
          </cell>
          <cell r="E10">
            <v>2</v>
          </cell>
          <cell r="F10">
            <v>466</v>
          </cell>
          <cell r="G10">
            <v>0</v>
          </cell>
          <cell r="H10">
            <v>466</v>
          </cell>
          <cell r="I10">
            <v>37</v>
          </cell>
        </row>
        <row r="11">
          <cell r="A11" t="str">
            <v>Dist. of Columbia</v>
          </cell>
          <cell r="B11">
            <v>161</v>
          </cell>
          <cell r="C11">
            <v>10</v>
          </cell>
          <cell r="D11">
            <v>0</v>
          </cell>
          <cell r="E11">
            <v>0</v>
          </cell>
          <cell r="F11">
            <v>171</v>
          </cell>
          <cell r="G11">
            <v>0</v>
          </cell>
          <cell r="H11">
            <v>171</v>
          </cell>
          <cell r="I11">
            <v>44</v>
          </cell>
        </row>
        <row r="12">
          <cell r="A12" t="str">
            <v>Florida</v>
          </cell>
          <cell r="B12">
            <v>4210</v>
          </cell>
          <cell r="C12">
            <v>775</v>
          </cell>
          <cell r="D12">
            <v>28</v>
          </cell>
          <cell r="E12">
            <v>9</v>
          </cell>
          <cell r="F12">
            <v>5022</v>
          </cell>
          <cell r="G12">
            <v>0</v>
          </cell>
          <cell r="H12">
            <v>5022</v>
          </cell>
          <cell r="I12">
            <v>10</v>
          </cell>
        </row>
        <row r="13">
          <cell r="A13" t="str">
            <v>Georgia</v>
          </cell>
          <cell r="B13">
            <v>2669</v>
          </cell>
          <cell r="C13">
            <v>281</v>
          </cell>
          <cell r="D13">
            <v>20</v>
          </cell>
          <cell r="E13">
            <v>8</v>
          </cell>
          <cell r="F13">
            <v>2978</v>
          </cell>
          <cell r="G13">
            <v>0</v>
          </cell>
          <cell r="H13">
            <v>2978</v>
          </cell>
          <cell r="I13">
            <v>15</v>
          </cell>
        </row>
        <row r="14">
          <cell r="A14" t="str">
            <v>Hawaii</v>
          </cell>
          <cell r="B14">
            <v>136</v>
          </cell>
          <cell r="C14">
            <v>21</v>
          </cell>
          <cell r="D14">
            <v>3</v>
          </cell>
          <cell r="E14">
            <v>0</v>
          </cell>
          <cell r="F14">
            <v>160</v>
          </cell>
          <cell r="G14">
            <v>0</v>
          </cell>
          <cell r="H14">
            <v>160</v>
          </cell>
          <cell r="I14">
            <v>45</v>
          </cell>
        </row>
        <row r="15">
          <cell r="A15" t="str">
            <v>Idaho</v>
          </cell>
          <cell r="B15">
            <v>1012</v>
          </cell>
          <cell r="C15">
            <v>33</v>
          </cell>
          <cell r="D15">
            <v>0</v>
          </cell>
          <cell r="E15">
            <v>0</v>
          </cell>
          <cell r="F15">
            <v>1045</v>
          </cell>
          <cell r="G15">
            <v>0</v>
          </cell>
          <cell r="H15">
            <v>1045</v>
          </cell>
          <cell r="I15">
            <v>27</v>
          </cell>
        </row>
        <row r="16">
          <cell r="A16" t="str">
            <v>Illinois</v>
          </cell>
          <cell r="B16">
            <v>5106</v>
          </cell>
          <cell r="C16">
            <v>785</v>
          </cell>
          <cell r="D16">
            <v>20</v>
          </cell>
          <cell r="E16">
            <v>13</v>
          </cell>
          <cell r="F16">
            <v>5924</v>
          </cell>
          <cell r="G16">
            <v>0</v>
          </cell>
          <cell r="H16">
            <v>5924</v>
          </cell>
          <cell r="I16">
            <v>6</v>
          </cell>
        </row>
        <row r="17">
          <cell r="A17" t="str">
            <v>Indiana</v>
          </cell>
          <cell r="B17">
            <v>2049</v>
          </cell>
          <cell r="C17">
            <v>213</v>
          </cell>
          <cell r="D17">
            <v>1</v>
          </cell>
          <cell r="E17">
            <v>2</v>
          </cell>
          <cell r="F17">
            <v>2265</v>
          </cell>
          <cell r="G17">
            <v>0</v>
          </cell>
          <cell r="H17">
            <v>2265</v>
          </cell>
          <cell r="I17">
            <v>20</v>
          </cell>
        </row>
        <row r="18">
          <cell r="A18" t="str">
            <v>Iowa</v>
          </cell>
          <cell r="B18">
            <v>1000</v>
          </cell>
          <cell r="C18">
            <v>55</v>
          </cell>
          <cell r="D18">
            <v>0</v>
          </cell>
          <cell r="E18">
            <v>2</v>
          </cell>
          <cell r="F18">
            <v>1057</v>
          </cell>
          <cell r="G18">
            <v>0</v>
          </cell>
          <cell r="H18">
            <v>1057</v>
          </cell>
          <cell r="I18">
            <v>26</v>
          </cell>
        </row>
        <row r="19">
          <cell r="A19" t="str">
            <v>Kansas</v>
          </cell>
          <cell r="B19">
            <v>960</v>
          </cell>
          <cell r="C19">
            <v>75</v>
          </cell>
          <cell r="D19">
            <v>0</v>
          </cell>
          <cell r="E19">
            <v>1</v>
          </cell>
          <cell r="F19">
            <v>1036</v>
          </cell>
          <cell r="G19">
            <v>0</v>
          </cell>
          <cell r="H19">
            <v>1036</v>
          </cell>
          <cell r="I19">
            <v>28</v>
          </cell>
        </row>
        <row r="20">
          <cell r="A20" t="str">
            <v>Kentucky</v>
          </cell>
          <cell r="B20">
            <v>646</v>
          </cell>
          <cell r="C20">
            <v>63</v>
          </cell>
          <cell r="D20">
            <v>2</v>
          </cell>
          <cell r="E20">
            <v>3</v>
          </cell>
          <cell r="F20">
            <v>714</v>
          </cell>
          <cell r="G20">
            <v>0</v>
          </cell>
          <cell r="H20">
            <v>714</v>
          </cell>
          <cell r="I20">
            <v>32</v>
          </cell>
        </row>
        <row r="21">
          <cell r="A21" t="str">
            <v>Louisiana</v>
          </cell>
          <cell r="B21">
            <v>434</v>
          </cell>
          <cell r="C21">
            <v>43</v>
          </cell>
          <cell r="D21">
            <v>10</v>
          </cell>
          <cell r="E21">
            <v>0</v>
          </cell>
          <cell r="F21">
            <v>487</v>
          </cell>
          <cell r="G21">
            <v>0</v>
          </cell>
          <cell r="H21">
            <v>487</v>
          </cell>
          <cell r="I21">
            <v>36</v>
          </cell>
        </row>
        <row r="22">
          <cell r="A22" t="str">
            <v>Maine</v>
          </cell>
          <cell r="B22">
            <v>212</v>
          </cell>
          <cell r="C22">
            <v>7</v>
          </cell>
          <cell r="D22">
            <v>0</v>
          </cell>
          <cell r="E22">
            <v>3</v>
          </cell>
          <cell r="F22">
            <v>222</v>
          </cell>
          <cell r="G22">
            <v>0</v>
          </cell>
          <cell r="H22">
            <v>222</v>
          </cell>
          <cell r="I22">
            <v>42</v>
          </cell>
        </row>
        <row r="23">
          <cell r="A23" t="str">
            <v>Maryland</v>
          </cell>
          <cell r="B23">
            <v>1851</v>
          </cell>
          <cell r="C23">
            <v>143</v>
          </cell>
          <cell r="D23">
            <v>0</v>
          </cell>
          <cell r="E23">
            <v>11</v>
          </cell>
          <cell r="F23">
            <v>2005</v>
          </cell>
          <cell r="G23">
            <v>0</v>
          </cell>
          <cell r="H23">
            <v>2005</v>
          </cell>
          <cell r="I23">
            <v>22</v>
          </cell>
        </row>
        <row r="24">
          <cell r="A24" t="str">
            <v>Massachusetts</v>
          </cell>
          <cell r="B24">
            <v>6725</v>
          </cell>
          <cell r="C24">
            <v>337</v>
          </cell>
          <cell r="D24">
            <v>2</v>
          </cell>
          <cell r="E24">
            <v>15</v>
          </cell>
          <cell r="F24">
            <v>7079</v>
          </cell>
          <cell r="G24">
            <v>0</v>
          </cell>
          <cell r="H24">
            <v>7079</v>
          </cell>
          <cell r="I24">
            <v>5</v>
          </cell>
        </row>
        <row r="25">
          <cell r="A25" t="str">
            <v>Michigan</v>
          </cell>
          <cell r="B25">
            <v>5306</v>
          </cell>
          <cell r="C25">
            <v>479</v>
          </cell>
          <cell r="D25">
            <v>27</v>
          </cell>
          <cell r="E25">
            <v>10</v>
          </cell>
          <cell r="F25">
            <v>5822</v>
          </cell>
          <cell r="G25">
            <v>0</v>
          </cell>
          <cell r="H25">
            <v>5822</v>
          </cell>
          <cell r="I25">
            <v>7</v>
          </cell>
        </row>
        <row r="26">
          <cell r="A26" t="str">
            <v>Minnesota</v>
          </cell>
          <cell r="B26">
            <v>4626</v>
          </cell>
          <cell r="C26">
            <v>442</v>
          </cell>
          <cell r="D26">
            <v>3</v>
          </cell>
          <cell r="E26">
            <v>11</v>
          </cell>
          <cell r="F26">
            <v>5082</v>
          </cell>
          <cell r="G26">
            <v>0</v>
          </cell>
          <cell r="H26">
            <v>5082</v>
          </cell>
          <cell r="I26">
            <v>9</v>
          </cell>
        </row>
        <row r="27">
          <cell r="A27" t="str">
            <v>Mississippi</v>
          </cell>
          <cell r="B27">
            <v>153</v>
          </cell>
          <cell r="C27">
            <v>19</v>
          </cell>
          <cell r="D27">
            <v>5</v>
          </cell>
          <cell r="E27">
            <v>0</v>
          </cell>
          <cell r="F27">
            <v>177</v>
          </cell>
          <cell r="G27">
            <v>0</v>
          </cell>
          <cell r="H27">
            <v>177</v>
          </cell>
          <cell r="I27">
            <v>43</v>
          </cell>
        </row>
        <row r="28">
          <cell r="A28" t="str">
            <v>Missouri</v>
          </cell>
          <cell r="B28">
            <v>1257</v>
          </cell>
          <cell r="C28">
            <v>157</v>
          </cell>
          <cell r="D28">
            <v>0</v>
          </cell>
          <cell r="E28">
            <v>5</v>
          </cell>
          <cell r="F28">
            <v>1419</v>
          </cell>
          <cell r="G28">
            <v>0</v>
          </cell>
          <cell r="H28">
            <v>1419</v>
          </cell>
          <cell r="I28">
            <v>24</v>
          </cell>
        </row>
        <row r="29">
          <cell r="A29" t="str">
            <v>Montana</v>
          </cell>
          <cell r="B29">
            <v>115</v>
          </cell>
          <cell r="C29">
            <v>24</v>
          </cell>
          <cell r="D29">
            <v>0</v>
          </cell>
          <cell r="E29">
            <v>0</v>
          </cell>
          <cell r="F29">
            <v>139</v>
          </cell>
          <cell r="G29">
            <v>0</v>
          </cell>
          <cell r="H29">
            <v>139</v>
          </cell>
          <cell r="I29">
            <v>46</v>
          </cell>
        </row>
        <row r="30">
          <cell r="A30" t="str">
            <v>Nebraska</v>
          </cell>
          <cell r="B30">
            <v>364</v>
          </cell>
          <cell r="C30">
            <v>32</v>
          </cell>
          <cell r="D30">
            <v>0</v>
          </cell>
          <cell r="E30">
            <v>1</v>
          </cell>
          <cell r="F30">
            <v>397</v>
          </cell>
          <cell r="G30">
            <v>0</v>
          </cell>
          <cell r="H30">
            <v>397</v>
          </cell>
          <cell r="I30">
            <v>40</v>
          </cell>
        </row>
        <row r="31">
          <cell r="A31" t="str">
            <v>Nevada</v>
          </cell>
          <cell r="B31">
            <v>834</v>
          </cell>
          <cell r="C31">
            <v>135</v>
          </cell>
          <cell r="D31">
            <v>0</v>
          </cell>
          <cell r="E31">
            <v>0</v>
          </cell>
          <cell r="F31">
            <v>969</v>
          </cell>
          <cell r="G31">
            <v>0</v>
          </cell>
          <cell r="H31">
            <v>969</v>
          </cell>
          <cell r="I31">
            <v>30</v>
          </cell>
        </row>
        <row r="32">
          <cell r="A32" t="str">
            <v>New hampshire</v>
          </cell>
          <cell r="B32">
            <v>889</v>
          </cell>
          <cell r="C32">
            <v>60</v>
          </cell>
          <cell r="D32">
            <v>0</v>
          </cell>
          <cell r="E32">
            <v>3</v>
          </cell>
          <cell r="F32">
            <v>952</v>
          </cell>
          <cell r="G32">
            <v>0</v>
          </cell>
          <cell r="H32">
            <v>952</v>
          </cell>
          <cell r="I32">
            <v>31</v>
          </cell>
        </row>
        <row r="33">
          <cell r="A33" t="str">
            <v>New jersey</v>
          </cell>
          <cell r="B33">
            <v>5036</v>
          </cell>
          <cell r="C33">
            <v>461</v>
          </cell>
          <cell r="D33">
            <v>2</v>
          </cell>
          <cell r="E33">
            <v>9</v>
          </cell>
          <cell r="F33">
            <v>5508</v>
          </cell>
          <cell r="G33">
            <v>0</v>
          </cell>
          <cell r="H33">
            <v>5508</v>
          </cell>
          <cell r="I33">
            <v>8</v>
          </cell>
        </row>
        <row r="34">
          <cell r="A34" t="str">
            <v>New mexico</v>
          </cell>
          <cell r="B34">
            <v>423</v>
          </cell>
          <cell r="C34">
            <v>22</v>
          </cell>
          <cell r="D34">
            <v>0</v>
          </cell>
          <cell r="E34">
            <v>0</v>
          </cell>
          <cell r="F34">
            <v>445</v>
          </cell>
          <cell r="G34">
            <v>0</v>
          </cell>
          <cell r="H34">
            <v>445</v>
          </cell>
          <cell r="I34">
            <v>39</v>
          </cell>
        </row>
        <row r="35">
          <cell r="A35" t="str">
            <v>New york</v>
          </cell>
          <cell r="B35">
            <v>8904</v>
          </cell>
          <cell r="C35">
            <v>844</v>
          </cell>
          <cell r="D35">
            <v>7</v>
          </cell>
          <cell r="E35">
            <v>14</v>
          </cell>
          <cell r="F35">
            <v>9769</v>
          </cell>
          <cell r="G35">
            <v>1</v>
          </cell>
          <cell r="H35">
            <v>9770</v>
          </cell>
          <cell r="I35">
            <v>3</v>
          </cell>
        </row>
        <row r="36">
          <cell r="A36" t="str">
            <v>North carolina</v>
          </cell>
          <cell r="B36">
            <v>3411</v>
          </cell>
          <cell r="C36">
            <v>286</v>
          </cell>
          <cell r="D36">
            <v>2</v>
          </cell>
          <cell r="E36">
            <v>8</v>
          </cell>
          <cell r="F36">
            <v>3707</v>
          </cell>
          <cell r="G36">
            <v>2</v>
          </cell>
          <cell r="H36">
            <v>3709</v>
          </cell>
          <cell r="I36">
            <v>13</v>
          </cell>
        </row>
        <row r="37">
          <cell r="A37" t="str">
            <v>North dakota</v>
          </cell>
          <cell r="B37">
            <v>104</v>
          </cell>
          <cell r="C37">
            <v>16</v>
          </cell>
          <cell r="D37">
            <v>0</v>
          </cell>
          <cell r="E37">
            <v>0</v>
          </cell>
          <cell r="F37">
            <v>120</v>
          </cell>
          <cell r="G37">
            <v>0</v>
          </cell>
          <cell r="H37">
            <v>120</v>
          </cell>
          <cell r="I37">
            <v>50</v>
          </cell>
        </row>
        <row r="38">
          <cell r="A38" t="str">
            <v>Ohio</v>
          </cell>
          <cell r="B38">
            <v>3755</v>
          </cell>
          <cell r="C38">
            <v>621</v>
          </cell>
          <cell r="D38">
            <v>5</v>
          </cell>
          <cell r="E38">
            <v>3</v>
          </cell>
          <cell r="F38">
            <v>4384</v>
          </cell>
          <cell r="G38">
            <v>0</v>
          </cell>
          <cell r="H38">
            <v>4384</v>
          </cell>
          <cell r="I38">
            <v>12</v>
          </cell>
        </row>
        <row r="39">
          <cell r="A39" t="str">
            <v>Oklahoma</v>
          </cell>
          <cell r="B39">
            <v>572</v>
          </cell>
          <cell r="C39">
            <v>53</v>
          </cell>
          <cell r="D39">
            <v>3</v>
          </cell>
          <cell r="E39">
            <v>0</v>
          </cell>
          <cell r="F39">
            <v>628</v>
          </cell>
          <cell r="G39">
            <v>0</v>
          </cell>
          <cell r="H39">
            <v>628</v>
          </cell>
          <cell r="I39">
            <v>33</v>
          </cell>
        </row>
        <row r="40">
          <cell r="A40" t="str">
            <v>Oregon</v>
          </cell>
          <cell r="B40">
            <v>2391</v>
          </cell>
          <cell r="C40">
            <v>448</v>
          </cell>
          <cell r="D40">
            <v>73</v>
          </cell>
          <cell r="E40">
            <v>7</v>
          </cell>
          <cell r="F40">
            <v>2919</v>
          </cell>
          <cell r="G40">
            <v>0</v>
          </cell>
          <cell r="H40">
            <v>2919</v>
          </cell>
          <cell r="I40">
            <v>16</v>
          </cell>
        </row>
        <row r="41">
          <cell r="A41" t="str">
            <v>Pennsylvania</v>
          </cell>
          <cell r="B41">
            <v>4091</v>
          </cell>
          <cell r="C41">
            <v>379</v>
          </cell>
          <cell r="D41">
            <v>10</v>
          </cell>
          <cell r="E41">
            <v>4</v>
          </cell>
          <cell r="F41">
            <v>4484</v>
          </cell>
          <cell r="G41">
            <v>0</v>
          </cell>
          <cell r="H41">
            <v>4484</v>
          </cell>
          <cell r="I41">
            <v>11</v>
          </cell>
        </row>
        <row r="42">
          <cell r="A42" t="str">
            <v>Rhode island</v>
          </cell>
          <cell r="B42">
            <v>363</v>
          </cell>
          <cell r="C42">
            <v>81</v>
          </cell>
          <cell r="D42">
            <v>0</v>
          </cell>
          <cell r="E42">
            <v>3</v>
          </cell>
          <cell r="F42">
            <v>447</v>
          </cell>
          <cell r="G42">
            <v>0</v>
          </cell>
          <cell r="H42">
            <v>447</v>
          </cell>
          <cell r="I42">
            <v>38</v>
          </cell>
        </row>
        <row r="43">
          <cell r="A43" t="str">
            <v>South carolina</v>
          </cell>
          <cell r="B43">
            <v>907</v>
          </cell>
          <cell r="C43">
            <v>81</v>
          </cell>
          <cell r="D43">
            <v>10</v>
          </cell>
          <cell r="E43">
            <v>1</v>
          </cell>
          <cell r="F43">
            <v>999</v>
          </cell>
          <cell r="G43">
            <v>0</v>
          </cell>
          <cell r="H43">
            <v>999</v>
          </cell>
          <cell r="I43">
            <v>29</v>
          </cell>
        </row>
        <row r="44">
          <cell r="A44" t="str">
            <v>South dakota</v>
          </cell>
          <cell r="B44">
            <v>115</v>
          </cell>
          <cell r="C44">
            <v>13</v>
          </cell>
          <cell r="D44">
            <v>0</v>
          </cell>
          <cell r="E44">
            <v>0</v>
          </cell>
          <cell r="F44">
            <v>128</v>
          </cell>
          <cell r="G44">
            <v>0</v>
          </cell>
          <cell r="H44">
            <v>128</v>
          </cell>
          <cell r="I44">
            <v>49</v>
          </cell>
        </row>
        <row r="45">
          <cell r="A45" t="str">
            <v>Tennessee</v>
          </cell>
          <cell r="B45">
            <v>1060</v>
          </cell>
          <cell r="C45">
            <v>116</v>
          </cell>
          <cell r="D45">
            <v>1</v>
          </cell>
          <cell r="E45">
            <v>4</v>
          </cell>
          <cell r="F45">
            <v>1181</v>
          </cell>
          <cell r="G45">
            <v>0</v>
          </cell>
          <cell r="H45">
            <v>1181</v>
          </cell>
          <cell r="I45">
            <v>25</v>
          </cell>
        </row>
        <row r="46">
          <cell r="A46" t="str">
            <v>Texas</v>
          </cell>
          <cell r="B46">
            <v>10022</v>
          </cell>
          <cell r="C46">
            <v>638</v>
          </cell>
          <cell r="D46">
            <v>4</v>
          </cell>
          <cell r="E46">
            <v>27</v>
          </cell>
          <cell r="F46">
            <v>10691</v>
          </cell>
          <cell r="G46">
            <v>1</v>
          </cell>
          <cell r="H46">
            <v>10692</v>
          </cell>
          <cell r="I46">
            <v>2</v>
          </cell>
        </row>
        <row r="47">
          <cell r="A47" t="str">
            <v>Utah</v>
          </cell>
          <cell r="B47">
            <v>1374</v>
          </cell>
          <cell r="C47">
            <v>148</v>
          </cell>
          <cell r="D47">
            <v>0</v>
          </cell>
          <cell r="E47">
            <v>4</v>
          </cell>
          <cell r="F47">
            <v>1526</v>
          </cell>
          <cell r="G47">
            <v>0</v>
          </cell>
          <cell r="H47">
            <v>1526</v>
          </cell>
          <cell r="I47">
            <v>23</v>
          </cell>
        </row>
        <row r="48">
          <cell r="A48" t="str">
            <v>Vermont</v>
          </cell>
          <cell r="B48">
            <v>578</v>
          </cell>
          <cell r="C48">
            <v>32</v>
          </cell>
          <cell r="D48">
            <v>0</v>
          </cell>
          <cell r="E48">
            <v>0</v>
          </cell>
          <cell r="F48">
            <v>610</v>
          </cell>
          <cell r="G48">
            <v>0</v>
          </cell>
          <cell r="H48">
            <v>610</v>
          </cell>
          <cell r="I48">
            <v>34</v>
          </cell>
        </row>
        <row r="49">
          <cell r="A49" t="str">
            <v>Virginia</v>
          </cell>
          <cell r="B49">
            <v>2078</v>
          </cell>
          <cell r="C49">
            <v>97</v>
          </cell>
          <cell r="D49">
            <v>1</v>
          </cell>
          <cell r="E49">
            <v>8</v>
          </cell>
          <cell r="F49">
            <v>2184</v>
          </cell>
          <cell r="G49">
            <v>0</v>
          </cell>
          <cell r="H49">
            <v>2184</v>
          </cell>
          <cell r="I49">
            <v>21</v>
          </cell>
        </row>
        <row r="50">
          <cell r="A50" t="str">
            <v>Washington</v>
          </cell>
          <cell r="B50">
            <v>6448</v>
          </cell>
          <cell r="C50">
            <v>669</v>
          </cell>
          <cell r="D50">
            <v>16</v>
          </cell>
          <cell r="E50">
            <v>15</v>
          </cell>
          <cell r="F50">
            <v>7148</v>
          </cell>
          <cell r="G50">
            <v>0</v>
          </cell>
          <cell r="H50">
            <v>7148</v>
          </cell>
          <cell r="I50">
            <v>4</v>
          </cell>
        </row>
        <row r="51">
          <cell r="A51" t="str">
            <v>West virginia</v>
          </cell>
          <cell r="B51">
            <v>134</v>
          </cell>
          <cell r="C51">
            <v>1</v>
          </cell>
          <cell r="D51">
            <v>2</v>
          </cell>
          <cell r="E51">
            <v>0</v>
          </cell>
          <cell r="F51">
            <v>137</v>
          </cell>
          <cell r="G51">
            <v>0</v>
          </cell>
          <cell r="H51">
            <v>137</v>
          </cell>
          <cell r="I51">
            <v>47</v>
          </cell>
        </row>
        <row r="52">
          <cell r="A52" t="str">
            <v>Wisconsin</v>
          </cell>
          <cell r="B52">
            <v>2107</v>
          </cell>
          <cell r="C52">
            <v>526</v>
          </cell>
          <cell r="D52">
            <v>12</v>
          </cell>
          <cell r="E52">
            <v>6</v>
          </cell>
          <cell r="F52">
            <v>2651</v>
          </cell>
          <cell r="G52">
            <v>0</v>
          </cell>
          <cell r="H52">
            <v>2651</v>
          </cell>
          <cell r="I52">
            <v>18</v>
          </cell>
        </row>
        <row r="53">
          <cell r="A53" t="str">
            <v>Wyoming</v>
          </cell>
          <cell r="B53">
            <v>122</v>
          </cell>
          <cell r="C53">
            <v>8</v>
          </cell>
          <cell r="D53">
            <v>0</v>
          </cell>
          <cell r="E53">
            <v>1</v>
          </cell>
          <cell r="F53">
            <v>131</v>
          </cell>
          <cell r="G53">
            <v>0</v>
          </cell>
          <cell r="H53">
            <v>131</v>
          </cell>
          <cell r="I53">
            <v>48</v>
          </cell>
        </row>
      </sheetData>
      <sheetData refreshError="1" sheetId="1"/>
      <sheetData refreshError="1"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92"/>
  <sheetViews>
    <sheetView workbookViewId="0">
      <pane activePane="bottomRight" state="frozen" topLeftCell="AB11" xSplit="1" ySplit="1"/>
      <selection activeCell="B1" pane="topRight" sqref="B1"/>
      <selection activeCell="A2" pane="bottomLeft" sqref="A2"/>
      <selection activeCell="AY50" pane="bottomRight" sqref="AY50"/>
    </sheetView>
  </sheetViews>
  <sheetFormatPr defaultColWidth="8.85546875" defaultRowHeight="12" x14ac:dyDescent="0.2"/>
  <cols>
    <col min="1" max="1" bestFit="true" customWidth="true" style="11" width="5.0" collapsed="true"/>
    <col min="2" max="2" bestFit="true" customWidth="true" style="16" width="8.0" collapsed="true"/>
    <col min="3" max="3" bestFit="true" customWidth="true" style="16" width="6.28515625" collapsed="true"/>
    <col min="4" max="4" bestFit="true" customWidth="true" style="16" width="6.7109375" collapsed="true"/>
    <col min="5" max="5" bestFit="true" customWidth="true" style="16" width="8.42578125" collapsed="true"/>
    <col min="6" max="6" bestFit="true" customWidth="true" style="16" width="8.5703125" collapsed="true"/>
    <col min="7" max="7" bestFit="true" customWidth="true" style="16" width="8.28515625" collapsed="true"/>
    <col min="8" max="8" bestFit="true" customWidth="true" style="16" width="10.28515625" collapsed="true"/>
    <col min="9" max="9" bestFit="true" customWidth="true" style="16" width="8.5703125" collapsed="true"/>
    <col min="10" max="10" bestFit="true" customWidth="true" style="16" width="6.42578125" collapsed="true"/>
    <col min="11" max="11" bestFit="true" customWidth="true" style="16" width="7.28515625" collapsed="true"/>
    <col min="12" max="12" bestFit="true" customWidth="true" style="16" width="6.42578125" collapsed="true"/>
    <col min="13" max="13" bestFit="true" customWidth="true" style="16" width="5.42578125" collapsed="true"/>
    <col min="14" max="14" bestFit="true" customWidth="true" style="16" width="6.140625" collapsed="true"/>
    <col min="15" max="15" bestFit="true" customWidth="true" style="16" width="6.85546875" collapsed="true"/>
    <col min="16" max="16" bestFit="true" customWidth="true" style="16" width="6.140625" collapsed="true"/>
    <col min="17" max="17" bestFit="true" customWidth="true" style="16" width="7.140625" collapsed="true"/>
    <col min="18" max="18" bestFit="true" customWidth="true" style="16" width="8.0" collapsed="true"/>
    <col min="19" max="19" bestFit="true" customWidth="true" style="16" width="8.85546875" collapsed="true"/>
    <col min="20" max="20" bestFit="true" customWidth="true" style="16" width="5.7109375" collapsed="true"/>
    <col min="21" max="21" bestFit="true" customWidth="true" style="16" width="8.0" collapsed="true"/>
    <col min="22" max="22" bestFit="true" customWidth="true" style="16" width="13.140625" collapsed="true"/>
    <col min="23" max="23" bestFit="true" customWidth="true" style="16" width="8.0" collapsed="true"/>
    <col min="24" max="24" bestFit="true" customWidth="true" style="16" width="9.140625" collapsed="true"/>
    <col min="25" max="25" bestFit="true" customWidth="true" style="16" width="10.0" collapsed="true"/>
    <col min="26" max="27" bestFit="true" customWidth="true" style="16" width="7.7109375" collapsed="true"/>
    <col min="28" max="28" bestFit="true" customWidth="true" style="16" width="8.7109375" collapsed="true"/>
    <col min="29" max="29" bestFit="true" customWidth="true" style="16" width="7.0" collapsed="true"/>
    <col min="30" max="30" bestFit="true" customWidth="true" style="16" width="14.0" collapsed="true"/>
    <col min="31" max="31" bestFit="true" customWidth="true" style="16" width="10.140625" collapsed="true"/>
    <col min="32" max="32" bestFit="true" customWidth="true" style="16" width="10.28515625" collapsed="true"/>
    <col min="33" max="33" bestFit="true" customWidth="true" style="16" width="8.42578125" collapsed="true"/>
    <col min="34" max="34" bestFit="true" customWidth="true" style="16" width="12.42578125" collapsed="true"/>
    <col min="35" max="35" bestFit="true" customWidth="true" style="16" width="11.28515625" collapsed="true"/>
    <col min="36" max="36" bestFit="true" customWidth="true" style="16" width="5.42578125" collapsed="true"/>
    <col min="37" max="37" bestFit="true" customWidth="true" style="16" width="9.140625" collapsed="true"/>
    <col min="38" max="38" bestFit="true" customWidth="true" style="16" width="6.85546875" collapsed="true"/>
    <col min="39" max="39" bestFit="true" customWidth="true" style="16" width="11.42578125" collapsed="true"/>
    <col min="40" max="40" bestFit="true" customWidth="true" style="16" width="11.5703125" collapsed="true"/>
    <col min="41" max="41" bestFit="true" customWidth="true" style="16" width="12.7109375" collapsed="true"/>
    <col min="42" max="42" bestFit="true" customWidth="true" style="16" width="11.5703125" collapsed="true"/>
    <col min="43" max="43" bestFit="true" customWidth="true" style="16" width="10.0" collapsed="true"/>
    <col min="44" max="44" bestFit="true" customWidth="true" style="16" width="6.42578125" collapsed="true"/>
    <col min="45" max="45" bestFit="true" customWidth="true" style="16" width="5.42578125" collapsed="true"/>
    <col min="46" max="46" bestFit="true" customWidth="true" style="16" width="7.5703125" collapsed="true"/>
    <col min="47" max="47" bestFit="true" customWidth="true" style="16" width="6.85546875" collapsed="true"/>
    <col min="48" max="48" bestFit="true" customWidth="true" style="16" width="10.42578125" collapsed="true"/>
    <col min="49" max="49" bestFit="true" customWidth="true" style="16" width="11.28515625" collapsed="true"/>
    <col min="50" max="50" bestFit="true" customWidth="true" style="16" width="9.28515625" collapsed="true"/>
    <col min="51" max="51" bestFit="true" customWidth="true" style="16" width="8.28515625" collapsed="true"/>
    <col min="52" max="52" bestFit="true" customWidth="true" style="16" width="14.7109375" collapsed="true"/>
    <col min="53" max="53" bestFit="true" customWidth="true" style="16" width="7.42578125" collapsed="true"/>
    <col min="54" max="16384" style="56" width="8.85546875" collapsed="true"/>
  </cols>
  <sheetData>
    <row customFormat="1" r="1" s="55" spans="1:53" x14ac:dyDescent="0.2">
      <c r="A1" s="22" t="s">
        <v>64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51</v>
      </c>
      <c r="Q1" s="20" t="s">
        <v>15</v>
      </c>
      <c r="R1" s="20" t="s">
        <v>16</v>
      </c>
      <c r="S1" s="20" t="s">
        <v>17</v>
      </c>
      <c r="T1" s="20" t="s">
        <v>18</v>
      </c>
      <c r="U1" s="20" t="s">
        <v>19</v>
      </c>
      <c r="V1" s="20" t="s">
        <v>20</v>
      </c>
      <c r="W1" s="20" t="s">
        <v>21</v>
      </c>
      <c r="X1" s="20" t="s">
        <v>22</v>
      </c>
      <c r="Y1" s="20" t="s">
        <v>23</v>
      </c>
      <c r="Z1" s="20" t="s">
        <v>24</v>
      </c>
      <c r="AA1" s="20" t="s">
        <v>25</v>
      </c>
      <c r="AB1" s="20" t="s">
        <v>26</v>
      </c>
      <c r="AC1" s="20" t="s">
        <v>27</v>
      </c>
      <c r="AD1" s="20" t="s">
        <v>28</v>
      </c>
      <c r="AE1" s="20" t="s">
        <v>29</v>
      </c>
      <c r="AF1" s="20" t="s">
        <v>30</v>
      </c>
      <c r="AG1" s="20" t="s">
        <v>31</v>
      </c>
      <c r="AH1" s="20" t="s">
        <v>32</v>
      </c>
      <c r="AI1" s="20" t="s">
        <v>33</v>
      </c>
      <c r="AJ1" s="20" t="s">
        <v>34</v>
      </c>
      <c r="AK1" s="20" t="s">
        <v>35</v>
      </c>
      <c r="AL1" s="20" t="s">
        <v>36</v>
      </c>
      <c r="AM1" s="20" t="s">
        <v>37</v>
      </c>
      <c r="AN1" s="20" t="s">
        <v>38</v>
      </c>
      <c r="AO1" s="20" t="s">
        <v>39</v>
      </c>
      <c r="AP1" s="20" t="s">
        <v>40</v>
      </c>
      <c r="AQ1" s="20" t="s">
        <v>41</v>
      </c>
      <c r="AR1" s="20" t="s">
        <v>42</v>
      </c>
      <c r="AS1" s="20" t="s">
        <v>43</v>
      </c>
      <c r="AT1" s="20" t="s">
        <v>44</v>
      </c>
      <c r="AU1" s="20" t="s">
        <v>45</v>
      </c>
      <c r="AV1" s="20" t="s">
        <v>46</v>
      </c>
      <c r="AW1" s="20" t="s">
        <v>47</v>
      </c>
      <c r="AX1" s="20" t="s">
        <v>48</v>
      </c>
      <c r="AY1" s="20" t="s">
        <v>49</v>
      </c>
      <c r="AZ1" s="20" t="s">
        <v>52</v>
      </c>
      <c r="BA1" s="21" t="s">
        <v>50</v>
      </c>
    </row>
    <row r="2" spans="1:53" x14ac:dyDescent="0.2">
      <c r="A2" s="11">
        <v>1977</v>
      </c>
      <c r="B2" s="16">
        <v>214</v>
      </c>
      <c r="C2" s="16">
        <v>27</v>
      </c>
      <c r="D2" s="16">
        <v>438</v>
      </c>
      <c r="E2" s="16">
        <v>108</v>
      </c>
      <c r="F2" s="16">
        <v>6357</v>
      </c>
      <c r="G2" s="16">
        <v>604</v>
      </c>
      <c r="H2" s="16">
        <v>1425</v>
      </c>
      <c r="I2" s="16">
        <v>401</v>
      </c>
      <c r="J2" s="16">
        <v>1089</v>
      </c>
      <c r="K2" s="16">
        <v>313</v>
      </c>
      <c r="L2" s="16">
        <v>37</v>
      </c>
      <c r="M2" s="16">
        <v>74</v>
      </c>
      <c r="N2" s="16">
        <v>3574</v>
      </c>
      <c r="O2" s="16">
        <v>985</v>
      </c>
      <c r="P2" s="16">
        <v>422</v>
      </c>
      <c r="Q2" s="16">
        <v>284</v>
      </c>
      <c r="R2" s="16">
        <v>265</v>
      </c>
      <c r="S2" s="16">
        <v>334</v>
      </c>
      <c r="T2" s="16">
        <v>50</v>
      </c>
      <c r="U2" s="16">
        <v>827</v>
      </c>
      <c r="V2" s="16">
        <v>1801</v>
      </c>
      <c r="W2" s="16">
        <v>2403</v>
      </c>
      <c r="X2" s="16">
        <v>928</v>
      </c>
      <c r="Y2" s="16">
        <v>68</v>
      </c>
      <c r="Z2" s="16">
        <v>616</v>
      </c>
      <c r="AA2" s="16">
        <v>44</v>
      </c>
      <c r="AB2" s="16">
        <v>118</v>
      </c>
      <c r="AC2" s="16">
        <v>98</v>
      </c>
      <c r="AD2" s="16">
        <v>160</v>
      </c>
      <c r="AE2" s="16">
        <v>3618</v>
      </c>
      <c r="AF2" s="16">
        <v>103</v>
      </c>
      <c r="AG2" s="16">
        <v>4494</v>
      </c>
      <c r="AH2" s="16">
        <v>515</v>
      </c>
      <c r="AI2" s="16">
        <v>46</v>
      </c>
      <c r="AJ2" s="16">
        <v>2737</v>
      </c>
      <c r="AK2" s="16">
        <v>592</v>
      </c>
      <c r="AL2" s="16">
        <v>321</v>
      </c>
      <c r="AM2" s="16">
        <v>3119</v>
      </c>
      <c r="AN2" s="16">
        <v>170</v>
      </c>
      <c r="AO2" s="16">
        <v>245</v>
      </c>
      <c r="AP2" s="16">
        <v>37</v>
      </c>
      <c r="AQ2" s="16">
        <v>384</v>
      </c>
      <c r="AR2" s="16">
        <v>2000</v>
      </c>
      <c r="AS2" s="16">
        <v>212</v>
      </c>
      <c r="AT2" s="16">
        <v>71</v>
      </c>
      <c r="AU2" s="16">
        <v>631</v>
      </c>
      <c r="AV2" s="16">
        <v>548</v>
      </c>
      <c r="AW2" s="16">
        <v>151</v>
      </c>
      <c r="AX2" s="16">
        <v>877</v>
      </c>
      <c r="AY2" s="16">
        <v>33</v>
      </c>
      <c r="AZ2" s="16">
        <v>56</v>
      </c>
      <c r="BA2" s="17">
        <f>IF(A2&gt;0,SUM(B2:AZ2),"")</f>
        <v>45024</v>
      </c>
    </row>
    <row r="3" spans="1:53" x14ac:dyDescent="0.2">
      <c r="A3" s="11">
        <v>1978</v>
      </c>
      <c r="B3" s="16">
        <v>209</v>
      </c>
      <c r="C3" s="16">
        <v>22</v>
      </c>
      <c r="D3" s="16">
        <v>478</v>
      </c>
      <c r="E3" s="16">
        <v>95</v>
      </c>
      <c r="F3" s="16">
        <v>6115</v>
      </c>
      <c r="G3" s="16">
        <v>581</v>
      </c>
      <c r="H3" s="16">
        <v>1368</v>
      </c>
      <c r="I3" s="16">
        <v>380</v>
      </c>
      <c r="J3" s="16">
        <v>1024</v>
      </c>
      <c r="K3" s="16">
        <v>384</v>
      </c>
      <c r="L3" s="16">
        <v>39</v>
      </c>
      <c r="M3" s="16">
        <v>65</v>
      </c>
      <c r="N3" s="16">
        <v>3382</v>
      </c>
      <c r="O3" s="16">
        <v>1043</v>
      </c>
      <c r="P3" s="16">
        <v>362</v>
      </c>
      <c r="Q3" s="16">
        <v>301</v>
      </c>
      <c r="R3" s="16">
        <v>292</v>
      </c>
      <c r="S3" s="16">
        <v>328</v>
      </c>
      <c r="T3" s="16">
        <v>79</v>
      </c>
      <c r="U3" s="16">
        <v>820</v>
      </c>
      <c r="V3" s="16">
        <v>1838</v>
      </c>
      <c r="W3" s="16">
        <v>2461</v>
      </c>
      <c r="X3" s="16">
        <v>978</v>
      </c>
      <c r="Y3" s="16">
        <v>70</v>
      </c>
      <c r="Z3" s="16">
        <v>709</v>
      </c>
      <c r="AA3" s="16">
        <v>57</v>
      </c>
      <c r="AB3" s="16">
        <v>131</v>
      </c>
      <c r="AC3" s="16">
        <v>107</v>
      </c>
      <c r="AD3" s="16">
        <v>176</v>
      </c>
      <c r="AE3" s="16">
        <v>3626</v>
      </c>
      <c r="AF3" s="16">
        <v>90</v>
      </c>
      <c r="AG3" s="16">
        <v>4309</v>
      </c>
      <c r="AH3" s="16">
        <v>535</v>
      </c>
      <c r="AI3" s="16">
        <v>50</v>
      </c>
      <c r="AJ3" s="16">
        <v>2780</v>
      </c>
      <c r="AK3" s="16">
        <v>656</v>
      </c>
      <c r="AL3" s="16">
        <v>359</v>
      </c>
      <c r="AM3" s="16">
        <v>3010</v>
      </c>
      <c r="AN3" s="16">
        <v>183</v>
      </c>
      <c r="AO3" s="16">
        <v>294</v>
      </c>
      <c r="AP3" s="16">
        <v>42</v>
      </c>
      <c r="AQ3" s="16">
        <v>360</v>
      </c>
      <c r="AR3" s="16">
        <v>2064</v>
      </c>
      <c r="AS3" s="16">
        <v>179</v>
      </c>
      <c r="AT3" s="16">
        <v>82</v>
      </c>
      <c r="AU3" s="16">
        <v>565</v>
      </c>
      <c r="AV3" s="16">
        <v>547</v>
      </c>
      <c r="AW3" s="16">
        <v>199</v>
      </c>
      <c r="AX3" s="16">
        <v>831</v>
      </c>
      <c r="AY3" s="16">
        <v>40</v>
      </c>
      <c r="AZ3" s="16">
        <v>63</v>
      </c>
      <c r="BA3" s="17">
        <f ref="BA3:BA64" si="0" t="shared">IF(A3&gt;0,SUM(B3:AZ3),"")</f>
        <v>44758</v>
      </c>
    </row>
    <row r="4" spans="1:53" x14ac:dyDescent="0.2">
      <c r="A4" s="11">
        <v>1979</v>
      </c>
      <c r="B4" s="16">
        <v>162</v>
      </c>
      <c r="C4" s="16">
        <v>17</v>
      </c>
      <c r="D4" s="16">
        <v>350</v>
      </c>
      <c r="E4" s="16">
        <v>71</v>
      </c>
      <c r="F4" s="16">
        <v>4717</v>
      </c>
      <c r="G4" s="16">
        <v>462</v>
      </c>
      <c r="H4" s="16">
        <v>1098</v>
      </c>
      <c r="I4" s="16">
        <v>224</v>
      </c>
      <c r="J4" s="16">
        <v>776</v>
      </c>
      <c r="K4" s="16">
        <v>298</v>
      </c>
      <c r="L4" s="16">
        <v>30</v>
      </c>
      <c r="M4" s="16">
        <v>64</v>
      </c>
      <c r="N4" s="16">
        <v>2489</v>
      </c>
      <c r="O4" s="16">
        <v>746</v>
      </c>
      <c r="P4" s="16">
        <v>257</v>
      </c>
      <c r="Q4" s="16">
        <v>196</v>
      </c>
      <c r="R4" s="16">
        <v>212</v>
      </c>
      <c r="S4" s="16">
        <v>236</v>
      </c>
      <c r="T4" s="16">
        <v>53</v>
      </c>
      <c r="U4" s="16">
        <v>608</v>
      </c>
      <c r="V4" s="16">
        <v>1358</v>
      </c>
      <c r="W4" s="16">
        <v>1806</v>
      </c>
      <c r="X4" s="16">
        <v>733</v>
      </c>
      <c r="Y4" s="16">
        <v>62</v>
      </c>
      <c r="Z4" s="16">
        <v>444</v>
      </c>
      <c r="AA4" s="16">
        <v>34</v>
      </c>
      <c r="AB4" s="16">
        <v>104</v>
      </c>
      <c r="AC4" s="16">
        <v>77</v>
      </c>
      <c r="AD4" s="16">
        <v>124</v>
      </c>
      <c r="AE4" s="16">
        <v>2582</v>
      </c>
      <c r="AF4" s="16">
        <v>65</v>
      </c>
      <c r="AG4" s="16">
        <v>2948</v>
      </c>
      <c r="AH4" s="16">
        <v>395</v>
      </c>
      <c r="AI4" s="16">
        <v>26</v>
      </c>
      <c r="AJ4" s="16">
        <v>1954</v>
      </c>
      <c r="AK4" s="16">
        <v>473</v>
      </c>
      <c r="AL4" s="16">
        <v>255</v>
      </c>
      <c r="AM4" s="16">
        <v>2216</v>
      </c>
      <c r="AN4" s="16">
        <v>112</v>
      </c>
      <c r="AO4" s="16">
        <v>198</v>
      </c>
      <c r="AP4" s="16">
        <v>17</v>
      </c>
      <c r="AQ4" s="16">
        <v>337</v>
      </c>
      <c r="AR4" s="16">
        <v>1601</v>
      </c>
      <c r="AS4" s="16">
        <v>192</v>
      </c>
      <c r="AT4" s="16">
        <v>41</v>
      </c>
      <c r="AU4" s="16">
        <v>445</v>
      </c>
      <c r="AV4" s="16">
        <v>427</v>
      </c>
      <c r="AW4" s="16">
        <v>134</v>
      </c>
      <c r="AX4" s="16">
        <v>617</v>
      </c>
      <c r="AY4" s="16">
        <v>29</v>
      </c>
      <c r="AZ4" s="16">
        <v>64</v>
      </c>
      <c r="BA4" s="17">
        <f si="0" t="shared"/>
        <v>32936</v>
      </c>
    </row>
    <row r="5" spans="1:53" x14ac:dyDescent="0.2">
      <c r="A5" s="11">
        <v>1980</v>
      </c>
      <c r="B5" s="16">
        <v>212</v>
      </c>
      <c r="C5" s="16">
        <v>22</v>
      </c>
      <c r="D5" s="16">
        <v>484</v>
      </c>
      <c r="E5" s="16">
        <v>85</v>
      </c>
      <c r="F5" s="16">
        <v>5668</v>
      </c>
      <c r="G5" s="16">
        <v>538</v>
      </c>
      <c r="H5" s="16">
        <v>1201</v>
      </c>
      <c r="I5" s="16">
        <v>293</v>
      </c>
      <c r="J5" s="16">
        <v>1166</v>
      </c>
      <c r="K5" s="16">
        <v>367</v>
      </c>
      <c r="L5" s="16">
        <v>35</v>
      </c>
      <c r="M5" s="16">
        <v>85</v>
      </c>
      <c r="N5" s="16">
        <v>2991</v>
      </c>
      <c r="O5" s="16">
        <v>940</v>
      </c>
      <c r="P5" s="16">
        <v>336</v>
      </c>
      <c r="Q5" s="16">
        <v>267</v>
      </c>
      <c r="R5" s="16">
        <v>279</v>
      </c>
      <c r="S5" s="16">
        <v>311</v>
      </c>
      <c r="T5" s="16">
        <v>67</v>
      </c>
      <c r="U5" s="16">
        <v>779</v>
      </c>
      <c r="V5" s="16">
        <v>1676</v>
      </c>
      <c r="W5" s="16">
        <v>2267</v>
      </c>
      <c r="X5" s="16">
        <v>902</v>
      </c>
      <c r="Y5" s="16">
        <v>74</v>
      </c>
      <c r="Z5" s="16">
        <v>673</v>
      </c>
      <c r="AA5" s="16">
        <v>54</v>
      </c>
      <c r="AB5" s="16">
        <v>105</v>
      </c>
      <c r="AC5" s="16">
        <v>91</v>
      </c>
      <c r="AD5" s="16">
        <v>170</v>
      </c>
      <c r="AE5" s="16">
        <v>3133</v>
      </c>
      <c r="AF5" s="16">
        <v>115</v>
      </c>
      <c r="AG5" s="16">
        <v>3698</v>
      </c>
      <c r="AH5" s="16">
        <v>543</v>
      </c>
      <c r="AI5" s="16">
        <v>31</v>
      </c>
      <c r="AJ5" s="16">
        <v>2340</v>
      </c>
      <c r="AK5" s="16">
        <v>636</v>
      </c>
      <c r="AL5" s="16">
        <v>344</v>
      </c>
      <c r="AM5" s="16">
        <v>2620</v>
      </c>
      <c r="AN5" s="16">
        <v>150</v>
      </c>
      <c r="AO5" s="16">
        <v>236</v>
      </c>
      <c r="AP5" s="16">
        <v>26</v>
      </c>
      <c r="AQ5" s="16">
        <v>404</v>
      </c>
      <c r="AR5" s="16">
        <v>1921</v>
      </c>
      <c r="AS5" s="16">
        <v>218</v>
      </c>
      <c r="AT5" s="16">
        <v>63</v>
      </c>
      <c r="AU5" s="16">
        <v>555</v>
      </c>
      <c r="AV5" s="16">
        <v>540</v>
      </c>
      <c r="AW5" s="16">
        <v>149</v>
      </c>
      <c r="AX5" s="16">
        <v>793</v>
      </c>
      <c r="AY5" s="16">
        <v>39</v>
      </c>
      <c r="AZ5" s="16">
        <v>53</v>
      </c>
      <c r="BA5" s="17">
        <f si="0" t="shared"/>
        <v>40745</v>
      </c>
    </row>
    <row r="6" spans="1:53" x14ac:dyDescent="0.2">
      <c r="A6" s="11">
        <v>1981</v>
      </c>
      <c r="B6" s="16">
        <v>215</v>
      </c>
      <c r="C6" s="16">
        <v>18</v>
      </c>
      <c r="D6" s="16">
        <v>516</v>
      </c>
      <c r="E6" s="16">
        <v>87</v>
      </c>
      <c r="F6" s="16">
        <v>6049</v>
      </c>
      <c r="G6" s="16">
        <v>598</v>
      </c>
      <c r="H6" s="16">
        <v>1341</v>
      </c>
      <c r="I6" s="16">
        <v>344</v>
      </c>
      <c r="J6" s="16">
        <v>1265</v>
      </c>
      <c r="K6" s="16">
        <v>412</v>
      </c>
      <c r="L6" s="16">
        <v>44</v>
      </c>
      <c r="M6" s="16">
        <v>92</v>
      </c>
      <c r="N6" s="16">
        <v>2856</v>
      </c>
      <c r="O6" s="16">
        <v>1031</v>
      </c>
      <c r="P6" s="16">
        <v>370</v>
      </c>
      <c r="Q6" s="16">
        <v>253</v>
      </c>
      <c r="R6" s="16">
        <v>285</v>
      </c>
      <c r="S6" s="16">
        <v>334</v>
      </c>
      <c r="T6" s="16">
        <v>93</v>
      </c>
      <c r="U6" s="16">
        <v>788</v>
      </c>
      <c r="V6" s="16">
        <v>1801</v>
      </c>
      <c r="W6" s="16">
        <v>2412</v>
      </c>
      <c r="X6" s="16">
        <v>982</v>
      </c>
      <c r="Y6" s="16">
        <v>82</v>
      </c>
      <c r="Z6" s="16">
        <v>693</v>
      </c>
      <c r="AA6" s="16">
        <v>68</v>
      </c>
      <c r="AB6" s="16">
        <v>132</v>
      </c>
      <c r="AC6" s="16">
        <v>101</v>
      </c>
      <c r="AD6" s="16">
        <v>189</v>
      </c>
      <c r="AE6" s="16">
        <v>3284</v>
      </c>
      <c r="AF6" s="16">
        <v>109</v>
      </c>
      <c r="AG6" s="16">
        <v>3847</v>
      </c>
      <c r="AH6" s="16">
        <v>585</v>
      </c>
      <c r="AI6" s="16">
        <v>40</v>
      </c>
      <c r="AJ6" s="16">
        <v>2566</v>
      </c>
      <c r="AK6" s="16">
        <v>700</v>
      </c>
      <c r="AL6" s="16">
        <v>363</v>
      </c>
      <c r="AM6" s="16">
        <v>2762</v>
      </c>
      <c r="AN6" s="16">
        <v>138</v>
      </c>
      <c r="AO6" s="16">
        <v>285</v>
      </c>
      <c r="AP6" s="16">
        <v>33</v>
      </c>
      <c r="AQ6" s="16">
        <v>450</v>
      </c>
      <c r="AR6" s="16">
        <v>2075</v>
      </c>
      <c r="AS6" s="16">
        <v>209</v>
      </c>
      <c r="AT6" s="16">
        <v>93</v>
      </c>
      <c r="AU6" s="16">
        <v>612</v>
      </c>
      <c r="AV6" s="16">
        <v>545</v>
      </c>
      <c r="AW6" s="16">
        <v>176</v>
      </c>
      <c r="AX6" s="16">
        <v>817</v>
      </c>
      <c r="AY6" s="16">
        <v>35</v>
      </c>
      <c r="AZ6" s="16">
        <v>45</v>
      </c>
      <c r="BA6" s="17">
        <f si="0" t="shared"/>
        <v>43220</v>
      </c>
    </row>
    <row r="7" spans="1:53" x14ac:dyDescent="0.2">
      <c r="A7" s="11">
        <v>1982</v>
      </c>
      <c r="B7" s="16">
        <v>204</v>
      </c>
      <c r="C7" s="16">
        <v>16</v>
      </c>
      <c r="D7" s="16">
        <v>477</v>
      </c>
      <c r="E7" s="16">
        <v>81</v>
      </c>
      <c r="F7" s="16">
        <v>5273</v>
      </c>
      <c r="G7" s="16">
        <v>512</v>
      </c>
      <c r="H7" s="16">
        <v>1152</v>
      </c>
      <c r="I7" s="16">
        <v>258</v>
      </c>
      <c r="J7" s="16">
        <v>976</v>
      </c>
      <c r="K7" s="16">
        <v>387</v>
      </c>
      <c r="L7" s="16">
        <v>30</v>
      </c>
      <c r="M7" s="16">
        <v>80</v>
      </c>
      <c r="N7" s="16">
        <v>2587</v>
      </c>
      <c r="O7" s="16">
        <v>977</v>
      </c>
      <c r="P7" s="16">
        <v>319</v>
      </c>
      <c r="Q7" s="16">
        <v>197</v>
      </c>
      <c r="R7" s="16">
        <v>288</v>
      </c>
      <c r="S7" s="16">
        <v>275</v>
      </c>
      <c r="T7" s="16">
        <v>65</v>
      </c>
      <c r="U7" s="16">
        <v>718</v>
      </c>
      <c r="V7" s="16">
        <v>1506</v>
      </c>
      <c r="W7" s="16">
        <v>1885</v>
      </c>
      <c r="X7" s="16">
        <v>857</v>
      </c>
      <c r="Y7" s="16">
        <v>56</v>
      </c>
      <c r="Z7" s="16">
        <v>555</v>
      </c>
      <c r="AA7" s="16">
        <v>41</v>
      </c>
      <c r="AB7" s="16">
        <v>118</v>
      </c>
      <c r="AC7" s="16">
        <v>112</v>
      </c>
      <c r="AD7" s="16">
        <v>204</v>
      </c>
      <c r="AE7" s="16">
        <v>2900</v>
      </c>
      <c r="AF7" s="16">
        <v>99</v>
      </c>
      <c r="AG7" s="16">
        <v>3386</v>
      </c>
      <c r="AH7" s="16">
        <v>485</v>
      </c>
      <c r="AI7" s="16">
        <v>33</v>
      </c>
      <c r="AJ7" s="16">
        <v>2286</v>
      </c>
      <c r="AK7" s="16">
        <v>587</v>
      </c>
      <c r="AL7" s="16">
        <v>315</v>
      </c>
      <c r="AM7" s="16">
        <v>2349</v>
      </c>
      <c r="AN7" s="16">
        <v>125</v>
      </c>
      <c r="AO7" s="16">
        <v>247</v>
      </c>
      <c r="AP7" s="16">
        <v>42</v>
      </c>
      <c r="AQ7" s="16">
        <v>371</v>
      </c>
      <c r="AR7" s="16">
        <v>1938</v>
      </c>
      <c r="AS7" s="16">
        <v>202</v>
      </c>
      <c r="AT7" s="16">
        <v>73</v>
      </c>
      <c r="AU7" s="16">
        <v>551</v>
      </c>
      <c r="AV7" s="16">
        <v>509</v>
      </c>
      <c r="AW7" s="16">
        <v>131</v>
      </c>
      <c r="AX7" s="16">
        <v>773</v>
      </c>
      <c r="AY7" s="16">
        <v>28</v>
      </c>
      <c r="AZ7" s="16">
        <v>46</v>
      </c>
      <c r="BA7" s="17">
        <f si="0" t="shared"/>
        <v>37682</v>
      </c>
    </row>
    <row r="8" spans="1:53" x14ac:dyDescent="0.2">
      <c r="A8" s="11">
        <v>1983</v>
      </c>
      <c r="B8" s="16">
        <v>215</v>
      </c>
      <c r="C8" s="16">
        <v>13</v>
      </c>
      <c r="D8" s="16">
        <v>525</v>
      </c>
      <c r="E8" s="16">
        <v>88</v>
      </c>
      <c r="F8" s="16">
        <v>5109</v>
      </c>
      <c r="G8" s="16">
        <v>473</v>
      </c>
      <c r="H8" s="16">
        <v>1182</v>
      </c>
      <c r="I8" s="16">
        <v>258</v>
      </c>
      <c r="J8" s="16">
        <v>951</v>
      </c>
      <c r="K8" s="16">
        <v>377</v>
      </c>
      <c r="L8" s="16">
        <v>34</v>
      </c>
      <c r="M8" s="16">
        <v>71</v>
      </c>
      <c r="N8" s="16">
        <v>2351</v>
      </c>
      <c r="O8" s="16">
        <v>952</v>
      </c>
      <c r="P8" s="16">
        <v>310</v>
      </c>
      <c r="Q8" s="16">
        <v>196</v>
      </c>
      <c r="R8" s="16">
        <v>250</v>
      </c>
      <c r="S8" s="16">
        <v>291</v>
      </c>
      <c r="T8" s="16">
        <v>78</v>
      </c>
      <c r="U8" s="16">
        <v>669</v>
      </c>
      <c r="V8" s="16">
        <v>1468</v>
      </c>
      <c r="W8" s="16">
        <v>1823</v>
      </c>
      <c r="X8" s="16">
        <v>902</v>
      </c>
      <c r="Y8" s="16">
        <v>60</v>
      </c>
      <c r="Z8" s="16">
        <v>501</v>
      </c>
      <c r="AA8" s="16">
        <v>39</v>
      </c>
      <c r="AB8" s="16">
        <v>105</v>
      </c>
      <c r="AC8" s="16">
        <v>117</v>
      </c>
      <c r="AD8" s="16">
        <v>184</v>
      </c>
      <c r="AE8" s="16">
        <v>2859</v>
      </c>
      <c r="AF8" s="16">
        <v>106</v>
      </c>
      <c r="AG8" s="16">
        <v>3142</v>
      </c>
      <c r="AH8" s="16">
        <v>456</v>
      </c>
      <c r="AI8" s="16">
        <v>30</v>
      </c>
      <c r="AJ8" s="16">
        <v>2119</v>
      </c>
      <c r="AK8" s="16">
        <v>602</v>
      </c>
      <c r="AL8" s="16">
        <v>278</v>
      </c>
      <c r="AM8" s="16">
        <v>2274</v>
      </c>
      <c r="AN8" s="16">
        <v>134</v>
      </c>
      <c r="AO8" s="16">
        <v>271</v>
      </c>
      <c r="AP8" s="16">
        <v>27</v>
      </c>
      <c r="AQ8" s="16">
        <v>379</v>
      </c>
      <c r="AR8" s="16">
        <v>2040</v>
      </c>
      <c r="AS8" s="16">
        <v>193</v>
      </c>
      <c r="AT8" s="16">
        <v>70</v>
      </c>
      <c r="AU8" s="16">
        <v>520</v>
      </c>
      <c r="AV8" s="16">
        <v>502</v>
      </c>
      <c r="AW8" s="16">
        <v>131</v>
      </c>
      <c r="AX8" s="16">
        <v>778</v>
      </c>
      <c r="AY8" s="16">
        <v>28</v>
      </c>
      <c r="AZ8" s="16">
        <v>38</v>
      </c>
      <c r="BA8" s="17">
        <f si="0" t="shared"/>
        <v>36569</v>
      </c>
    </row>
    <row r="9" spans="1:53" x14ac:dyDescent="0.2">
      <c r="A9" s="11">
        <v>1984</v>
      </c>
      <c r="B9" s="16">
        <v>217</v>
      </c>
      <c r="C9" s="16">
        <v>13</v>
      </c>
      <c r="D9" s="16">
        <v>521</v>
      </c>
      <c r="E9" s="16">
        <v>81</v>
      </c>
      <c r="F9" s="16">
        <v>5711</v>
      </c>
      <c r="G9" s="16">
        <v>573</v>
      </c>
      <c r="H9" s="16">
        <v>1401</v>
      </c>
      <c r="I9" s="16">
        <v>289</v>
      </c>
      <c r="J9" s="16">
        <v>1169</v>
      </c>
      <c r="K9" s="16">
        <v>428</v>
      </c>
      <c r="L9" s="16">
        <v>39</v>
      </c>
      <c r="M9" s="16">
        <v>64</v>
      </c>
      <c r="N9" s="16">
        <v>2858</v>
      </c>
      <c r="O9" s="16">
        <v>1013</v>
      </c>
      <c r="P9" s="16">
        <v>375</v>
      </c>
      <c r="Q9" s="16">
        <v>254</v>
      </c>
      <c r="R9" s="16">
        <v>279</v>
      </c>
      <c r="S9" s="16">
        <v>386</v>
      </c>
      <c r="T9" s="16">
        <v>88</v>
      </c>
      <c r="U9" s="16">
        <v>690</v>
      </c>
      <c r="V9" s="16">
        <v>1768</v>
      </c>
      <c r="W9" s="16">
        <v>2207</v>
      </c>
      <c r="X9" s="16">
        <v>1005</v>
      </c>
      <c r="Y9" s="16">
        <v>80</v>
      </c>
      <c r="Z9" s="16">
        <v>567</v>
      </c>
      <c r="AA9" s="16">
        <v>56</v>
      </c>
      <c r="AB9" s="16">
        <v>123</v>
      </c>
      <c r="AC9" s="16">
        <v>97</v>
      </c>
      <c r="AD9" s="16">
        <v>171</v>
      </c>
      <c r="AE9" s="16">
        <v>3203</v>
      </c>
      <c r="AF9" s="16">
        <v>145</v>
      </c>
      <c r="AG9" s="16">
        <v>3631</v>
      </c>
      <c r="AH9" s="16">
        <v>596</v>
      </c>
      <c r="AI9" s="16">
        <v>43</v>
      </c>
      <c r="AJ9" s="16">
        <v>2375</v>
      </c>
      <c r="AK9" s="16">
        <v>763</v>
      </c>
      <c r="AL9" s="16">
        <v>376</v>
      </c>
      <c r="AM9" s="16">
        <v>2692</v>
      </c>
      <c r="AN9" s="16">
        <v>148</v>
      </c>
      <c r="AO9" s="16">
        <v>299</v>
      </c>
      <c r="AP9" s="16">
        <v>25</v>
      </c>
      <c r="AQ9" s="16">
        <v>425</v>
      </c>
      <c r="AR9" s="16">
        <v>2429</v>
      </c>
      <c r="AS9" s="16">
        <v>236</v>
      </c>
      <c r="AT9" s="16">
        <v>92</v>
      </c>
      <c r="AU9" s="16">
        <v>589</v>
      </c>
      <c r="AV9" s="16">
        <v>544</v>
      </c>
      <c r="AW9" s="16">
        <v>135</v>
      </c>
      <c r="AX9" s="16">
        <v>836</v>
      </c>
      <c r="AY9" s="16">
        <v>34</v>
      </c>
      <c r="AZ9" s="16">
        <v>34</v>
      </c>
      <c r="BA9" s="17">
        <f si="0" t="shared"/>
        <v>42173</v>
      </c>
    </row>
    <row r="10" spans="1:53" x14ac:dyDescent="0.2">
      <c r="A10" s="11">
        <v>1985</v>
      </c>
      <c r="B10" s="16">
        <v>296</v>
      </c>
      <c r="C10" s="16">
        <v>25</v>
      </c>
      <c r="D10" s="16">
        <v>578</v>
      </c>
      <c r="E10" s="16">
        <v>70</v>
      </c>
      <c r="F10" s="16">
        <v>6110</v>
      </c>
      <c r="G10" s="16">
        <v>581</v>
      </c>
      <c r="H10" s="16">
        <v>1453</v>
      </c>
      <c r="I10" s="16">
        <v>283</v>
      </c>
      <c r="J10" s="16">
        <v>1245</v>
      </c>
      <c r="K10" s="16">
        <v>444</v>
      </c>
      <c r="L10" s="16">
        <v>38</v>
      </c>
      <c r="M10" s="16">
        <v>66</v>
      </c>
      <c r="N10" s="16">
        <v>2793</v>
      </c>
      <c r="O10" s="16">
        <v>987</v>
      </c>
      <c r="P10" s="16">
        <v>359</v>
      </c>
      <c r="Q10" s="16">
        <v>240</v>
      </c>
      <c r="R10" s="16">
        <v>317</v>
      </c>
      <c r="S10" s="16">
        <v>413</v>
      </c>
      <c r="T10" s="16">
        <v>81</v>
      </c>
      <c r="U10" s="16">
        <v>721</v>
      </c>
      <c r="V10" s="16">
        <v>1741</v>
      </c>
      <c r="W10" s="16">
        <v>2197</v>
      </c>
      <c r="X10" s="16">
        <v>1143</v>
      </c>
      <c r="Y10" s="16">
        <v>72</v>
      </c>
      <c r="Z10" s="16">
        <v>556</v>
      </c>
      <c r="AA10" s="16">
        <v>70</v>
      </c>
      <c r="AB10" s="16">
        <v>114</v>
      </c>
      <c r="AC10" s="16">
        <v>76</v>
      </c>
      <c r="AD10" s="16">
        <v>223</v>
      </c>
      <c r="AE10" s="16">
        <v>3186</v>
      </c>
      <c r="AF10" s="16">
        <v>157</v>
      </c>
      <c r="AG10" s="16">
        <v>3809</v>
      </c>
      <c r="AH10" s="16">
        <v>589</v>
      </c>
      <c r="AI10" s="16">
        <v>38</v>
      </c>
      <c r="AJ10" s="16">
        <v>2522</v>
      </c>
      <c r="AK10" s="16">
        <v>751</v>
      </c>
      <c r="AL10" s="16">
        <v>415</v>
      </c>
      <c r="AM10" s="16">
        <v>2466</v>
      </c>
      <c r="AN10" s="16">
        <v>155</v>
      </c>
      <c r="AO10" s="16">
        <v>326</v>
      </c>
      <c r="AP10" s="16">
        <v>39</v>
      </c>
      <c r="AQ10" s="16">
        <v>404</v>
      </c>
      <c r="AR10" s="16">
        <v>2484</v>
      </c>
      <c r="AS10" s="16">
        <v>269</v>
      </c>
      <c r="AT10" s="16">
        <v>101</v>
      </c>
      <c r="AU10" s="16">
        <v>640</v>
      </c>
      <c r="AV10" s="16">
        <v>648</v>
      </c>
      <c r="AW10" s="16">
        <v>115</v>
      </c>
      <c r="AX10" s="16">
        <v>890</v>
      </c>
      <c r="AY10" s="16">
        <v>30</v>
      </c>
      <c r="AZ10" s="16">
        <v>48</v>
      </c>
      <c r="BA10" s="17">
        <f si="0" t="shared"/>
        <v>43374</v>
      </c>
    </row>
    <row r="11" spans="1:53" x14ac:dyDescent="0.2">
      <c r="A11" s="11">
        <v>1986</v>
      </c>
      <c r="B11" s="16">
        <v>312</v>
      </c>
      <c r="C11" s="16">
        <v>28</v>
      </c>
      <c r="D11" s="16">
        <v>656</v>
      </c>
      <c r="E11" s="16">
        <v>87</v>
      </c>
      <c r="F11" s="16">
        <v>5979</v>
      </c>
      <c r="G11" s="16">
        <v>582</v>
      </c>
      <c r="H11" s="16">
        <v>1433</v>
      </c>
      <c r="I11" s="16">
        <v>291</v>
      </c>
      <c r="J11" s="16">
        <v>1338</v>
      </c>
      <c r="K11" s="16">
        <v>449</v>
      </c>
      <c r="L11" s="16">
        <v>46</v>
      </c>
      <c r="M11" s="16">
        <v>101</v>
      </c>
      <c r="N11" s="16">
        <v>2608</v>
      </c>
      <c r="O11" s="16">
        <v>924</v>
      </c>
      <c r="P11" s="16">
        <v>369</v>
      </c>
      <c r="Q11" s="16">
        <v>207</v>
      </c>
      <c r="R11" s="16">
        <v>283</v>
      </c>
      <c r="S11" s="16">
        <v>385</v>
      </c>
      <c r="T11" s="16">
        <v>71</v>
      </c>
      <c r="U11" s="16">
        <v>684</v>
      </c>
      <c r="V11" s="16">
        <v>1615</v>
      </c>
      <c r="W11" s="16">
        <v>2240</v>
      </c>
      <c r="X11" s="16">
        <v>1018</v>
      </c>
      <c r="Y11" s="16">
        <v>71</v>
      </c>
      <c r="Z11" s="16">
        <v>537</v>
      </c>
      <c r="AA11" s="16">
        <v>60</v>
      </c>
      <c r="AB11" s="16">
        <v>147</v>
      </c>
      <c r="AC11" s="16">
        <v>76</v>
      </c>
      <c r="AD11" s="16">
        <v>255</v>
      </c>
      <c r="AE11" s="16">
        <v>2977</v>
      </c>
      <c r="AF11" s="16">
        <v>150</v>
      </c>
      <c r="AG11" s="16">
        <v>3592</v>
      </c>
      <c r="AH11" s="16">
        <v>627</v>
      </c>
      <c r="AI11" s="16">
        <v>52</v>
      </c>
      <c r="AJ11" s="16">
        <v>2340</v>
      </c>
      <c r="AK11" s="16">
        <v>658</v>
      </c>
      <c r="AL11" s="16">
        <v>417</v>
      </c>
      <c r="AM11" s="16">
        <v>2554</v>
      </c>
      <c r="AN11" s="16">
        <v>131</v>
      </c>
      <c r="AO11" s="16">
        <v>268</v>
      </c>
      <c r="AP11" s="16">
        <v>35</v>
      </c>
      <c r="AQ11" s="16">
        <v>376</v>
      </c>
      <c r="AR11" s="16">
        <v>2496</v>
      </c>
      <c r="AS11" s="16">
        <v>242</v>
      </c>
      <c r="AT11" s="16">
        <v>95</v>
      </c>
      <c r="AU11" s="16">
        <v>570</v>
      </c>
      <c r="AV11" s="16">
        <v>624</v>
      </c>
      <c r="AW11" s="16">
        <v>134</v>
      </c>
      <c r="AX11" s="16">
        <v>882</v>
      </c>
      <c r="AY11" s="16">
        <v>43</v>
      </c>
      <c r="AZ11" s="16">
        <v>36</v>
      </c>
      <c r="BA11" s="17">
        <f si="0" t="shared"/>
        <v>42151</v>
      </c>
    </row>
    <row r="12" spans="1:53" x14ac:dyDescent="0.2">
      <c r="A12" s="11">
        <v>1987</v>
      </c>
      <c r="B12" s="16">
        <v>326</v>
      </c>
      <c r="C12" s="16">
        <v>21</v>
      </c>
      <c r="D12" s="16">
        <v>717</v>
      </c>
      <c r="E12" s="16">
        <v>96</v>
      </c>
      <c r="F12" s="16">
        <v>7106</v>
      </c>
      <c r="G12" s="16">
        <v>713</v>
      </c>
      <c r="H12" s="16">
        <v>1511</v>
      </c>
      <c r="I12" s="16">
        <v>362</v>
      </c>
      <c r="J12" s="16">
        <v>1544</v>
      </c>
      <c r="K12" s="16">
        <v>554</v>
      </c>
      <c r="L12" s="16">
        <v>46</v>
      </c>
      <c r="M12" s="16">
        <v>92</v>
      </c>
      <c r="N12" s="16">
        <v>2895</v>
      </c>
      <c r="O12" s="16">
        <v>1055</v>
      </c>
      <c r="P12" s="16">
        <v>390</v>
      </c>
      <c r="Q12" s="16">
        <v>243</v>
      </c>
      <c r="R12" s="16">
        <v>278</v>
      </c>
      <c r="S12" s="16">
        <v>432</v>
      </c>
      <c r="T12" s="16">
        <v>99</v>
      </c>
      <c r="U12" s="16">
        <v>809</v>
      </c>
      <c r="V12" s="16">
        <v>1931</v>
      </c>
      <c r="W12" s="16">
        <v>2364</v>
      </c>
      <c r="X12" s="16">
        <v>1259</v>
      </c>
      <c r="Y12" s="16">
        <v>94</v>
      </c>
      <c r="Z12" s="16">
        <v>607</v>
      </c>
      <c r="AA12" s="16">
        <v>88</v>
      </c>
      <c r="AB12" s="16">
        <v>128</v>
      </c>
      <c r="AC12" s="16">
        <v>98</v>
      </c>
      <c r="AD12" s="16">
        <v>249</v>
      </c>
      <c r="AE12" s="16">
        <v>3072</v>
      </c>
      <c r="AF12" s="16">
        <v>181</v>
      </c>
      <c r="AG12" s="16">
        <v>3943</v>
      </c>
      <c r="AH12" s="16">
        <v>751</v>
      </c>
      <c r="AI12" s="16">
        <v>45</v>
      </c>
      <c r="AJ12" s="16">
        <v>2637</v>
      </c>
      <c r="AK12" s="16">
        <v>658</v>
      </c>
      <c r="AL12" s="16">
        <v>585</v>
      </c>
      <c r="AM12" s="16">
        <v>3043</v>
      </c>
      <c r="AN12" s="16">
        <v>125</v>
      </c>
      <c r="AO12" s="16">
        <v>324</v>
      </c>
      <c r="AP12" s="16">
        <v>44</v>
      </c>
      <c r="AQ12" s="16">
        <v>389</v>
      </c>
      <c r="AR12" s="16">
        <v>2900</v>
      </c>
      <c r="AS12" s="16">
        <v>308</v>
      </c>
      <c r="AT12" s="16">
        <v>103</v>
      </c>
      <c r="AU12" s="16">
        <v>630</v>
      </c>
      <c r="AV12" s="16">
        <v>775</v>
      </c>
      <c r="AW12" s="16">
        <v>135</v>
      </c>
      <c r="AX12" s="16">
        <v>1032</v>
      </c>
      <c r="AY12" s="16">
        <v>50</v>
      </c>
      <c r="AZ12" s="16">
        <v>54</v>
      </c>
      <c r="BA12" s="17">
        <f si="0" t="shared"/>
        <v>47891</v>
      </c>
    </row>
    <row r="13" spans="1:53" x14ac:dyDescent="0.2">
      <c r="A13" s="11">
        <v>1988</v>
      </c>
      <c r="B13" s="16">
        <v>287</v>
      </c>
      <c r="C13" s="16">
        <v>20</v>
      </c>
      <c r="D13" s="16">
        <v>682</v>
      </c>
      <c r="E13" s="16">
        <v>99</v>
      </c>
      <c r="F13" s="16">
        <v>6897</v>
      </c>
      <c r="G13" s="16">
        <v>675</v>
      </c>
      <c r="H13" s="16">
        <v>1493</v>
      </c>
      <c r="I13" s="16">
        <v>342</v>
      </c>
      <c r="J13" s="16">
        <v>1513</v>
      </c>
      <c r="K13" s="16">
        <v>501</v>
      </c>
      <c r="L13" s="16">
        <v>62</v>
      </c>
      <c r="M13" s="16">
        <v>91</v>
      </c>
      <c r="N13" s="16">
        <v>2621</v>
      </c>
      <c r="O13" s="16">
        <v>995</v>
      </c>
      <c r="P13" s="16">
        <v>355</v>
      </c>
      <c r="Q13" s="16">
        <v>252</v>
      </c>
      <c r="R13" s="16">
        <v>273</v>
      </c>
      <c r="S13" s="16">
        <v>368</v>
      </c>
      <c r="T13" s="16">
        <v>89</v>
      </c>
      <c r="U13" s="16">
        <v>685</v>
      </c>
      <c r="V13" s="16">
        <v>1789</v>
      </c>
      <c r="W13" s="16">
        <v>2314</v>
      </c>
      <c r="X13" s="16">
        <v>1200</v>
      </c>
      <c r="Y13" s="16">
        <v>110</v>
      </c>
      <c r="Z13" s="16">
        <v>538</v>
      </c>
      <c r="AA13" s="16">
        <v>53</v>
      </c>
      <c r="AB13" s="16">
        <v>139</v>
      </c>
      <c r="AC13" s="16">
        <v>85</v>
      </c>
      <c r="AD13" s="16">
        <v>238</v>
      </c>
      <c r="AE13" s="16">
        <v>2798</v>
      </c>
      <c r="AF13" s="16">
        <v>173</v>
      </c>
      <c r="AG13" s="16">
        <v>3651</v>
      </c>
      <c r="AH13" s="16">
        <v>742</v>
      </c>
      <c r="AI13" s="16">
        <v>39</v>
      </c>
      <c r="AJ13" s="16">
        <v>2383</v>
      </c>
      <c r="AK13" s="16">
        <v>566</v>
      </c>
      <c r="AL13" s="16">
        <v>611</v>
      </c>
      <c r="AM13" s="16">
        <v>2571</v>
      </c>
      <c r="AN13" s="16">
        <v>146</v>
      </c>
      <c r="AO13" s="16">
        <v>332</v>
      </c>
      <c r="AP13" s="16">
        <v>37</v>
      </c>
      <c r="AQ13" s="16">
        <v>497</v>
      </c>
      <c r="AR13" s="16">
        <v>2552</v>
      </c>
      <c r="AS13" s="16">
        <v>268</v>
      </c>
      <c r="AT13" s="16">
        <v>100</v>
      </c>
      <c r="AU13" s="16">
        <v>543</v>
      </c>
      <c r="AV13" s="16">
        <v>723</v>
      </c>
      <c r="AW13" s="16">
        <v>125</v>
      </c>
      <c r="AX13" s="16">
        <v>1019</v>
      </c>
      <c r="AY13" s="16">
        <v>28</v>
      </c>
      <c r="AZ13" s="16">
        <v>44</v>
      </c>
      <c r="BA13" s="17">
        <f si="0" t="shared"/>
        <v>44714</v>
      </c>
    </row>
    <row r="14" spans="1:53" x14ac:dyDescent="0.2">
      <c r="A14" s="11">
        <v>1989</v>
      </c>
      <c r="B14" s="16">
        <v>353</v>
      </c>
      <c r="C14" s="16">
        <v>37</v>
      </c>
      <c r="D14" s="16">
        <v>787</v>
      </c>
      <c r="E14" s="16">
        <v>131</v>
      </c>
      <c r="F14" s="16">
        <v>8444</v>
      </c>
      <c r="G14" s="16">
        <v>880</v>
      </c>
      <c r="H14" s="16">
        <v>1707</v>
      </c>
      <c r="I14" s="16">
        <v>447</v>
      </c>
      <c r="J14" s="16">
        <v>1937</v>
      </c>
      <c r="K14" s="16">
        <v>705</v>
      </c>
      <c r="L14" s="16">
        <v>71</v>
      </c>
      <c r="M14" s="16">
        <v>169</v>
      </c>
      <c r="N14" s="16">
        <v>3102</v>
      </c>
      <c r="O14" s="16">
        <v>1060</v>
      </c>
      <c r="P14" s="16">
        <v>427</v>
      </c>
      <c r="Q14" s="16">
        <v>307</v>
      </c>
      <c r="R14" s="16">
        <v>277</v>
      </c>
      <c r="S14" s="16">
        <v>475</v>
      </c>
      <c r="T14" s="16">
        <v>125</v>
      </c>
      <c r="U14" s="16">
        <v>891</v>
      </c>
      <c r="V14" s="16">
        <v>2139</v>
      </c>
      <c r="W14" s="16">
        <v>2768</v>
      </c>
      <c r="X14" s="16">
        <v>1451</v>
      </c>
      <c r="Y14" s="16">
        <v>112</v>
      </c>
      <c r="Z14" s="16">
        <v>705</v>
      </c>
      <c r="AA14" s="16">
        <v>87</v>
      </c>
      <c r="AB14" s="16">
        <v>131</v>
      </c>
      <c r="AC14" s="16">
        <v>134</v>
      </c>
      <c r="AD14" s="16">
        <v>319</v>
      </c>
      <c r="AE14" s="16">
        <v>3283</v>
      </c>
      <c r="AF14" s="16">
        <v>188</v>
      </c>
      <c r="AG14" s="16">
        <v>4482</v>
      </c>
      <c r="AH14" s="16">
        <v>875</v>
      </c>
      <c r="AI14" s="16">
        <v>62</v>
      </c>
      <c r="AJ14" s="16">
        <v>2862</v>
      </c>
      <c r="AK14" s="16">
        <v>648</v>
      </c>
      <c r="AL14" s="16">
        <v>718</v>
      </c>
      <c r="AM14" s="16">
        <v>2985</v>
      </c>
      <c r="AN14" s="16">
        <v>204</v>
      </c>
      <c r="AO14" s="16">
        <v>445</v>
      </c>
      <c r="AP14" s="16">
        <v>36</v>
      </c>
      <c r="AQ14" s="16">
        <v>576</v>
      </c>
      <c r="AR14" s="16">
        <v>3392</v>
      </c>
      <c r="AS14" s="16">
        <v>364</v>
      </c>
      <c r="AT14" s="16">
        <v>134</v>
      </c>
      <c r="AU14" s="16">
        <v>785</v>
      </c>
      <c r="AV14" s="16">
        <v>992</v>
      </c>
      <c r="AW14" s="16">
        <v>165</v>
      </c>
      <c r="AX14" s="16">
        <v>1266</v>
      </c>
      <c r="AY14" s="16">
        <v>34</v>
      </c>
      <c r="AZ14" s="16">
        <v>57</v>
      </c>
      <c r="BA14" s="17">
        <f si="0" t="shared"/>
        <v>54731</v>
      </c>
    </row>
    <row r="15" spans="1:53" x14ac:dyDescent="0.2">
      <c r="A15" s="11">
        <v>1990</v>
      </c>
      <c r="B15" s="16">
        <v>365</v>
      </c>
      <c r="C15" s="16">
        <v>30</v>
      </c>
      <c r="D15" s="16">
        <v>738</v>
      </c>
      <c r="E15" s="16">
        <v>151</v>
      </c>
      <c r="F15" s="16">
        <v>7935</v>
      </c>
      <c r="G15" s="16">
        <v>828</v>
      </c>
      <c r="H15" s="16">
        <v>1513</v>
      </c>
      <c r="I15" s="16">
        <v>433</v>
      </c>
      <c r="J15" s="16">
        <v>1905</v>
      </c>
      <c r="K15" s="16">
        <v>724</v>
      </c>
      <c r="L15" s="16">
        <v>85</v>
      </c>
      <c r="M15" s="16">
        <v>192</v>
      </c>
      <c r="N15" s="16">
        <v>2937</v>
      </c>
      <c r="O15" s="16">
        <v>1050</v>
      </c>
      <c r="P15" s="16">
        <v>388</v>
      </c>
      <c r="Q15" s="16">
        <v>328</v>
      </c>
      <c r="R15" s="16">
        <v>310</v>
      </c>
      <c r="S15" s="16">
        <v>506</v>
      </c>
      <c r="T15" s="16">
        <v>115</v>
      </c>
      <c r="U15" s="16">
        <v>900</v>
      </c>
      <c r="V15" s="16">
        <v>2111</v>
      </c>
      <c r="W15" s="16">
        <v>2705</v>
      </c>
      <c r="X15" s="16">
        <v>1476</v>
      </c>
      <c r="Y15" s="16">
        <v>130</v>
      </c>
      <c r="Z15" s="16">
        <v>704</v>
      </c>
      <c r="AA15" s="16">
        <v>74</v>
      </c>
      <c r="AB15" s="16">
        <v>145</v>
      </c>
      <c r="AC15" s="16">
        <v>128</v>
      </c>
      <c r="AD15" s="16">
        <v>329</v>
      </c>
      <c r="AE15" s="16">
        <v>3114</v>
      </c>
      <c r="AF15" s="16">
        <v>205</v>
      </c>
      <c r="AG15" s="16">
        <v>4524</v>
      </c>
      <c r="AH15" s="16">
        <v>848</v>
      </c>
      <c r="AI15" s="16">
        <v>51</v>
      </c>
      <c r="AJ15" s="16">
        <v>2730</v>
      </c>
      <c r="AK15" s="16">
        <v>633</v>
      </c>
      <c r="AL15" s="16">
        <v>640</v>
      </c>
      <c r="AM15" s="16">
        <v>2826</v>
      </c>
      <c r="AN15" s="16">
        <v>181</v>
      </c>
      <c r="AO15" s="16">
        <v>408</v>
      </c>
      <c r="AP15" s="16">
        <v>41</v>
      </c>
      <c r="AQ15" s="16">
        <v>564</v>
      </c>
      <c r="AR15" s="16">
        <v>3193</v>
      </c>
      <c r="AS15" s="16">
        <v>369</v>
      </c>
      <c r="AT15" s="16">
        <v>145</v>
      </c>
      <c r="AU15" s="16">
        <v>831</v>
      </c>
      <c r="AV15" s="16">
        <v>954</v>
      </c>
      <c r="AW15" s="16">
        <v>167</v>
      </c>
      <c r="AX15" s="16">
        <v>1215</v>
      </c>
      <c r="AY15" s="16">
        <v>37</v>
      </c>
      <c r="AZ15" s="16">
        <v>48</v>
      </c>
      <c r="BA15" s="17">
        <f si="0" t="shared"/>
        <v>52959</v>
      </c>
    </row>
    <row r="16" spans="1:53" x14ac:dyDescent="0.2">
      <c r="A16" s="11">
        <v>1991</v>
      </c>
      <c r="B16" s="16">
        <v>376</v>
      </c>
      <c r="C16" s="16">
        <v>48</v>
      </c>
      <c r="D16" s="16">
        <v>894</v>
      </c>
      <c r="E16" s="16">
        <v>154</v>
      </c>
      <c r="F16" s="16">
        <v>9024</v>
      </c>
      <c r="G16" s="16">
        <v>865</v>
      </c>
      <c r="H16" s="16">
        <v>1621</v>
      </c>
      <c r="I16" s="16">
        <v>537</v>
      </c>
      <c r="J16" s="16">
        <v>1951</v>
      </c>
      <c r="K16" s="16">
        <v>757</v>
      </c>
      <c r="L16" s="16">
        <v>80</v>
      </c>
      <c r="M16" s="16">
        <v>225</v>
      </c>
      <c r="N16" s="16">
        <v>3191</v>
      </c>
      <c r="O16" s="16">
        <v>1141</v>
      </c>
      <c r="P16" s="16">
        <v>414</v>
      </c>
      <c r="Q16" s="16">
        <v>313</v>
      </c>
      <c r="R16" s="16">
        <v>372</v>
      </c>
      <c r="S16" s="16">
        <v>503</v>
      </c>
      <c r="T16" s="16">
        <v>108</v>
      </c>
      <c r="U16" s="16">
        <v>991</v>
      </c>
      <c r="V16" s="16">
        <v>2209</v>
      </c>
      <c r="W16" s="16">
        <v>3021</v>
      </c>
      <c r="X16" s="16">
        <v>1536</v>
      </c>
      <c r="Y16" s="16">
        <v>124</v>
      </c>
      <c r="Z16" s="16">
        <v>803</v>
      </c>
      <c r="AA16" s="16">
        <v>98</v>
      </c>
      <c r="AB16" s="16">
        <v>171</v>
      </c>
      <c r="AC16" s="16">
        <v>193</v>
      </c>
      <c r="AD16" s="16">
        <v>359</v>
      </c>
      <c r="AE16" s="16">
        <v>3309</v>
      </c>
      <c r="AF16" s="16">
        <v>246</v>
      </c>
      <c r="AG16" s="16">
        <v>4966</v>
      </c>
      <c r="AH16" s="16">
        <v>980</v>
      </c>
      <c r="AI16" s="16">
        <v>72</v>
      </c>
      <c r="AJ16" s="16">
        <v>2937</v>
      </c>
      <c r="AK16" s="16">
        <v>630</v>
      </c>
      <c r="AL16" s="16">
        <v>690</v>
      </c>
      <c r="AM16" s="16">
        <v>2942</v>
      </c>
      <c r="AN16" s="16">
        <v>234</v>
      </c>
      <c r="AO16" s="16">
        <v>450</v>
      </c>
      <c r="AP16" s="16">
        <v>39</v>
      </c>
      <c r="AQ16" s="16">
        <v>590</v>
      </c>
      <c r="AR16" s="16">
        <v>3493</v>
      </c>
      <c r="AS16" s="16">
        <v>407</v>
      </c>
      <c r="AT16" s="16">
        <v>119</v>
      </c>
      <c r="AU16" s="16">
        <v>946</v>
      </c>
      <c r="AV16" s="16">
        <v>1082</v>
      </c>
      <c r="AW16" s="16">
        <v>170</v>
      </c>
      <c r="AX16" s="16">
        <v>1264</v>
      </c>
      <c r="AY16" s="16">
        <v>51</v>
      </c>
      <c r="AZ16" s="16">
        <v>67</v>
      </c>
      <c r="BA16" s="17">
        <f si="0" t="shared"/>
        <v>57763</v>
      </c>
    </row>
    <row r="17" spans="1:53" x14ac:dyDescent="0.2">
      <c r="A17" s="11">
        <v>1992</v>
      </c>
      <c r="B17" s="16">
        <v>299</v>
      </c>
      <c r="C17" s="16">
        <v>47</v>
      </c>
      <c r="D17" s="16">
        <v>904</v>
      </c>
      <c r="E17" s="16">
        <v>178</v>
      </c>
      <c r="F17" s="16">
        <v>9105</v>
      </c>
      <c r="G17" s="16">
        <v>950</v>
      </c>
      <c r="H17" s="16">
        <v>1620</v>
      </c>
      <c r="I17" s="16">
        <v>543</v>
      </c>
      <c r="J17" s="16">
        <v>2114</v>
      </c>
      <c r="K17" s="16">
        <v>812</v>
      </c>
      <c r="L17" s="16">
        <v>81</v>
      </c>
      <c r="M17" s="16">
        <v>262</v>
      </c>
      <c r="N17" s="16">
        <v>3291</v>
      </c>
      <c r="O17" s="16">
        <v>1094</v>
      </c>
      <c r="P17" s="16">
        <v>407</v>
      </c>
      <c r="Q17" s="16">
        <v>325</v>
      </c>
      <c r="R17" s="16">
        <v>297</v>
      </c>
      <c r="S17" s="16">
        <v>526</v>
      </c>
      <c r="T17" s="16">
        <v>129</v>
      </c>
      <c r="U17" s="16">
        <v>1080</v>
      </c>
      <c r="V17" s="16">
        <v>2451</v>
      </c>
      <c r="W17" s="16">
        <v>3030</v>
      </c>
      <c r="X17" s="16">
        <v>1600</v>
      </c>
      <c r="Y17" s="16">
        <v>148</v>
      </c>
      <c r="Z17" s="16">
        <v>821</v>
      </c>
      <c r="AA17" s="16">
        <v>103</v>
      </c>
      <c r="AB17" s="16">
        <v>158</v>
      </c>
      <c r="AC17" s="16">
        <v>169</v>
      </c>
      <c r="AD17" s="16">
        <v>363</v>
      </c>
      <c r="AE17" s="16">
        <v>3143</v>
      </c>
      <c r="AF17" s="16">
        <v>253</v>
      </c>
      <c r="AG17" s="16">
        <v>4966</v>
      </c>
      <c r="AH17" s="16">
        <v>944</v>
      </c>
      <c r="AI17" s="16">
        <v>68</v>
      </c>
      <c r="AJ17" s="16">
        <v>2952</v>
      </c>
      <c r="AK17" s="16">
        <v>653</v>
      </c>
      <c r="AL17" s="16">
        <v>696</v>
      </c>
      <c r="AM17" s="16">
        <v>2906</v>
      </c>
      <c r="AN17" s="16">
        <v>242</v>
      </c>
      <c r="AO17" s="16">
        <v>500</v>
      </c>
      <c r="AP17" s="16">
        <v>43</v>
      </c>
      <c r="AQ17" s="16">
        <v>594</v>
      </c>
      <c r="AR17" s="16">
        <v>3681</v>
      </c>
      <c r="AS17" s="16">
        <v>436</v>
      </c>
      <c r="AT17" s="16">
        <v>133</v>
      </c>
      <c r="AU17" s="16">
        <v>988</v>
      </c>
      <c r="AV17" s="16">
        <v>1024</v>
      </c>
      <c r="AW17" s="16">
        <v>188</v>
      </c>
      <c r="AX17" s="16">
        <v>1339</v>
      </c>
      <c r="AY17" s="16">
        <v>34</v>
      </c>
      <c r="AZ17" s="16">
        <v>68</v>
      </c>
      <c r="BA17" s="17">
        <f si="0" t="shared"/>
        <v>58758</v>
      </c>
    </row>
    <row r="18" spans="1:53" x14ac:dyDescent="0.2">
      <c r="A18" s="11">
        <v>1993</v>
      </c>
      <c r="B18" s="16">
        <v>323</v>
      </c>
      <c r="C18" s="16">
        <v>59</v>
      </c>
      <c r="D18" s="16">
        <v>930</v>
      </c>
      <c r="E18" s="16">
        <v>159</v>
      </c>
      <c r="F18" s="16">
        <v>9574</v>
      </c>
      <c r="G18" s="16">
        <v>1058</v>
      </c>
      <c r="H18" s="16">
        <v>1750</v>
      </c>
      <c r="I18" s="16">
        <v>525</v>
      </c>
      <c r="J18" s="16">
        <v>2117</v>
      </c>
      <c r="K18" s="16">
        <v>862</v>
      </c>
      <c r="L18" s="16">
        <v>106</v>
      </c>
      <c r="M18" s="16">
        <v>359</v>
      </c>
      <c r="N18" s="16">
        <v>3321</v>
      </c>
      <c r="O18" s="16">
        <v>1105</v>
      </c>
      <c r="P18" s="16">
        <v>434</v>
      </c>
      <c r="Q18" s="16">
        <v>316</v>
      </c>
      <c r="R18" s="16">
        <v>323</v>
      </c>
      <c r="S18" s="16">
        <v>482</v>
      </c>
      <c r="T18" s="16">
        <v>143</v>
      </c>
      <c r="U18" s="16">
        <v>1086</v>
      </c>
      <c r="V18" s="16">
        <v>2502</v>
      </c>
      <c r="W18" s="16">
        <v>3111</v>
      </c>
      <c r="X18" s="16">
        <v>1771</v>
      </c>
      <c r="Y18" s="16">
        <v>141</v>
      </c>
      <c r="Z18" s="16">
        <v>749</v>
      </c>
      <c r="AA18" s="16">
        <v>108</v>
      </c>
      <c r="AB18" s="16">
        <v>190</v>
      </c>
      <c r="AC18" s="16">
        <v>183</v>
      </c>
      <c r="AD18" s="16">
        <v>404</v>
      </c>
      <c r="AE18" s="16">
        <v>3245</v>
      </c>
      <c r="AF18" s="16">
        <v>261</v>
      </c>
      <c r="AG18" s="16">
        <v>5359</v>
      </c>
      <c r="AH18" s="16">
        <v>1069</v>
      </c>
      <c r="AI18" s="16">
        <v>67</v>
      </c>
      <c r="AJ18" s="16">
        <v>2980</v>
      </c>
      <c r="AK18" s="16">
        <v>681</v>
      </c>
      <c r="AL18" s="16">
        <v>821</v>
      </c>
      <c r="AM18" s="16">
        <v>3003</v>
      </c>
      <c r="AN18" s="16">
        <v>276</v>
      </c>
      <c r="AO18" s="16">
        <v>502</v>
      </c>
      <c r="AP18" s="16">
        <v>44</v>
      </c>
      <c r="AQ18" s="16">
        <v>638</v>
      </c>
      <c r="AR18" s="16">
        <v>3744</v>
      </c>
      <c r="AS18" s="16">
        <v>473</v>
      </c>
      <c r="AT18" s="16">
        <v>153</v>
      </c>
      <c r="AU18" s="16">
        <v>984</v>
      </c>
      <c r="AV18" s="16">
        <v>1073</v>
      </c>
      <c r="AW18" s="16">
        <v>182</v>
      </c>
      <c r="AX18" s="16">
        <v>1339</v>
      </c>
      <c r="AY18" s="16">
        <v>43</v>
      </c>
      <c r="AZ18" s="16">
        <v>61</v>
      </c>
      <c r="BA18" s="17">
        <f si="0" t="shared"/>
        <v>61189</v>
      </c>
    </row>
    <row r="19" spans="1:53" x14ac:dyDescent="0.2">
      <c r="A19" s="11">
        <v>1994</v>
      </c>
      <c r="B19" s="16">
        <v>338</v>
      </c>
      <c r="C19" s="16">
        <v>55</v>
      </c>
      <c r="D19" s="16">
        <v>1054</v>
      </c>
      <c r="E19" s="16">
        <v>159</v>
      </c>
      <c r="F19" s="16">
        <v>10406</v>
      </c>
      <c r="G19" s="16">
        <v>1182</v>
      </c>
      <c r="H19" s="16">
        <v>1834</v>
      </c>
      <c r="I19" s="16">
        <v>452</v>
      </c>
      <c r="J19" s="16">
        <v>2298</v>
      </c>
      <c r="K19" s="16">
        <v>963</v>
      </c>
      <c r="L19" s="16">
        <v>99</v>
      </c>
      <c r="M19" s="16">
        <v>370</v>
      </c>
      <c r="N19" s="16">
        <v>3321</v>
      </c>
      <c r="O19" s="16">
        <v>1166</v>
      </c>
      <c r="P19" s="16">
        <v>459</v>
      </c>
      <c r="Q19" s="16">
        <v>327</v>
      </c>
      <c r="R19" s="16">
        <v>339</v>
      </c>
      <c r="S19" s="16">
        <v>442</v>
      </c>
      <c r="T19" s="16">
        <v>140</v>
      </c>
      <c r="U19" s="16">
        <v>1178</v>
      </c>
      <c r="V19" s="16">
        <v>2644</v>
      </c>
      <c r="W19" s="16">
        <v>3218</v>
      </c>
      <c r="X19" s="16">
        <v>1965</v>
      </c>
      <c r="Y19" s="16">
        <v>163</v>
      </c>
      <c r="Z19" s="16">
        <v>759</v>
      </c>
      <c r="AA19" s="16">
        <v>98</v>
      </c>
      <c r="AB19" s="16">
        <v>185</v>
      </c>
      <c r="AC19" s="16">
        <v>212</v>
      </c>
      <c r="AD19" s="16">
        <v>456</v>
      </c>
      <c r="AE19" s="16">
        <v>3258</v>
      </c>
      <c r="AF19" s="16">
        <v>261</v>
      </c>
      <c r="AG19" s="16">
        <v>5447</v>
      </c>
      <c r="AH19" s="16">
        <v>1191</v>
      </c>
      <c r="AI19" s="16">
        <v>61</v>
      </c>
      <c r="AJ19" s="16">
        <v>3101</v>
      </c>
      <c r="AK19" s="16">
        <v>621</v>
      </c>
      <c r="AL19" s="16">
        <v>782</v>
      </c>
      <c r="AM19" s="16">
        <v>3086</v>
      </c>
      <c r="AN19" s="16">
        <v>278</v>
      </c>
      <c r="AO19" s="16">
        <v>510</v>
      </c>
      <c r="AP19" s="16">
        <v>47</v>
      </c>
      <c r="AQ19" s="16">
        <v>685</v>
      </c>
      <c r="AR19" s="16">
        <v>4269</v>
      </c>
      <c r="AS19" s="16">
        <v>483</v>
      </c>
      <c r="AT19" s="16">
        <v>172</v>
      </c>
      <c r="AU19" s="16">
        <v>972</v>
      </c>
      <c r="AV19" s="16">
        <v>1150</v>
      </c>
      <c r="AW19" s="16">
        <v>164</v>
      </c>
      <c r="AX19" s="16">
        <v>1390</v>
      </c>
      <c r="AY19" s="16">
        <v>53</v>
      </c>
      <c r="AZ19" s="16">
        <v>48</v>
      </c>
      <c r="BA19" s="17">
        <f si="0" t="shared"/>
        <v>64311</v>
      </c>
    </row>
    <row r="20" spans="1:53" x14ac:dyDescent="0.2">
      <c r="A20" s="11">
        <v>1995</v>
      </c>
      <c r="B20" s="16">
        <v>359</v>
      </c>
      <c r="C20" s="16">
        <v>49</v>
      </c>
      <c r="D20" s="16">
        <v>1120</v>
      </c>
      <c r="E20" s="16">
        <v>143</v>
      </c>
      <c r="F20" s="16">
        <v>10824</v>
      </c>
      <c r="G20" s="16">
        <v>1207</v>
      </c>
      <c r="H20" s="16">
        <v>1768</v>
      </c>
      <c r="I20" s="16">
        <v>442</v>
      </c>
      <c r="J20" s="16">
        <v>2465</v>
      </c>
      <c r="K20" s="16">
        <v>1047</v>
      </c>
      <c r="L20" s="16">
        <v>84</v>
      </c>
      <c r="M20" s="16">
        <v>329</v>
      </c>
      <c r="N20" s="16">
        <v>3479</v>
      </c>
      <c r="O20" s="16">
        <v>1281</v>
      </c>
      <c r="P20" s="16">
        <v>486</v>
      </c>
      <c r="Q20" s="16">
        <v>319</v>
      </c>
      <c r="R20" s="16">
        <v>341</v>
      </c>
      <c r="S20" s="16">
        <v>413</v>
      </c>
      <c r="T20" s="16">
        <v>137</v>
      </c>
      <c r="U20" s="16">
        <v>1100</v>
      </c>
      <c r="V20" s="16">
        <v>2427</v>
      </c>
      <c r="W20" s="16">
        <v>3046</v>
      </c>
      <c r="X20" s="16">
        <v>1943</v>
      </c>
      <c r="Y20" s="16">
        <v>138</v>
      </c>
      <c r="Z20" s="16">
        <v>819</v>
      </c>
      <c r="AA20" s="16">
        <v>141</v>
      </c>
      <c r="AB20" s="16">
        <v>150</v>
      </c>
      <c r="AC20" s="16">
        <v>216</v>
      </c>
      <c r="AD20" s="16">
        <v>460</v>
      </c>
      <c r="AE20" s="16">
        <v>3065</v>
      </c>
      <c r="AF20" s="16">
        <v>280</v>
      </c>
      <c r="AG20" s="16">
        <v>5266</v>
      </c>
      <c r="AH20" s="16">
        <v>1255</v>
      </c>
      <c r="AI20" s="16">
        <v>63</v>
      </c>
      <c r="AJ20" s="16">
        <v>2986</v>
      </c>
      <c r="AK20" s="16">
        <v>545</v>
      </c>
      <c r="AL20" s="16">
        <v>870</v>
      </c>
      <c r="AM20" s="16">
        <v>2926</v>
      </c>
      <c r="AN20" s="16">
        <v>263</v>
      </c>
      <c r="AO20" s="16">
        <v>521</v>
      </c>
      <c r="AP20" s="16">
        <v>44</v>
      </c>
      <c r="AQ20" s="16">
        <v>708</v>
      </c>
      <c r="AR20" s="16">
        <v>4314</v>
      </c>
      <c r="AS20" s="16">
        <v>554</v>
      </c>
      <c r="AT20" s="16">
        <v>171</v>
      </c>
      <c r="AU20" s="16">
        <v>944</v>
      </c>
      <c r="AV20" s="16">
        <v>1257</v>
      </c>
      <c r="AW20" s="16">
        <v>151</v>
      </c>
      <c r="AX20" s="16">
        <v>1426</v>
      </c>
      <c r="AY20" s="16">
        <v>75</v>
      </c>
      <c r="AZ20" s="16">
        <v>63</v>
      </c>
      <c r="BA20" s="17">
        <f si="0" t="shared"/>
        <v>64480</v>
      </c>
    </row>
    <row r="21" spans="1:53" x14ac:dyDescent="0.2">
      <c r="A21" s="11">
        <v>1996</v>
      </c>
      <c r="B21" s="16">
        <v>336</v>
      </c>
      <c r="C21" s="16">
        <v>50</v>
      </c>
      <c r="D21" s="16">
        <v>1153</v>
      </c>
      <c r="E21" s="16">
        <v>164</v>
      </c>
      <c r="F21" s="16">
        <v>11957</v>
      </c>
      <c r="G21" s="16">
        <v>1320</v>
      </c>
      <c r="H21" s="16">
        <v>1684</v>
      </c>
      <c r="I21" s="16">
        <v>472</v>
      </c>
      <c r="J21" s="16">
        <v>2509</v>
      </c>
      <c r="K21" s="16">
        <v>1135</v>
      </c>
      <c r="L21" s="16">
        <v>104</v>
      </c>
      <c r="M21" s="16">
        <v>393</v>
      </c>
      <c r="N21" s="16">
        <v>3674</v>
      </c>
      <c r="O21" s="16">
        <v>1417</v>
      </c>
      <c r="P21" s="16">
        <v>485</v>
      </c>
      <c r="Q21" s="16">
        <v>348</v>
      </c>
      <c r="R21" s="16">
        <v>397</v>
      </c>
      <c r="S21" s="16">
        <v>444</v>
      </c>
      <c r="T21" s="16">
        <v>113</v>
      </c>
      <c r="U21" s="16">
        <v>1208</v>
      </c>
      <c r="V21" s="16">
        <v>2713</v>
      </c>
      <c r="W21" s="16">
        <v>3457</v>
      </c>
      <c r="X21" s="16">
        <v>2000</v>
      </c>
      <c r="Y21" s="16">
        <v>167</v>
      </c>
      <c r="Z21" s="16">
        <v>762</v>
      </c>
      <c r="AA21" s="16">
        <v>141</v>
      </c>
      <c r="AB21" s="16">
        <v>187</v>
      </c>
      <c r="AC21" s="16">
        <v>233</v>
      </c>
      <c r="AD21" s="16">
        <v>469</v>
      </c>
      <c r="AE21" s="16">
        <v>3386</v>
      </c>
      <c r="AF21" s="16">
        <v>242</v>
      </c>
      <c r="AG21" s="16">
        <v>5815</v>
      </c>
      <c r="AH21" s="16">
        <v>1454</v>
      </c>
      <c r="AI21" s="16">
        <v>72</v>
      </c>
      <c r="AJ21" s="16">
        <v>3173</v>
      </c>
      <c r="AK21" s="16">
        <v>542</v>
      </c>
      <c r="AL21" s="16">
        <v>965</v>
      </c>
      <c r="AM21" s="16">
        <v>3226</v>
      </c>
      <c r="AN21" s="16">
        <v>291</v>
      </c>
      <c r="AO21" s="16">
        <v>518</v>
      </c>
      <c r="AP21" s="16">
        <v>49</v>
      </c>
      <c r="AQ21" s="16">
        <v>719</v>
      </c>
      <c r="AR21" s="16">
        <v>4511</v>
      </c>
      <c r="AS21" s="16">
        <v>603</v>
      </c>
      <c r="AT21" s="16">
        <v>282</v>
      </c>
      <c r="AU21" s="16">
        <v>967</v>
      </c>
      <c r="AV21" s="16">
        <v>1330</v>
      </c>
      <c r="AW21" s="16">
        <v>139</v>
      </c>
      <c r="AX21" s="16">
        <v>1522</v>
      </c>
      <c r="AY21" s="16">
        <v>45</v>
      </c>
      <c r="AZ21" s="16">
        <v>42</v>
      </c>
      <c r="BA21" s="17">
        <f si="0" t="shared"/>
        <v>69385</v>
      </c>
    </row>
    <row r="22" spans="1:53" x14ac:dyDescent="0.2">
      <c r="A22" s="11">
        <v>1997</v>
      </c>
      <c r="B22" s="16">
        <v>345</v>
      </c>
      <c r="C22" s="16">
        <v>60</v>
      </c>
      <c r="D22" s="16">
        <v>1162</v>
      </c>
      <c r="E22" s="16">
        <v>152</v>
      </c>
      <c r="F22" s="16">
        <v>12915</v>
      </c>
      <c r="G22" s="16">
        <v>1345</v>
      </c>
      <c r="H22" s="16">
        <v>1644</v>
      </c>
      <c r="I22" s="16">
        <v>370</v>
      </c>
      <c r="J22" s="16">
        <v>2552</v>
      </c>
      <c r="K22" s="16">
        <v>1112</v>
      </c>
      <c r="L22" s="16">
        <v>93</v>
      </c>
      <c r="M22" s="16">
        <v>597</v>
      </c>
      <c r="N22" s="16">
        <v>3539</v>
      </c>
      <c r="O22" s="16">
        <v>1331</v>
      </c>
      <c r="P22" s="16">
        <v>450</v>
      </c>
      <c r="Q22" s="16">
        <v>322</v>
      </c>
      <c r="R22" s="16">
        <v>350</v>
      </c>
      <c r="S22" s="16">
        <v>408</v>
      </c>
      <c r="T22" s="16">
        <v>109</v>
      </c>
      <c r="U22" s="16">
        <v>1264</v>
      </c>
      <c r="V22" s="16">
        <v>2831</v>
      </c>
      <c r="W22" s="16">
        <v>3075</v>
      </c>
      <c r="X22" s="16">
        <v>2060</v>
      </c>
      <c r="Y22" s="16">
        <v>182</v>
      </c>
      <c r="Z22" s="16">
        <v>870</v>
      </c>
      <c r="AA22" s="16">
        <v>105</v>
      </c>
      <c r="AB22" s="16">
        <v>185</v>
      </c>
      <c r="AC22" s="16">
        <v>226</v>
      </c>
      <c r="AD22" s="16">
        <v>503</v>
      </c>
      <c r="AE22" s="16">
        <v>3461</v>
      </c>
      <c r="AF22" s="16">
        <v>281</v>
      </c>
      <c r="AG22" s="16">
        <v>5421</v>
      </c>
      <c r="AH22" s="16">
        <v>1501</v>
      </c>
      <c r="AI22" s="16">
        <v>50</v>
      </c>
      <c r="AJ22" s="16">
        <v>3295</v>
      </c>
      <c r="AK22" s="16">
        <v>453</v>
      </c>
      <c r="AL22" s="16">
        <v>1103</v>
      </c>
      <c r="AM22" s="16">
        <v>2934</v>
      </c>
      <c r="AN22" s="16">
        <v>303</v>
      </c>
      <c r="AO22" s="16">
        <v>499</v>
      </c>
      <c r="AP22" s="16">
        <v>53</v>
      </c>
      <c r="AQ22" s="16">
        <v>745</v>
      </c>
      <c r="AR22" s="16">
        <v>4449</v>
      </c>
      <c r="AS22" s="16">
        <v>666</v>
      </c>
      <c r="AT22" s="16">
        <v>290</v>
      </c>
      <c r="AU22" s="16">
        <v>917</v>
      </c>
      <c r="AV22" s="16">
        <v>1510</v>
      </c>
      <c r="AW22" s="16">
        <v>165</v>
      </c>
      <c r="AX22" s="16">
        <v>1527</v>
      </c>
      <c r="AY22" s="16">
        <v>60</v>
      </c>
      <c r="AZ22" s="16">
        <v>59</v>
      </c>
      <c r="BA22" s="17">
        <f si="0" t="shared"/>
        <v>69899</v>
      </c>
    </row>
    <row r="23" spans="1:53" x14ac:dyDescent="0.2">
      <c r="A23" s="11">
        <v>1998</v>
      </c>
      <c r="B23" s="16">
        <v>422</v>
      </c>
      <c r="C23" s="16">
        <v>76</v>
      </c>
      <c r="D23" s="16">
        <v>1677</v>
      </c>
      <c r="E23" s="16">
        <v>184</v>
      </c>
      <c r="F23" s="16">
        <v>17827</v>
      </c>
      <c r="G23" s="16">
        <v>1916</v>
      </c>
      <c r="H23" s="16">
        <v>2070</v>
      </c>
      <c r="I23" s="16">
        <v>424</v>
      </c>
      <c r="J23" s="16">
        <v>3117</v>
      </c>
      <c r="K23" s="16">
        <v>1496</v>
      </c>
      <c r="L23" s="16">
        <v>93</v>
      </c>
      <c r="M23" s="16">
        <v>897</v>
      </c>
      <c r="N23" s="16">
        <v>4364</v>
      </c>
      <c r="O23" s="16">
        <v>1561</v>
      </c>
      <c r="P23" s="16">
        <v>720</v>
      </c>
      <c r="Q23" s="16">
        <v>404</v>
      </c>
      <c r="R23" s="16">
        <v>404</v>
      </c>
      <c r="S23" s="16">
        <v>543</v>
      </c>
      <c r="T23" s="16">
        <v>143</v>
      </c>
      <c r="U23" s="16">
        <v>1575</v>
      </c>
      <c r="V23" s="16">
        <v>3735</v>
      </c>
      <c r="W23" s="16">
        <v>3824</v>
      </c>
      <c r="X23" s="16">
        <v>2780</v>
      </c>
      <c r="Y23" s="16">
        <v>202</v>
      </c>
      <c r="Z23" s="16">
        <v>1049</v>
      </c>
      <c r="AA23" s="16">
        <v>148</v>
      </c>
      <c r="AB23" s="16">
        <v>233</v>
      </c>
      <c r="AC23" s="16">
        <v>332</v>
      </c>
      <c r="AD23" s="16">
        <v>649</v>
      </c>
      <c r="AE23" s="16">
        <v>4204</v>
      </c>
      <c r="AF23" s="16">
        <v>363</v>
      </c>
      <c r="AG23" s="16">
        <v>7113</v>
      </c>
      <c r="AH23" s="16">
        <v>1842</v>
      </c>
      <c r="AI23" s="16">
        <v>69</v>
      </c>
      <c r="AJ23" s="16">
        <v>3897</v>
      </c>
      <c r="AK23" s="16">
        <v>542</v>
      </c>
      <c r="AL23" s="16">
        <v>1560</v>
      </c>
      <c r="AM23" s="16">
        <v>3763</v>
      </c>
      <c r="AN23" s="16">
        <v>357</v>
      </c>
      <c r="AO23" s="16">
        <v>682</v>
      </c>
      <c r="AP23" s="16">
        <v>57</v>
      </c>
      <c r="AQ23" s="16">
        <v>912</v>
      </c>
      <c r="AR23" s="16">
        <v>5980</v>
      </c>
      <c r="AS23" s="16">
        <v>731</v>
      </c>
      <c r="AT23" s="16">
        <v>343</v>
      </c>
      <c r="AU23" s="16">
        <v>1163</v>
      </c>
      <c r="AV23" s="16">
        <v>1998</v>
      </c>
      <c r="AW23" s="16">
        <v>211</v>
      </c>
      <c r="AX23" s="16">
        <v>1880</v>
      </c>
      <c r="AY23" s="16">
        <v>49</v>
      </c>
      <c r="AZ23" s="16">
        <v>85</v>
      </c>
      <c r="BA23" s="17">
        <f si="0" t="shared"/>
        <v>90666</v>
      </c>
    </row>
    <row r="24" spans="1:53" x14ac:dyDescent="0.2">
      <c r="A24" s="11">
        <v>1999</v>
      </c>
      <c r="B24" s="16">
        <v>473</v>
      </c>
      <c r="C24" s="16">
        <v>66</v>
      </c>
      <c r="D24" s="16">
        <v>1623</v>
      </c>
      <c r="E24" s="16">
        <v>226</v>
      </c>
      <c r="F24" s="16">
        <v>18860</v>
      </c>
      <c r="G24" s="16">
        <v>1987</v>
      </c>
      <c r="H24" s="16">
        <v>2026</v>
      </c>
      <c r="I24" s="18">
        <v>444</v>
      </c>
      <c r="J24" s="18">
        <v>3040</v>
      </c>
      <c r="K24" s="16">
        <v>1544</v>
      </c>
      <c r="L24" s="18">
        <v>97</v>
      </c>
      <c r="M24" s="18">
        <v>1263</v>
      </c>
      <c r="N24" s="16">
        <v>4308</v>
      </c>
      <c r="O24" s="18">
        <v>1707</v>
      </c>
      <c r="P24" s="18">
        <v>817</v>
      </c>
      <c r="Q24" s="16">
        <v>495</v>
      </c>
      <c r="R24" s="18">
        <v>509</v>
      </c>
      <c r="S24" s="18">
        <v>519</v>
      </c>
      <c r="T24" s="16">
        <v>145</v>
      </c>
      <c r="U24" s="18">
        <v>1642</v>
      </c>
      <c r="V24" s="18">
        <v>3819</v>
      </c>
      <c r="W24" s="16">
        <v>4030</v>
      </c>
      <c r="X24" s="18">
        <v>2902</v>
      </c>
      <c r="Y24" s="18">
        <v>225</v>
      </c>
      <c r="Z24" s="16">
        <v>1087</v>
      </c>
      <c r="AA24" s="18">
        <v>142</v>
      </c>
      <c r="AB24" s="18">
        <v>229</v>
      </c>
      <c r="AC24" s="16">
        <v>356</v>
      </c>
      <c r="AD24" s="18">
        <v>692</v>
      </c>
      <c r="AE24" s="18">
        <v>4371</v>
      </c>
      <c r="AF24" s="16">
        <v>357</v>
      </c>
      <c r="AG24" s="18">
        <v>6903</v>
      </c>
      <c r="AH24" s="18">
        <v>1956</v>
      </c>
      <c r="AI24" s="16">
        <v>76</v>
      </c>
      <c r="AJ24" s="18">
        <v>4003</v>
      </c>
      <c r="AK24" s="18">
        <v>545</v>
      </c>
      <c r="AL24" s="16">
        <v>1386</v>
      </c>
      <c r="AM24" s="18">
        <v>4076</v>
      </c>
      <c r="AN24" s="18">
        <v>341</v>
      </c>
      <c r="AO24" s="16">
        <v>654</v>
      </c>
      <c r="AP24" s="18">
        <v>78</v>
      </c>
      <c r="AQ24" s="18">
        <v>1018</v>
      </c>
      <c r="AR24" s="16">
        <v>6425</v>
      </c>
      <c r="AS24" s="18">
        <v>748</v>
      </c>
      <c r="AT24" s="18">
        <v>363</v>
      </c>
      <c r="AU24" s="16">
        <v>1151</v>
      </c>
      <c r="AV24" s="18">
        <v>2038</v>
      </c>
      <c r="AW24" s="18">
        <v>166</v>
      </c>
      <c r="AX24" s="16">
        <v>1996</v>
      </c>
      <c r="AY24" s="18">
        <v>58</v>
      </c>
      <c r="AZ24" s="18">
        <v>63</v>
      </c>
      <c r="BA24" s="17">
        <f si="0" t="shared"/>
        <v>94045</v>
      </c>
    </row>
    <row r="25" spans="1:53" x14ac:dyDescent="0.2">
      <c r="A25" s="11">
        <v>2000</v>
      </c>
      <c r="B25" s="16">
        <v>395</v>
      </c>
      <c r="C25" s="16">
        <v>56</v>
      </c>
      <c r="D25" s="16">
        <v>1756</v>
      </c>
      <c r="E25" s="16">
        <v>247</v>
      </c>
      <c r="F25" s="16">
        <v>19845</v>
      </c>
      <c r="G25" s="16">
        <v>2074</v>
      </c>
      <c r="H25" s="16">
        <v>2085</v>
      </c>
      <c r="I25" s="18">
        <v>426</v>
      </c>
      <c r="J25" s="18">
        <v>3129</v>
      </c>
      <c r="K25" s="16">
        <v>1541</v>
      </c>
      <c r="L25" s="18">
        <v>93</v>
      </c>
      <c r="M25" s="18">
        <v>1616</v>
      </c>
      <c r="N25" s="16">
        <v>4514</v>
      </c>
      <c r="O25" s="18">
        <v>1702</v>
      </c>
      <c r="P25" s="18">
        <v>676</v>
      </c>
      <c r="Q25" s="16">
        <v>475</v>
      </c>
      <c r="R25" s="18">
        <v>517</v>
      </c>
      <c r="S25" s="18">
        <v>578</v>
      </c>
      <c r="T25" s="16">
        <v>152</v>
      </c>
      <c r="U25" s="18">
        <v>1485</v>
      </c>
      <c r="V25" s="18">
        <v>3835</v>
      </c>
      <c r="W25" s="16">
        <v>4112</v>
      </c>
      <c r="X25" s="18">
        <v>2990</v>
      </c>
      <c r="Y25" s="18">
        <v>213</v>
      </c>
      <c r="Z25" s="16">
        <v>970</v>
      </c>
      <c r="AA25" s="18">
        <v>143</v>
      </c>
      <c r="AB25" s="18">
        <v>299</v>
      </c>
      <c r="AC25" s="16">
        <v>404</v>
      </c>
      <c r="AD25" s="18">
        <v>680</v>
      </c>
      <c r="AE25" s="18">
        <v>4397</v>
      </c>
      <c r="AF25" s="16">
        <v>347</v>
      </c>
      <c r="AG25" s="18">
        <v>7038</v>
      </c>
      <c r="AH25" s="18">
        <v>2196</v>
      </c>
      <c r="AI25" s="16">
        <v>98</v>
      </c>
      <c r="AJ25" s="18">
        <v>4028</v>
      </c>
      <c r="AK25" s="18">
        <v>616</v>
      </c>
      <c r="AL25" s="16">
        <v>1463</v>
      </c>
      <c r="AM25" s="18">
        <v>4007</v>
      </c>
      <c r="AN25" s="18">
        <v>389</v>
      </c>
      <c r="AO25" s="16">
        <v>629</v>
      </c>
      <c r="AP25" s="18">
        <v>98</v>
      </c>
      <c r="AQ25" s="18">
        <v>963</v>
      </c>
      <c r="AR25" s="16">
        <v>6788</v>
      </c>
      <c r="AS25" s="18">
        <v>793</v>
      </c>
      <c r="AT25" s="18">
        <v>415</v>
      </c>
      <c r="AU25" s="16">
        <v>1284</v>
      </c>
      <c r="AV25" s="18">
        <v>2047</v>
      </c>
      <c r="AW25" s="18">
        <v>159</v>
      </c>
      <c r="AX25" s="16">
        <v>2079</v>
      </c>
      <c r="AY25" s="18">
        <v>67</v>
      </c>
      <c r="AZ25" s="18">
        <v>65</v>
      </c>
      <c r="BA25" s="17">
        <f si="0" t="shared"/>
        <v>96974</v>
      </c>
    </row>
    <row r="26" spans="1:53" x14ac:dyDescent="0.2">
      <c r="A26" s="11">
        <v>2001</v>
      </c>
      <c r="B26" s="16">
        <v>452</v>
      </c>
      <c r="C26" s="16">
        <v>58</v>
      </c>
      <c r="D26" s="16">
        <v>1701</v>
      </c>
      <c r="E26" s="16">
        <v>223</v>
      </c>
      <c r="F26" s="16">
        <v>20859</v>
      </c>
      <c r="G26" s="16">
        <v>2112</v>
      </c>
      <c r="H26" s="16">
        <v>2069</v>
      </c>
      <c r="I26" s="18">
        <v>424</v>
      </c>
      <c r="J26" s="18">
        <v>3149</v>
      </c>
      <c r="K26" s="16">
        <v>1600</v>
      </c>
      <c r="L26" s="18">
        <v>107</v>
      </c>
      <c r="M26" s="18">
        <v>1737</v>
      </c>
      <c r="N26" s="16">
        <v>4272</v>
      </c>
      <c r="O26" s="18">
        <v>1594</v>
      </c>
      <c r="P26" s="18">
        <v>815</v>
      </c>
      <c r="Q26" s="16">
        <v>383</v>
      </c>
      <c r="R26" s="18">
        <v>547</v>
      </c>
      <c r="S26" s="18">
        <v>561</v>
      </c>
      <c r="T26" s="16">
        <v>156</v>
      </c>
      <c r="U26" s="18">
        <v>1641</v>
      </c>
      <c r="V26" s="18">
        <v>3973</v>
      </c>
      <c r="W26" s="16">
        <v>4233</v>
      </c>
      <c r="X26" s="18">
        <v>2926</v>
      </c>
      <c r="Y26" s="18">
        <v>230</v>
      </c>
      <c r="Z26" s="16">
        <v>968</v>
      </c>
      <c r="AA26" s="18">
        <v>162</v>
      </c>
      <c r="AB26" s="18">
        <v>253</v>
      </c>
      <c r="AC26" s="16">
        <v>371</v>
      </c>
      <c r="AD26" s="18">
        <v>671</v>
      </c>
      <c r="AE26" s="18">
        <v>4289</v>
      </c>
      <c r="AF26" s="16">
        <v>392</v>
      </c>
      <c r="AG26" s="18">
        <v>7178</v>
      </c>
      <c r="AH26" s="18">
        <v>2267</v>
      </c>
      <c r="AI26" s="16">
        <v>107</v>
      </c>
      <c r="AJ26" s="18">
        <v>3996</v>
      </c>
      <c r="AK26" s="18">
        <v>633</v>
      </c>
      <c r="AL26" s="16">
        <v>1503</v>
      </c>
      <c r="AM26" s="18">
        <v>3841</v>
      </c>
      <c r="AN26" s="18">
        <v>334</v>
      </c>
      <c r="AO26" s="16">
        <v>644</v>
      </c>
      <c r="AP26" s="18">
        <v>85</v>
      </c>
      <c r="AQ26" s="18">
        <v>962</v>
      </c>
      <c r="AR26" s="16">
        <v>6764</v>
      </c>
      <c r="AS26" s="18">
        <v>803</v>
      </c>
      <c r="AT26" s="18">
        <v>507</v>
      </c>
      <c r="AU26" s="16">
        <v>1279</v>
      </c>
      <c r="AV26" s="18">
        <v>2256</v>
      </c>
      <c r="AW26" s="18">
        <v>161</v>
      </c>
      <c r="AX26" s="16">
        <v>2253</v>
      </c>
      <c r="AY26" s="18">
        <v>59</v>
      </c>
      <c r="AZ26" s="18">
        <v>73</v>
      </c>
      <c r="BA26" s="17">
        <f si="0" t="shared"/>
        <v>98633</v>
      </c>
    </row>
    <row r="27" spans="1:53" x14ac:dyDescent="0.2">
      <c r="A27" s="11">
        <v>2002</v>
      </c>
      <c r="B27" s="16">
        <v>441</v>
      </c>
      <c r="C27" s="16">
        <v>50</v>
      </c>
      <c r="D27" s="16">
        <v>1700</v>
      </c>
      <c r="E27" s="16">
        <v>213</v>
      </c>
      <c r="F27" s="16">
        <v>21235</v>
      </c>
      <c r="G27" s="16">
        <v>2129</v>
      </c>
      <c r="H27" s="16">
        <v>1991</v>
      </c>
      <c r="I27" s="18">
        <v>385</v>
      </c>
      <c r="J27" s="18">
        <v>2854</v>
      </c>
      <c r="K27" s="16">
        <v>1532</v>
      </c>
      <c r="L27" s="18">
        <v>91</v>
      </c>
      <c r="M27" s="18">
        <v>1877</v>
      </c>
      <c r="N27" s="16">
        <v>3937</v>
      </c>
      <c r="O27" s="18">
        <v>1745</v>
      </c>
      <c r="P27" s="18">
        <v>681</v>
      </c>
      <c r="Q27" s="16">
        <v>503</v>
      </c>
      <c r="R27" s="18">
        <v>496</v>
      </c>
      <c r="S27" s="18">
        <v>484</v>
      </c>
      <c r="T27" s="16">
        <v>168</v>
      </c>
      <c r="U27" s="18">
        <v>1612</v>
      </c>
      <c r="V27" s="18">
        <v>3837</v>
      </c>
      <c r="W27" s="16">
        <v>4234</v>
      </c>
      <c r="X27" s="18">
        <v>2976</v>
      </c>
      <c r="Y27" s="18">
        <v>180</v>
      </c>
      <c r="Z27" s="16">
        <v>962</v>
      </c>
      <c r="AA27" s="18">
        <v>152</v>
      </c>
      <c r="AB27" s="18">
        <v>248</v>
      </c>
      <c r="AC27" s="16">
        <v>368</v>
      </c>
      <c r="AD27" s="18">
        <v>657</v>
      </c>
      <c r="AE27" s="18">
        <v>4097</v>
      </c>
      <c r="AF27" s="16">
        <v>388</v>
      </c>
      <c r="AG27" s="18">
        <v>7075</v>
      </c>
      <c r="AH27" s="18">
        <v>2141</v>
      </c>
      <c r="AI27" s="16">
        <v>86</v>
      </c>
      <c r="AJ27" s="18">
        <v>3973</v>
      </c>
      <c r="AK27" s="18">
        <v>518</v>
      </c>
      <c r="AL27" s="16">
        <v>1716</v>
      </c>
      <c r="AM27" s="18">
        <v>3642</v>
      </c>
      <c r="AN27" s="18">
        <v>311</v>
      </c>
      <c r="AO27" s="16">
        <v>711</v>
      </c>
      <c r="AP27" s="18">
        <v>90</v>
      </c>
      <c r="AQ27" s="18">
        <v>1003</v>
      </c>
      <c r="AR27" s="16">
        <v>6341</v>
      </c>
      <c r="AS27" s="18">
        <v>747</v>
      </c>
      <c r="AT27" s="18">
        <v>509</v>
      </c>
      <c r="AU27" s="16">
        <v>1302</v>
      </c>
      <c r="AV27" s="18">
        <v>2300</v>
      </c>
      <c r="AW27" s="18">
        <v>166</v>
      </c>
      <c r="AX27" s="16">
        <v>2119</v>
      </c>
      <c r="AY27" s="18">
        <v>61</v>
      </c>
      <c r="AZ27" s="18">
        <v>65</v>
      </c>
      <c r="BA27" s="17">
        <f si="0" t="shared"/>
        <v>97099</v>
      </c>
    </row>
    <row r="28" spans="1:53" x14ac:dyDescent="0.2">
      <c r="A28" s="11">
        <v>2003</v>
      </c>
      <c r="B28" s="16">
        <v>459</v>
      </c>
      <c r="C28" s="16">
        <v>43</v>
      </c>
      <c r="D28" s="16">
        <v>1716</v>
      </c>
      <c r="E28" s="16">
        <v>176</v>
      </c>
      <c r="F28" s="16">
        <v>22074</v>
      </c>
      <c r="G28" s="16">
        <v>2305</v>
      </c>
      <c r="H28" s="16">
        <v>1844</v>
      </c>
      <c r="I28" s="18">
        <v>372</v>
      </c>
      <c r="J28" s="18">
        <v>3120</v>
      </c>
      <c r="K28" s="16">
        <v>1534</v>
      </c>
      <c r="L28" s="18">
        <v>96</v>
      </c>
      <c r="M28" s="18">
        <v>1850</v>
      </c>
      <c r="N28" s="16">
        <v>3961</v>
      </c>
      <c r="O28" s="18">
        <v>1679</v>
      </c>
      <c r="P28" s="18">
        <v>711</v>
      </c>
      <c r="Q28" s="16">
        <v>491</v>
      </c>
      <c r="R28" s="18">
        <v>497</v>
      </c>
      <c r="S28" s="18">
        <v>439</v>
      </c>
      <c r="T28" s="16">
        <v>164</v>
      </c>
      <c r="U28" s="18">
        <v>1579</v>
      </c>
      <c r="V28" s="18">
        <v>4191</v>
      </c>
      <c r="W28" s="16">
        <v>4222</v>
      </c>
      <c r="X28" s="18">
        <v>3260</v>
      </c>
      <c r="Y28" s="18">
        <v>185</v>
      </c>
      <c r="Z28" s="16">
        <v>946</v>
      </c>
      <c r="AA28" s="18">
        <v>125</v>
      </c>
      <c r="AB28" s="18">
        <v>241</v>
      </c>
      <c r="AC28" s="16">
        <v>456</v>
      </c>
      <c r="AD28" s="18">
        <v>731</v>
      </c>
      <c r="AE28" s="18">
        <v>3922</v>
      </c>
      <c r="AF28" s="16">
        <v>405</v>
      </c>
      <c r="AG28" s="18">
        <v>6919</v>
      </c>
      <c r="AH28" s="18">
        <v>2171</v>
      </c>
      <c r="AI28" s="16">
        <v>62</v>
      </c>
      <c r="AJ28" s="18">
        <v>3893</v>
      </c>
      <c r="AK28" s="18">
        <v>563</v>
      </c>
      <c r="AL28" s="16">
        <v>1867</v>
      </c>
      <c r="AM28" s="18">
        <v>3560</v>
      </c>
      <c r="AN28" s="18">
        <v>325</v>
      </c>
      <c r="AO28" s="16">
        <v>651</v>
      </c>
      <c r="AP28" s="18">
        <v>89</v>
      </c>
      <c r="AQ28" s="18">
        <v>973</v>
      </c>
      <c r="AR28" s="16">
        <v>6380</v>
      </c>
      <c r="AS28" s="18">
        <v>725</v>
      </c>
      <c r="AT28" s="18">
        <v>466</v>
      </c>
      <c r="AU28" s="16">
        <v>1246</v>
      </c>
      <c r="AV28" s="18">
        <v>2516</v>
      </c>
      <c r="AW28" s="18">
        <v>141</v>
      </c>
      <c r="AX28" s="16">
        <v>2083</v>
      </c>
      <c r="AY28" s="18">
        <v>84</v>
      </c>
      <c r="AZ28" s="18">
        <v>50</v>
      </c>
      <c r="BA28" s="17">
        <f si="0" t="shared"/>
        <v>98558</v>
      </c>
    </row>
    <row r="29" spans="1:53" x14ac:dyDescent="0.2">
      <c r="A29" s="11">
        <v>2004</v>
      </c>
      <c r="B29" s="16">
        <v>412</v>
      </c>
      <c r="C29" s="16">
        <v>49</v>
      </c>
      <c r="D29" s="16">
        <v>1730</v>
      </c>
      <c r="E29" s="16">
        <v>160</v>
      </c>
      <c r="F29" s="16">
        <v>21602</v>
      </c>
      <c r="G29" s="16">
        <v>2290</v>
      </c>
      <c r="H29" s="16">
        <v>1723</v>
      </c>
      <c r="I29" s="18">
        <v>406</v>
      </c>
      <c r="J29" s="18">
        <v>2991</v>
      </c>
      <c r="K29" s="16">
        <v>1492</v>
      </c>
      <c r="L29" s="18">
        <v>86</v>
      </c>
      <c r="M29" s="18">
        <v>1822</v>
      </c>
      <c r="N29" s="16">
        <v>3754</v>
      </c>
      <c r="O29" s="18">
        <v>1485</v>
      </c>
      <c r="P29" s="18">
        <v>736</v>
      </c>
      <c r="Q29" s="16">
        <v>540</v>
      </c>
      <c r="R29" s="18">
        <v>463</v>
      </c>
      <c r="S29" s="18">
        <v>387</v>
      </c>
      <c r="T29" s="16">
        <v>138</v>
      </c>
      <c r="U29" s="18">
        <v>1440</v>
      </c>
      <c r="V29" s="18">
        <v>3906</v>
      </c>
      <c r="W29" s="16">
        <v>4121</v>
      </c>
      <c r="X29" s="18">
        <v>2996</v>
      </c>
      <c r="Y29" s="18">
        <v>160</v>
      </c>
      <c r="Z29" s="16">
        <v>895</v>
      </c>
      <c r="AA29" s="18">
        <v>131</v>
      </c>
      <c r="AB29" s="18">
        <v>229</v>
      </c>
      <c r="AC29" s="16">
        <v>476</v>
      </c>
      <c r="AD29" s="18">
        <v>681</v>
      </c>
      <c r="AE29" s="18">
        <v>3354</v>
      </c>
      <c r="AF29" s="16">
        <v>383</v>
      </c>
      <c r="AG29" s="18">
        <v>6618</v>
      </c>
      <c r="AH29" s="18">
        <v>2075</v>
      </c>
      <c r="AI29" s="16">
        <v>66</v>
      </c>
      <c r="AJ29" s="18">
        <v>3418</v>
      </c>
      <c r="AK29" s="18">
        <v>490</v>
      </c>
      <c r="AL29" s="16">
        <v>1967</v>
      </c>
      <c r="AM29" s="18">
        <v>3224</v>
      </c>
      <c r="AN29" s="18">
        <v>368</v>
      </c>
      <c r="AO29" s="16">
        <v>581</v>
      </c>
      <c r="AP29" s="18">
        <v>88</v>
      </c>
      <c r="AQ29" s="18">
        <v>874</v>
      </c>
      <c r="AR29" s="16">
        <v>6241</v>
      </c>
      <c r="AS29" s="18">
        <v>784</v>
      </c>
      <c r="AT29" s="18">
        <v>428</v>
      </c>
      <c r="AU29" s="16">
        <v>1182</v>
      </c>
      <c r="AV29" s="18">
        <v>2442</v>
      </c>
      <c r="AW29" s="18">
        <v>111</v>
      </c>
      <c r="AX29" s="16">
        <v>1975</v>
      </c>
      <c r="AY29" s="18">
        <v>55</v>
      </c>
      <c r="AZ29" s="18">
        <v>80</v>
      </c>
      <c r="BA29" s="17">
        <f si="0" t="shared"/>
        <v>94105</v>
      </c>
    </row>
    <row r="30" spans="1:53" x14ac:dyDescent="0.2">
      <c r="A30" s="23">
        <v>2005</v>
      </c>
      <c r="B30" s="16">
        <v>359</v>
      </c>
      <c r="C30" s="16">
        <v>36</v>
      </c>
      <c r="D30" s="16">
        <v>1598</v>
      </c>
      <c r="E30" s="16">
        <v>153</v>
      </c>
      <c r="F30" s="16">
        <v>19662</v>
      </c>
      <c r="G30" s="16">
        <v>1971</v>
      </c>
      <c r="H30" s="16">
        <v>1678</v>
      </c>
      <c r="I30" s="18">
        <v>341</v>
      </c>
      <c r="J30" s="18">
        <v>2707</v>
      </c>
      <c r="K30" s="16">
        <v>1358</v>
      </c>
      <c r="L30" s="18">
        <v>58</v>
      </c>
      <c r="M30" s="18">
        <v>1549</v>
      </c>
      <c r="N30" s="16">
        <v>3297</v>
      </c>
      <c r="O30" s="18">
        <v>1246</v>
      </c>
      <c r="P30" s="18">
        <v>629</v>
      </c>
      <c r="Q30" s="16">
        <v>456</v>
      </c>
      <c r="R30" s="18">
        <v>377</v>
      </c>
      <c r="S30" s="18">
        <v>298</v>
      </c>
      <c r="T30" s="16">
        <v>159</v>
      </c>
      <c r="U30" s="18">
        <v>1284</v>
      </c>
      <c r="V30" s="18">
        <v>3303</v>
      </c>
      <c r="W30" s="16">
        <v>3665</v>
      </c>
      <c r="X30" s="18">
        <v>2582</v>
      </c>
      <c r="Y30" s="18">
        <v>127</v>
      </c>
      <c r="Z30" s="16">
        <v>732</v>
      </c>
      <c r="AA30" s="18">
        <v>119</v>
      </c>
      <c r="AB30" s="18">
        <v>205</v>
      </c>
      <c r="AC30" s="16">
        <v>443</v>
      </c>
      <c r="AD30" s="18">
        <v>538</v>
      </c>
      <c r="AE30" s="18">
        <v>2868</v>
      </c>
      <c r="AF30" s="16">
        <v>273</v>
      </c>
      <c r="AG30" s="18">
        <v>5307</v>
      </c>
      <c r="AH30" s="18">
        <v>1839</v>
      </c>
      <c r="AI30" s="16">
        <v>81</v>
      </c>
      <c r="AJ30" s="18">
        <v>2731</v>
      </c>
      <c r="AK30" s="18">
        <v>429</v>
      </c>
      <c r="AL30" s="16">
        <v>1849</v>
      </c>
      <c r="AM30" s="18">
        <v>2546</v>
      </c>
      <c r="AN30" s="18">
        <v>312</v>
      </c>
      <c r="AO30" s="16">
        <v>539</v>
      </c>
      <c r="AP30" s="18">
        <v>68</v>
      </c>
      <c r="AQ30" s="18">
        <v>713</v>
      </c>
      <c r="AR30" s="16">
        <v>5526</v>
      </c>
      <c r="AS30" s="18">
        <v>644</v>
      </c>
      <c r="AT30" s="18">
        <v>411</v>
      </c>
      <c r="AU30" s="16">
        <v>1030</v>
      </c>
      <c r="AV30" s="18">
        <v>2482</v>
      </c>
      <c r="AW30" s="18">
        <v>98</v>
      </c>
      <c r="AX30" s="16">
        <v>1756</v>
      </c>
      <c r="AY30" s="18">
        <v>55</v>
      </c>
      <c r="AZ30" s="18">
        <v>59</v>
      </c>
      <c r="BA30" s="17">
        <f si="0" t="shared"/>
        <v>82546</v>
      </c>
    </row>
    <row r="31" spans="1:53" x14ac:dyDescent="0.2">
      <c r="A31" s="23">
        <v>2006</v>
      </c>
      <c r="B31" s="19">
        <v>430</v>
      </c>
      <c r="C31" s="19">
        <v>45</v>
      </c>
      <c r="D31" s="19">
        <v>1893</v>
      </c>
      <c r="E31" s="19">
        <v>185</v>
      </c>
      <c r="F31" s="19">
        <v>25044</v>
      </c>
      <c r="G31" s="19">
        <v>2348</v>
      </c>
      <c r="H31" s="19">
        <v>1857</v>
      </c>
      <c r="I31" s="19">
        <v>396</v>
      </c>
      <c r="J31" s="19">
        <v>3264</v>
      </c>
      <c r="K31" s="19">
        <v>1719</v>
      </c>
      <c r="L31" s="19">
        <v>101</v>
      </c>
      <c r="M31" s="19">
        <v>1717</v>
      </c>
      <c r="N31" s="19">
        <v>4053</v>
      </c>
      <c r="O31" s="19">
        <v>1499</v>
      </c>
      <c r="P31" s="19">
        <v>732</v>
      </c>
      <c r="Q31" s="19">
        <v>581</v>
      </c>
      <c r="R31" s="19">
        <v>471</v>
      </c>
      <c r="S31" s="19">
        <v>365</v>
      </c>
      <c r="T31" s="19">
        <v>156</v>
      </c>
      <c r="U31" s="19">
        <v>1558</v>
      </c>
      <c r="V31" s="19">
        <v>4369</v>
      </c>
      <c r="W31" s="19">
        <v>4179</v>
      </c>
      <c r="X31" s="19">
        <v>3268</v>
      </c>
      <c r="Y31" s="19">
        <v>153</v>
      </c>
      <c r="Z31" s="19">
        <v>863</v>
      </c>
      <c r="AA31" s="19">
        <v>136</v>
      </c>
      <c r="AB31" s="19">
        <v>239</v>
      </c>
      <c r="AC31" s="19">
        <v>472</v>
      </c>
      <c r="AD31" s="19">
        <v>657</v>
      </c>
      <c r="AE31" s="19">
        <v>3628</v>
      </c>
      <c r="AF31" s="19">
        <v>354</v>
      </c>
      <c r="AG31" s="19">
        <v>6408</v>
      </c>
      <c r="AH31" s="19">
        <v>2233</v>
      </c>
      <c r="AI31" s="19">
        <v>77</v>
      </c>
      <c r="AJ31" s="19">
        <v>3295</v>
      </c>
      <c r="AK31" s="19">
        <v>583</v>
      </c>
      <c r="AL31" s="19">
        <v>2536</v>
      </c>
      <c r="AM31" s="19">
        <v>3191</v>
      </c>
      <c r="AN31" s="19">
        <v>354</v>
      </c>
      <c r="AO31" s="19">
        <v>691</v>
      </c>
      <c r="AP31" s="19">
        <v>79</v>
      </c>
      <c r="AQ31" s="19">
        <v>817</v>
      </c>
      <c r="AR31" s="19">
        <v>6717</v>
      </c>
      <c r="AS31" s="19">
        <v>800</v>
      </c>
      <c r="AT31" s="19">
        <v>486</v>
      </c>
      <c r="AU31" s="19">
        <v>1232</v>
      </c>
      <c r="AV31" s="19">
        <v>3620</v>
      </c>
      <c r="AW31" s="19">
        <v>111</v>
      </c>
      <c r="AX31" s="19">
        <v>2151</v>
      </c>
      <c r="AY31" s="19">
        <v>56</v>
      </c>
      <c r="AZ31" s="19">
        <v>69</v>
      </c>
      <c r="BA31" s="17">
        <f si="0" t="shared"/>
        <v>102238</v>
      </c>
    </row>
    <row r="32" spans="1:53" x14ac:dyDescent="0.2">
      <c r="A32" s="23">
        <v>2007</v>
      </c>
      <c r="B32" s="19">
        <v>358</v>
      </c>
      <c r="C32" s="19">
        <v>24</v>
      </c>
      <c r="D32" s="19">
        <v>1826</v>
      </c>
      <c r="E32" s="19">
        <v>169</v>
      </c>
      <c r="F32" s="19">
        <v>22601</v>
      </c>
      <c r="G32" s="19">
        <v>1983</v>
      </c>
      <c r="H32" s="19">
        <v>1611</v>
      </c>
      <c r="I32" s="19">
        <v>359</v>
      </c>
      <c r="J32" s="19">
        <v>3092</v>
      </c>
      <c r="K32" s="19">
        <v>1580</v>
      </c>
      <c r="L32" s="19">
        <v>82</v>
      </c>
      <c r="M32" s="19">
        <v>1388</v>
      </c>
      <c r="N32" s="19">
        <v>3712</v>
      </c>
      <c r="O32" s="19">
        <v>1385</v>
      </c>
      <c r="P32" s="19">
        <v>664</v>
      </c>
      <c r="Q32" s="19">
        <v>523</v>
      </c>
      <c r="R32" s="19">
        <v>505</v>
      </c>
      <c r="S32" s="19">
        <v>294</v>
      </c>
      <c r="T32" s="19">
        <v>126</v>
      </c>
      <c r="U32" s="19">
        <v>1409</v>
      </c>
      <c r="V32" s="19">
        <v>3837</v>
      </c>
      <c r="W32" s="19">
        <v>3695</v>
      </c>
      <c r="X32" s="19">
        <v>2920</v>
      </c>
      <c r="Y32" s="19">
        <v>184</v>
      </c>
      <c r="Z32" s="19">
        <v>861</v>
      </c>
      <c r="AA32" s="19">
        <v>131</v>
      </c>
      <c r="AB32" s="19">
        <v>254</v>
      </c>
      <c r="AC32" s="19">
        <v>468</v>
      </c>
      <c r="AD32" s="19">
        <v>618</v>
      </c>
      <c r="AE32" s="19">
        <v>3154</v>
      </c>
      <c r="AF32" s="19">
        <v>304</v>
      </c>
      <c r="AG32" s="19">
        <v>6024</v>
      </c>
      <c r="AH32" s="19">
        <v>2007</v>
      </c>
      <c r="AI32" s="19">
        <v>92</v>
      </c>
      <c r="AJ32" s="19">
        <v>3062</v>
      </c>
      <c r="AK32" s="19">
        <v>526</v>
      </c>
      <c r="AL32" s="19">
        <v>2282</v>
      </c>
      <c r="AM32" s="19">
        <v>2987</v>
      </c>
      <c r="AN32" s="19">
        <v>380</v>
      </c>
      <c r="AO32" s="19">
        <v>542</v>
      </c>
      <c r="AP32" s="19">
        <v>66</v>
      </c>
      <c r="AQ32" s="19">
        <v>793</v>
      </c>
      <c r="AR32" s="19">
        <v>6228</v>
      </c>
      <c r="AS32" s="19">
        <v>766</v>
      </c>
      <c r="AT32" s="19">
        <v>546</v>
      </c>
      <c r="AU32" s="19">
        <v>1165</v>
      </c>
      <c r="AV32" s="19">
        <v>3894</v>
      </c>
      <c r="AW32" s="19">
        <v>116</v>
      </c>
      <c r="AX32" s="19">
        <v>1928</v>
      </c>
      <c r="AY32" s="19">
        <v>62</v>
      </c>
      <c r="AZ32" s="19">
        <v>71</v>
      </c>
      <c r="BA32" s="17">
        <f si="0" t="shared"/>
        <v>93654</v>
      </c>
    </row>
    <row r="33" spans="1:53" x14ac:dyDescent="0.2">
      <c r="A33" s="23">
        <v>2008</v>
      </c>
      <c r="B33" s="19">
        <v>354</v>
      </c>
      <c r="C33" s="19">
        <v>28</v>
      </c>
      <c r="D33" s="19">
        <v>1893</v>
      </c>
      <c r="E33" s="19">
        <v>152</v>
      </c>
      <c r="F33" s="19">
        <v>22203</v>
      </c>
      <c r="G33" s="19">
        <v>1866</v>
      </c>
      <c r="H33" s="19">
        <v>1596</v>
      </c>
      <c r="I33" s="19">
        <v>353</v>
      </c>
      <c r="J33" s="19">
        <v>2808</v>
      </c>
      <c r="K33" s="19">
        <v>1586</v>
      </c>
      <c r="L33" s="19">
        <v>101</v>
      </c>
      <c r="M33" s="19">
        <v>1207</v>
      </c>
      <c r="N33" s="19">
        <v>3581</v>
      </c>
      <c r="O33" s="19">
        <v>1196</v>
      </c>
      <c r="P33" s="19">
        <v>645</v>
      </c>
      <c r="Q33" s="19">
        <v>544</v>
      </c>
      <c r="R33" s="19">
        <v>469</v>
      </c>
      <c r="S33" s="19">
        <v>322</v>
      </c>
      <c r="T33" s="19">
        <v>136</v>
      </c>
      <c r="U33" s="19">
        <v>1429</v>
      </c>
      <c r="V33" s="19">
        <v>3897</v>
      </c>
      <c r="W33" s="19">
        <v>3584</v>
      </c>
      <c r="X33" s="19">
        <v>2869</v>
      </c>
      <c r="Y33" s="19">
        <v>142</v>
      </c>
      <c r="Z33" s="19">
        <v>787</v>
      </c>
      <c r="AA33" s="19">
        <v>115</v>
      </c>
      <c r="AB33" s="19">
        <v>214</v>
      </c>
      <c r="AC33" s="19">
        <v>464</v>
      </c>
      <c r="AD33" s="19">
        <v>526</v>
      </c>
      <c r="AE33" s="19">
        <v>3247</v>
      </c>
      <c r="AF33" s="19">
        <v>295</v>
      </c>
      <c r="AG33" s="19">
        <v>5905</v>
      </c>
      <c r="AH33" s="19">
        <v>2157</v>
      </c>
      <c r="AI33" s="19">
        <v>72</v>
      </c>
      <c r="AJ33" s="19">
        <v>3156</v>
      </c>
      <c r="AK33" s="19">
        <v>476</v>
      </c>
      <c r="AL33" s="19">
        <v>2173</v>
      </c>
      <c r="AM33" s="19">
        <v>2850</v>
      </c>
      <c r="AN33" s="19">
        <v>303</v>
      </c>
      <c r="AO33" s="19">
        <v>524</v>
      </c>
      <c r="AP33" s="19">
        <v>60</v>
      </c>
      <c r="AQ33" s="19">
        <v>798</v>
      </c>
      <c r="AR33" s="19">
        <v>6184</v>
      </c>
      <c r="AS33" s="19">
        <v>727</v>
      </c>
      <c r="AT33" s="19">
        <v>514</v>
      </c>
      <c r="AU33" s="19">
        <v>1183</v>
      </c>
      <c r="AV33" s="19">
        <v>4158</v>
      </c>
      <c r="AW33" s="19">
        <v>91</v>
      </c>
      <c r="AX33" s="19">
        <v>1921</v>
      </c>
      <c r="AY33" s="19">
        <v>41</v>
      </c>
      <c r="AZ33" s="19">
        <v>71</v>
      </c>
      <c r="BA33" s="17">
        <f si="0" t="shared"/>
        <v>91973</v>
      </c>
    </row>
    <row r="34" spans="1:53" x14ac:dyDescent="0.2">
      <c r="A34" s="23">
        <v>2009</v>
      </c>
      <c r="B34" s="16">
        <v>377</v>
      </c>
      <c r="C34" s="16">
        <v>55</v>
      </c>
      <c r="D34" s="16">
        <v>1759</v>
      </c>
      <c r="E34" s="16">
        <v>154</v>
      </c>
      <c r="F34" s="16">
        <v>23356</v>
      </c>
      <c r="G34" s="16">
        <v>1966</v>
      </c>
      <c r="H34" s="16">
        <v>1661</v>
      </c>
      <c r="I34" s="18">
        <v>343</v>
      </c>
      <c r="J34" s="18">
        <v>2899</v>
      </c>
      <c r="K34" s="16">
        <v>1666</v>
      </c>
      <c r="L34" s="18">
        <v>96</v>
      </c>
      <c r="M34" s="18">
        <v>985</v>
      </c>
      <c r="N34" s="16">
        <v>3615</v>
      </c>
      <c r="O34" s="18">
        <v>1246</v>
      </c>
      <c r="P34" s="18">
        <v>730</v>
      </c>
      <c r="Q34" s="16">
        <v>509</v>
      </c>
      <c r="R34" s="18">
        <v>457</v>
      </c>
      <c r="S34" s="18">
        <v>315</v>
      </c>
      <c r="T34" s="16">
        <v>130</v>
      </c>
      <c r="U34" s="18">
        <v>1445</v>
      </c>
      <c r="V34" s="18">
        <v>4038</v>
      </c>
      <c r="W34" s="16">
        <v>3516</v>
      </c>
      <c r="X34" s="18">
        <v>2972</v>
      </c>
      <c r="Y34" s="18">
        <v>144</v>
      </c>
      <c r="Z34" s="16">
        <v>877</v>
      </c>
      <c r="AA34" s="18">
        <v>91</v>
      </c>
      <c r="AB34" s="18">
        <v>226</v>
      </c>
      <c r="AC34" s="16">
        <v>426</v>
      </c>
      <c r="AD34" s="18">
        <v>608</v>
      </c>
      <c r="AE34" s="18">
        <v>3259</v>
      </c>
      <c r="AF34" s="16">
        <v>329</v>
      </c>
      <c r="AG34" s="18">
        <v>6127</v>
      </c>
      <c r="AH34" s="18">
        <v>2298</v>
      </c>
      <c r="AI34" s="16">
        <v>92</v>
      </c>
      <c r="AJ34" s="18">
        <v>3023</v>
      </c>
      <c r="AK34" s="18">
        <v>446</v>
      </c>
      <c r="AL34" s="16">
        <v>2014</v>
      </c>
      <c r="AM34" s="18">
        <v>3066</v>
      </c>
      <c r="AN34" s="18">
        <v>305</v>
      </c>
      <c r="AO34" s="16">
        <v>579</v>
      </c>
      <c r="AP34" s="18">
        <v>56</v>
      </c>
      <c r="AQ34" s="18">
        <v>785</v>
      </c>
      <c r="AR34" s="16">
        <v>6436</v>
      </c>
      <c r="AS34" s="18">
        <v>856</v>
      </c>
      <c r="AT34" s="18">
        <v>500</v>
      </c>
      <c r="AU34" s="16">
        <v>1209</v>
      </c>
      <c r="AV34" s="18">
        <v>4855</v>
      </c>
      <c r="AW34" s="18">
        <v>102</v>
      </c>
      <c r="AX34" s="16">
        <v>1887</v>
      </c>
      <c r="AY34" s="18">
        <v>64</v>
      </c>
      <c r="AZ34" s="18">
        <v>62</v>
      </c>
      <c r="BA34" s="17">
        <f si="0" t="shared"/>
        <v>95012</v>
      </c>
    </row>
    <row r="35" spans="1:53" x14ac:dyDescent="0.2">
      <c r="A35" s="23">
        <v>2010</v>
      </c>
      <c r="B35" s="19">
        <v>538</v>
      </c>
      <c r="C35" s="19">
        <v>33</v>
      </c>
      <c r="D35" s="19">
        <v>2169</v>
      </c>
      <c r="E35" s="19">
        <v>216</v>
      </c>
      <c r="F35" s="19">
        <v>30080</v>
      </c>
      <c r="G35" s="19">
        <v>2436</v>
      </c>
      <c r="H35" s="19">
        <v>2111</v>
      </c>
      <c r="I35" s="19">
        <v>391</v>
      </c>
      <c r="J35" s="19">
        <v>3724</v>
      </c>
      <c r="K35" s="19">
        <v>2194</v>
      </c>
      <c r="L35" s="19">
        <v>144</v>
      </c>
      <c r="M35" s="19">
        <v>1162</v>
      </c>
      <c r="N35" s="19">
        <v>4374</v>
      </c>
      <c r="O35" s="19">
        <v>1697</v>
      </c>
      <c r="P35" s="19">
        <v>809</v>
      </c>
      <c r="Q35" s="19">
        <v>728</v>
      </c>
      <c r="R35" s="19">
        <v>601</v>
      </c>
      <c r="S35" s="19">
        <v>355</v>
      </c>
      <c r="T35" s="19">
        <v>220</v>
      </c>
      <c r="U35" s="19">
        <v>1732</v>
      </c>
      <c r="V35" s="19">
        <v>5261</v>
      </c>
      <c r="W35" s="19">
        <v>4277</v>
      </c>
      <c r="X35" s="19">
        <v>4005</v>
      </c>
      <c r="Y35" s="19">
        <v>172</v>
      </c>
      <c r="Z35" s="19">
        <v>1140</v>
      </c>
      <c r="AA35" s="19">
        <v>118</v>
      </c>
      <c r="AB35" s="19">
        <v>253</v>
      </c>
      <c r="AC35" s="19">
        <v>639</v>
      </c>
      <c r="AD35" s="19">
        <v>802</v>
      </c>
      <c r="AE35" s="19">
        <v>4345</v>
      </c>
      <c r="AF35" s="19">
        <v>455</v>
      </c>
      <c r="AG35" s="19">
        <v>8095</v>
      </c>
      <c r="AH35" s="19">
        <v>2922</v>
      </c>
      <c r="AI35" s="19">
        <v>112</v>
      </c>
      <c r="AJ35" s="19">
        <v>3983</v>
      </c>
      <c r="AK35" s="19">
        <v>582</v>
      </c>
      <c r="AL35" s="19">
        <v>2340</v>
      </c>
      <c r="AM35" s="19">
        <v>3889</v>
      </c>
      <c r="AN35" s="19">
        <v>354</v>
      </c>
      <c r="AO35" s="19">
        <v>652</v>
      </c>
      <c r="AP35" s="19">
        <v>82</v>
      </c>
      <c r="AQ35" s="19">
        <v>1037</v>
      </c>
      <c r="AR35" s="19">
        <v>8027</v>
      </c>
      <c r="AS35" s="19">
        <v>1145</v>
      </c>
      <c r="AT35" s="19">
        <v>668</v>
      </c>
      <c r="AU35" s="19">
        <v>1726</v>
      </c>
      <c r="AV35" s="19">
        <v>5810</v>
      </c>
      <c r="AW35" s="19">
        <v>134</v>
      </c>
      <c r="AX35" s="19">
        <v>2232</v>
      </c>
      <c r="AY35" s="19">
        <v>89</v>
      </c>
      <c r="AZ35" s="19">
        <v>87</v>
      </c>
      <c r="BA35" s="17">
        <f si="0" t="shared"/>
        <v>121147</v>
      </c>
    </row>
    <row r="36" spans="1:53" x14ac:dyDescent="0.2">
      <c r="A36" s="23">
        <v>2011</v>
      </c>
      <c r="B36" s="16">
        <v>416</v>
      </c>
      <c r="C36" s="16">
        <v>32</v>
      </c>
      <c r="D36" s="16">
        <v>2248</v>
      </c>
      <c r="E36" s="16">
        <v>188</v>
      </c>
      <c r="F36" s="16">
        <v>30750</v>
      </c>
      <c r="G36" s="16">
        <v>2397</v>
      </c>
      <c r="H36" s="16">
        <v>2121</v>
      </c>
      <c r="I36" s="16">
        <v>457</v>
      </c>
      <c r="J36" s="16">
        <v>3841</v>
      </c>
      <c r="K36" s="16">
        <v>2206</v>
      </c>
      <c r="L36" s="16">
        <v>128</v>
      </c>
      <c r="M36" s="16">
        <v>1089</v>
      </c>
      <c r="N36" s="16">
        <v>4594</v>
      </c>
      <c r="O36" s="16">
        <v>1633</v>
      </c>
      <c r="P36" s="16">
        <v>856</v>
      </c>
      <c r="Q36" s="16">
        <v>805</v>
      </c>
      <c r="R36" s="16">
        <v>551</v>
      </c>
      <c r="S36" s="16">
        <v>368</v>
      </c>
      <c r="T36" s="16">
        <v>202</v>
      </c>
      <c r="U36" s="16">
        <v>1639</v>
      </c>
      <c r="V36" s="16">
        <v>5526</v>
      </c>
      <c r="W36" s="16">
        <v>4397</v>
      </c>
      <c r="X36" s="16">
        <v>4227</v>
      </c>
      <c r="Y36" s="16">
        <v>172</v>
      </c>
      <c r="Z36" s="16">
        <v>1004</v>
      </c>
      <c r="AA36" s="16">
        <v>114</v>
      </c>
      <c r="AB36" s="16">
        <v>247</v>
      </c>
      <c r="AC36" s="16">
        <v>674</v>
      </c>
      <c r="AD36" s="16">
        <v>805</v>
      </c>
      <c r="AE36" s="16">
        <v>4278</v>
      </c>
      <c r="AF36" s="16">
        <v>412</v>
      </c>
      <c r="AG36" s="16">
        <v>7842</v>
      </c>
      <c r="AH36" s="16">
        <v>2884</v>
      </c>
      <c r="AI36" s="16">
        <v>95</v>
      </c>
      <c r="AJ36" s="16">
        <v>3903</v>
      </c>
      <c r="AK36" s="16">
        <v>529</v>
      </c>
      <c r="AL36" s="16">
        <v>2372</v>
      </c>
      <c r="AM36" s="16">
        <v>3652</v>
      </c>
      <c r="AN36" s="16">
        <v>351</v>
      </c>
      <c r="AO36" s="16">
        <v>793</v>
      </c>
      <c r="AP36" s="18">
        <v>106</v>
      </c>
      <c r="AQ36" s="16">
        <v>1080</v>
      </c>
      <c r="AR36" s="16">
        <v>8045</v>
      </c>
      <c r="AS36" s="16">
        <v>1215</v>
      </c>
      <c r="AT36" s="16">
        <v>536</v>
      </c>
      <c r="AU36" s="16">
        <v>1744</v>
      </c>
      <c r="AV36" s="16">
        <v>5266</v>
      </c>
      <c r="AW36" s="16">
        <v>109</v>
      </c>
      <c r="AX36" s="16">
        <v>2154</v>
      </c>
      <c r="AY36" s="16">
        <v>74</v>
      </c>
      <c r="AZ36" s="16">
        <v>102</v>
      </c>
      <c r="BA36" s="17">
        <f si="0" t="shared"/>
        <v>121229</v>
      </c>
    </row>
    <row r="37" spans="1:53" x14ac:dyDescent="0.2">
      <c r="A37" s="23">
        <v>2012</v>
      </c>
      <c r="B37" s="16">
        <v>478</v>
      </c>
      <c r="C37" s="16">
        <v>46</v>
      </c>
      <c r="D37" s="16">
        <v>2370</v>
      </c>
      <c r="E37" s="16">
        <v>238</v>
      </c>
      <c r="F37" s="16">
        <v>34660</v>
      </c>
      <c r="G37" s="16">
        <v>2745</v>
      </c>
      <c r="H37" s="16">
        <v>2297</v>
      </c>
      <c r="I37" s="16">
        <v>485</v>
      </c>
      <c r="J37" s="16">
        <v>4453</v>
      </c>
      <c r="K37" s="16">
        <v>2501</v>
      </c>
      <c r="L37" s="16">
        <v>131</v>
      </c>
      <c r="M37" s="16">
        <v>979</v>
      </c>
      <c r="N37" s="16">
        <v>5078</v>
      </c>
      <c r="O37" s="16">
        <v>1963</v>
      </c>
      <c r="P37" s="16">
        <v>914</v>
      </c>
      <c r="Q37" s="16">
        <v>1100</v>
      </c>
      <c r="R37" s="16">
        <v>620</v>
      </c>
      <c r="S37" s="16">
        <v>445</v>
      </c>
      <c r="T37" s="16">
        <v>222</v>
      </c>
      <c r="U37" s="16">
        <v>1715</v>
      </c>
      <c r="V37" s="16">
        <v>6119</v>
      </c>
      <c r="W37" s="16">
        <v>4997</v>
      </c>
      <c r="X37" s="16">
        <v>4278</v>
      </c>
      <c r="Y37" s="16">
        <v>161</v>
      </c>
      <c r="Z37" s="16">
        <v>1165</v>
      </c>
      <c r="AA37" s="16">
        <v>133</v>
      </c>
      <c r="AB37" s="16">
        <v>336</v>
      </c>
      <c r="AC37" s="16">
        <v>882</v>
      </c>
      <c r="AD37" s="16">
        <v>791</v>
      </c>
      <c r="AE37" s="16">
        <v>4656</v>
      </c>
      <c r="AF37" s="16">
        <v>444</v>
      </c>
      <c r="AG37" s="16">
        <v>8557</v>
      </c>
      <c r="AH37" s="16">
        <v>3252</v>
      </c>
      <c r="AI37" s="16">
        <v>98</v>
      </c>
      <c r="AJ37" s="16">
        <v>4110</v>
      </c>
      <c r="AK37" s="16">
        <v>521</v>
      </c>
      <c r="AL37" s="16">
        <v>2462</v>
      </c>
      <c r="AM37" s="16">
        <v>3894</v>
      </c>
      <c r="AN37" s="16">
        <v>415</v>
      </c>
      <c r="AO37" s="16">
        <v>978</v>
      </c>
      <c r="AP37" s="18">
        <v>129</v>
      </c>
      <c r="AQ37" s="16">
        <v>1065</v>
      </c>
      <c r="AR37" s="16">
        <v>8930</v>
      </c>
      <c r="AS37" s="16">
        <v>1327</v>
      </c>
      <c r="AT37" s="16">
        <v>506</v>
      </c>
      <c r="AU37" s="16">
        <v>1817</v>
      </c>
      <c r="AV37" s="16">
        <v>5985</v>
      </c>
      <c r="AW37" s="16">
        <v>142</v>
      </c>
      <c r="AX37" s="16">
        <v>2289</v>
      </c>
      <c r="AY37" s="16">
        <v>125</v>
      </c>
      <c r="AZ37" s="16">
        <v>148</v>
      </c>
      <c r="BA37" s="17">
        <f si="0" t="shared"/>
        <v>134152</v>
      </c>
    </row>
    <row r="38" spans="1:53" x14ac:dyDescent="0.2">
      <c r="A38" s="11">
        <v>2013</v>
      </c>
      <c r="B38" s="16">
        <v>573</v>
      </c>
      <c r="C38" s="16">
        <v>55</v>
      </c>
      <c r="D38" s="16">
        <v>2427</v>
      </c>
      <c r="E38" s="16">
        <v>229</v>
      </c>
      <c r="F38" s="16">
        <v>39139</v>
      </c>
      <c r="G38" s="16">
        <v>3176</v>
      </c>
      <c r="H38" s="16">
        <v>2376</v>
      </c>
      <c r="I38" s="16">
        <v>477</v>
      </c>
      <c r="J38" s="16">
        <v>4761</v>
      </c>
      <c r="K38" s="16">
        <v>2861</v>
      </c>
      <c r="L38" s="16">
        <v>146</v>
      </c>
      <c r="M38" s="16">
        <v>1029</v>
      </c>
      <c r="N38" s="16">
        <v>5357</v>
      </c>
      <c r="O38" s="16">
        <v>2167</v>
      </c>
      <c r="P38" s="16">
        <v>996</v>
      </c>
      <c r="Q38" s="16">
        <v>1088</v>
      </c>
      <c r="R38" s="16">
        <v>625</v>
      </c>
      <c r="S38" s="16">
        <v>439</v>
      </c>
      <c r="T38" s="16">
        <v>243</v>
      </c>
      <c r="U38" s="16">
        <v>1889</v>
      </c>
      <c r="V38" s="16">
        <v>6767</v>
      </c>
      <c r="W38" s="16">
        <v>5640</v>
      </c>
      <c r="X38" s="16">
        <v>4789</v>
      </c>
      <c r="Y38" s="16">
        <v>178</v>
      </c>
      <c r="Z38" s="16">
        <v>1301</v>
      </c>
      <c r="AA38" s="16">
        <v>127</v>
      </c>
      <c r="AB38" s="16">
        <v>341</v>
      </c>
      <c r="AC38" s="16">
        <v>1003</v>
      </c>
      <c r="AD38" s="16">
        <v>895</v>
      </c>
      <c r="AE38" s="16">
        <v>5257</v>
      </c>
      <c r="AF38" s="16">
        <v>471</v>
      </c>
      <c r="AG38" s="16">
        <v>9363</v>
      </c>
      <c r="AH38" s="16">
        <v>3452</v>
      </c>
      <c r="AI38" s="16">
        <v>131</v>
      </c>
      <c r="AJ38" s="16">
        <v>4298</v>
      </c>
      <c r="AK38" s="16">
        <v>604</v>
      </c>
      <c r="AL38" s="16">
        <v>2662</v>
      </c>
      <c r="AM38" s="16">
        <v>4358</v>
      </c>
      <c r="AN38" s="16">
        <v>410</v>
      </c>
      <c r="AO38" s="16">
        <v>971</v>
      </c>
      <c r="AP38" s="16">
        <v>136</v>
      </c>
      <c r="AQ38" s="16">
        <v>1111</v>
      </c>
      <c r="AR38" s="16">
        <v>9821</v>
      </c>
      <c r="AS38" s="16">
        <v>1414</v>
      </c>
      <c r="AT38" s="16">
        <v>551</v>
      </c>
      <c r="AU38" s="16">
        <v>2031</v>
      </c>
      <c r="AV38" s="16">
        <v>6569</v>
      </c>
      <c r="AW38" s="16">
        <v>153</v>
      </c>
      <c r="AX38" s="16">
        <v>2502</v>
      </c>
      <c r="AY38" s="16">
        <v>134</v>
      </c>
      <c r="AZ38" s="16">
        <v>141</v>
      </c>
      <c r="BA38" s="17">
        <f si="0" t="shared"/>
        <v>147634</v>
      </c>
    </row>
    <row r="39" spans="1:53" x14ac:dyDescent="0.2">
      <c r="A39" s="11">
        <v>2014</v>
      </c>
      <c r="B39" s="16">
        <f>VLOOKUP(B1,[1]Sheet1!$A$3:$I$53,8,)</f>
        <v>557</v>
      </c>
      <c r="C39" s="16">
        <f>VLOOKUP(C1,[1]Sheet1!$A$3:$I$53,8,)</f>
        <v>51</v>
      </c>
      <c r="D39" s="16">
        <f>VLOOKUP(D1,[1]Sheet1!$A$3:$I$53,8,)</f>
        <v>2671</v>
      </c>
      <c r="E39" s="16">
        <f>VLOOKUP(E1,[1]Sheet1!$A$3:$I$53,8,)</f>
        <v>259</v>
      </c>
      <c r="F39" s="16">
        <f>VLOOKUP(F1,[1]Sheet1!$A$3:$I$53,8,)</f>
        <v>43679</v>
      </c>
      <c r="G39" s="16">
        <f>VLOOKUP(G1,[1]Sheet1!$A$3:$I$53,8,)</f>
        <v>3555</v>
      </c>
      <c r="H39" s="16">
        <f>VLOOKUP(H1,[1]Sheet1!$A$3:$I$53,8,)</f>
        <v>2502</v>
      </c>
      <c r="I39" s="16">
        <f>VLOOKUP(I1,[1]Sheet1!$A$3:$I$53,8,)</f>
        <v>466</v>
      </c>
      <c r="J39" s="16">
        <f>VLOOKUP(J1,[1]Sheet1!$A$3:$I$53,8,)</f>
        <v>5022</v>
      </c>
      <c r="K39" s="16">
        <f>VLOOKUP(K1,[1]Sheet1!$A$3:$I$53,8,)</f>
        <v>2978</v>
      </c>
      <c r="L39" s="16">
        <f>VLOOKUP(L1,[1]Sheet1!$A$3:$I$53,8,)</f>
        <v>160</v>
      </c>
      <c r="M39" s="16">
        <f>VLOOKUP(M1,[1]Sheet1!$A$3:$I$53,8,)</f>
        <v>1045</v>
      </c>
      <c r="N39" s="16">
        <f>VLOOKUP(N1,[1]Sheet1!$A$3:$I$53,8,)</f>
        <v>5924</v>
      </c>
      <c r="O39" s="16">
        <f>VLOOKUP(O1,[1]Sheet1!$A$3:$I$53,8,)</f>
        <v>2265</v>
      </c>
      <c r="P39" s="16">
        <v>1057</v>
      </c>
      <c r="Q39" s="16">
        <f>VLOOKUP(Q1,[1]Sheet1!$A$3:$I$53,8,)</f>
        <v>1036</v>
      </c>
      <c r="R39" s="16">
        <f>VLOOKUP(R1,[1]Sheet1!$A$3:$I$53,8,)</f>
        <v>714</v>
      </c>
      <c r="S39" s="16">
        <f>VLOOKUP(S1,[1]Sheet1!$A$3:$I$53,8,)</f>
        <v>487</v>
      </c>
      <c r="T39" s="16">
        <f>VLOOKUP(T1,[1]Sheet1!$A$3:$I$53,8,)</f>
        <v>222</v>
      </c>
      <c r="U39" s="16">
        <f>VLOOKUP(U1,[1]Sheet1!$A$3:$I$53,8,)</f>
        <v>2005</v>
      </c>
      <c r="V39" s="16">
        <f>VLOOKUP(V1,[1]Sheet1!$A$3:$I$53,8,)</f>
        <v>7079</v>
      </c>
      <c r="W39" s="16">
        <f>VLOOKUP(W1,[1]Sheet1!$A$3:$I$53,8,)</f>
        <v>5822</v>
      </c>
      <c r="X39" s="16">
        <f>VLOOKUP(X1,[1]Sheet1!$A$3:$I$53,8,)</f>
        <v>5082</v>
      </c>
      <c r="Y39" s="16">
        <f>VLOOKUP(Y1,[1]Sheet1!$A$3:$I$53,8,)</f>
        <v>177</v>
      </c>
      <c r="Z39" s="16">
        <f>VLOOKUP(Z1,[1]Sheet1!$A$3:$I$53,8,)</f>
        <v>1419</v>
      </c>
      <c r="AA39" s="16">
        <f>VLOOKUP(AA1,[1]Sheet1!$A$3:$I$53,8,)</f>
        <v>139</v>
      </c>
      <c r="AB39" s="16">
        <f>VLOOKUP(AB1,[1]Sheet1!$A$3:$I$53,8,)</f>
        <v>397</v>
      </c>
      <c r="AC39" s="16">
        <f>VLOOKUP(AC1,[1]Sheet1!$A$3:$I$53,8,)</f>
        <v>969</v>
      </c>
      <c r="AD39" s="16">
        <f>VLOOKUP(AD1,[1]Sheet1!$A$3:$I$53,8,)</f>
        <v>952</v>
      </c>
      <c r="AE39" s="16">
        <f>VLOOKUP(AE1,[1]Sheet1!$A$3:$I$53,8,)</f>
        <v>5508</v>
      </c>
      <c r="AF39" s="16">
        <f>VLOOKUP(AF1,[1]Sheet1!$A$3:$I$53,8,)</f>
        <v>445</v>
      </c>
      <c r="AG39" s="16">
        <f>VLOOKUP(AG1,[1]Sheet1!$A$3:$I$53,8,)</f>
        <v>9770</v>
      </c>
      <c r="AH39" s="16">
        <f>VLOOKUP(AH1,[1]Sheet1!$A$3:$I$53,8,)</f>
        <v>3709</v>
      </c>
      <c r="AI39" s="16">
        <f>VLOOKUP(AI1,[1]Sheet1!$A$3:$I$53,8,)</f>
        <v>120</v>
      </c>
      <c r="AJ39" s="16">
        <f>VLOOKUP(AJ1,[1]Sheet1!$A$3:$I$53,8,)</f>
        <v>4384</v>
      </c>
      <c r="AK39" s="16">
        <f>VLOOKUP(AK1,[1]Sheet1!$A$3:$I$53,8,)</f>
        <v>628</v>
      </c>
      <c r="AL39" s="16">
        <f>VLOOKUP(AL1,[1]Sheet1!$A$3:$I$53,8,)</f>
        <v>2919</v>
      </c>
      <c r="AM39" s="16">
        <f>VLOOKUP(AM1,[1]Sheet1!$A$3:$I$53,8,)</f>
        <v>4484</v>
      </c>
      <c r="AN39" s="16">
        <f>VLOOKUP(AN1,[1]Sheet1!$A$3:$I$53,8,)</f>
        <v>447</v>
      </c>
      <c r="AO39" s="16">
        <f>VLOOKUP(AO1,[1]Sheet1!$A$3:$I$53,8,)</f>
        <v>999</v>
      </c>
      <c r="AP39" s="16">
        <f>VLOOKUP(AP1,[1]Sheet1!$A$3:$I$53,8,)</f>
        <v>128</v>
      </c>
      <c r="AQ39" s="16">
        <f>VLOOKUP(AQ1,[1]Sheet1!$A$3:$I$53,8,)</f>
        <v>1181</v>
      </c>
      <c r="AR39" s="16">
        <f>VLOOKUP(AR1,[1]Sheet1!$A$3:$I$53,8,)</f>
        <v>10692</v>
      </c>
      <c r="AS39" s="16">
        <f>VLOOKUP(AS1,[1]Sheet1!$A$3:$I$53,8,)</f>
        <v>1526</v>
      </c>
      <c r="AT39" s="16">
        <f>VLOOKUP(AT1,[1]Sheet1!$A$3:$I$53,8,)</f>
        <v>610</v>
      </c>
      <c r="AU39" s="16">
        <f>VLOOKUP(AU1,[1]Sheet1!$A$3:$I$53,8,)</f>
        <v>2184</v>
      </c>
      <c r="AV39" s="16">
        <f>VLOOKUP(AV1,[1]Sheet1!$A$3:$I$53,8,)</f>
        <v>7148</v>
      </c>
      <c r="AW39" s="16">
        <f>VLOOKUP(AW1,[1]Sheet1!$A$3:$I$53,8,)</f>
        <v>137</v>
      </c>
      <c r="AX39" s="16">
        <f>VLOOKUP(AX1,[1]Sheet1!$A$3:$I$53,8,)</f>
        <v>2651</v>
      </c>
      <c r="AY39" s="16">
        <f>VLOOKUP(AY1,[1]Sheet1!$A$3:$I$53,8,)</f>
        <v>131</v>
      </c>
      <c r="AZ39" s="16">
        <f>VLOOKUP(AZ1,[1]Sheet1!$A$3:$I$53,8,)</f>
        <v>171</v>
      </c>
      <c r="BA39" s="17">
        <f si="0" t="shared"/>
        <v>158663</v>
      </c>
    </row>
    <row r="40" spans="1:53" x14ac:dyDescent="0.2">
      <c r="A40" s="11">
        <v>2015</v>
      </c>
      <c r="B40" s="16">
        <v>519</v>
      </c>
      <c r="C40" s="16">
        <v>46</v>
      </c>
      <c r="D40" s="16">
        <v>2741</v>
      </c>
      <c r="E40" s="16">
        <v>307</v>
      </c>
      <c r="F40" s="16">
        <v>43609</v>
      </c>
      <c r="G40" s="16">
        <v>3472</v>
      </c>
      <c r="H40" s="16">
        <v>2367</v>
      </c>
      <c r="I40" s="16">
        <v>376</v>
      </c>
      <c r="J40" s="16">
        <v>4913</v>
      </c>
      <c r="K40" s="16">
        <v>2874</v>
      </c>
      <c r="L40" s="16">
        <v>166</v>
      </c>
      <c r="M40" s="16">
        <v>909</v>
      </c>
      <c r="N40" s="16">
        <v>5862</v>
      </c>
      <c r="O40" s="16">
        <v>2278</v>
      </c>
      <c r="P40" s="16">
        <v>1078</v>
      </c>
      <c r="Q40" s="16">
        <v>1001</v>
      </c>
      <c r="R40" s="16">
        <v>716</v>
      </c>
      <c r="S40" s="16">
        <v>446</v>
      </c>
      <c r="T40" s="16">
        <v>226</v>
      </c>
      <c r="U40" s="16">
        <v>1964</v>
      </c>
      <c r="V40" s="16">
        <v>7234</v>
      </c>
      <c r="W40" s="16">
        <v>6184</v>
      </c>
      <c r="X40" s="16">
        <v>4852</v>
      </c>
      <c r="Y40" s="16">
        <v>174</v>
      </c>
      <c r="Z40" s="16">
        <v>1251</v>
      </c>
      <c r="AA40" s="16">
        <v>168</v>
      </c>
      <c r="AB40" s="16">
        <v>337</v>
      </c>
      <c r="AC40" s="16">
        <v>789</v>
      </c>
      <c r="AD40" s="16">
        <v>924</v>
      </c>
      <c r="AE40" s="16">
        <v>5026</v>
      </c>
      <c r="AF40" s="16">
        <v>455</v>
      </c>
      <c r="AG40" s="16">
        <v>9391</v>
      </c>
      <c r="AH40" s="16">
        <v>3651</v>
      </c>
      <c r="AI40" s="16">
        <v>127</v>
      </c>
      <c r="AJ40" s="16">
        <v>4298</v>
      </c>
      <c r="AK40" s="16">
        <v>597</v>
      </c>
      <c r="AL40" s="16">
        <v>2796</v>
      </c>
      <c r="AM40" s="16">
        <v>4225</v>
      </c>
      <c r="AN40" s="16">
        <v>393</v>
      </c>
      <c r="AO40" s="16">
        <v>1058</v>
      </c>
      <c r="AP40" s="16">
        <v>128</v>
      </c>
      <c r="AQ40" s="16">
        <v>1127</v>
      </c>
      <c r="AR40" s="16">
        <v>10561</v>
      </c>
      <c r="AS40" s="16">
        <v>1595</v>
      </c>
      <c r="AT40" s="16">
        <v>470</v>
      </c>
      <c r="AU40" s="16">
        <v>2222</v>
      </c>
      <c r="AV40" s="16">
        <v>7038</v>
      </c>
      <c r="AW40" s="16">
        <v>136</v>
      </c>
      <c r="AX40" s="16">
        <v>2571</v>
      </c>
      <c r="AY40" s="16">
        <v>114</v>
      </c>
      <c r="AZ40" s="16">
        <v>167</v>
      </c>
      <c r="BA40" s="17">
        <f si="0" t="shared"/>
        <v>155929</v>
      </c>
    </row>
    <row r="41" spans="1:53" x14ac:dyDescent="0.2">
      <c r="A41" s="11">
        <v>2016</v>
      </c>
      <c r="B41" s="16">
        <v>549</v>
      </c>
      <c r="C41" s="16">
        <v>59</v>
      </c>
      <c r="D41" s="16">
        <v>2963</v>
      </c>
      <c r="E41" s="16">
        <v>305</v>
      </c>
      <c r="F41" s="16">
        <v>44832</v>
      </c>
      <c r="G41" s="16">
        <v>3444</v>
      </c>
      <c r="H41" s="16">
        <v>2513</v>
      </c>
      <c r="I41" s="16">
        <v>341</v>
      </c>
      <c r="J41" s="16">
        <v>5069</v>
      </c>
      <c r="K41" s="16">
        <v>2909</v>
      </c>
      <c r="L41" s="16">
        <v>178</v>
      </c>
      <c r="M41" s="16">
        <v>824</v>
      </c>
      <c r="N41" s="16">
        <v>5832</v>
      </c>
      <c r="O41" s="16">
        <v>2295</v>
      </c>
      <c r="P41" s="16">
        <v>990</v>
      </c>
      <c r="Q41" s="16">
        <v>945</v>
      </c>
      <c r="R41" s="16">
        <v>784</v>
      </c>
      <c r="S41" s="16">
        <v>517</v>
      </c>
      <c r="T41" s="16">
        <v>177</v>
      </c>
      <c r="U41" s="16">
        <v>2069</v>
      </c>
      <c r="V41" s="16">
        <v>7426</v>
      </c>
      <c r="W41" s="16">
        <v>6544</v>
      </c>
      <c r="X41" s="16">
        <v>4669</v>
      </c>
      <c r="Y41" s="16">
        <v>176</v>
      </c>
      <c r="Z41" s="16">
        <v>1389</v>
      </c>
      <c r="AA41" s="16">
        <v>176</v>
      </c>
      <c r="AB41" s="16">
        <v>366</v>
      </c>
      <c r="AC41" s="16">
        <v>892</v>
      </c>
      <c r="AD41" s="16">
        <v>1019</v>
      </c>
      <c r="AE41" s="16">
        <v>4864</v>
      </c>
      <c r="AF41" s="16">
        <v>521</v>
      </c>
      <c r="AG41" s="16">
        <v>9902</v>
      </c>
      <c r="AH41" s="16">
        <v>3814</v>
      </c>
      <c r="AI41" s="16">
        <v>107</v>
      </c>
      <c r="AJ41" s="16">
        <v>4190</v>
      </c>
      <c r="AK41" s="16">
        <v>578</v>
      </c>
      <c r="AL41" s="16">
        <v>3345</v>
      </c>
      <c r="AM41" s="16">
        <v>4319</v>
      </c>
      <c r="AN41" s="16">
        <v>414</v>
      </c>
      <c r="AO41" s="16">
        <v>1151</v>
      </c>
      <c r="AP41" s="16">
        <v>156</v>
      </c>
      <c r="AQ41" s="16">
        <v>1222</v>
      </c>
      <c r="AR41" s="16">
        <v>10794</v>
      </c>
      <c r="AS41" s="16">
        <v>1551</v>
      </c>
      <c r="AT41" s="16">
        <v>470</v>
      </c>
      <c r="AU41" s="16">
        <v>2229</v>
      </c>
      <c r="AV41" s="16">
        <v>7541</v>
      </c>
      <c r="AW41" s="16">
        <v>103</v>
      </c>
      <c r="AX41" s="16">
        <v>2670</v>
      </c>
      <c r="AY41" s="16">
        <v>115</v>
      </c>
      <c r="AZ41" s="16">
        <v>172</v>
      </c>
      <c r="BA41" s="17">
        <f si="0" t="shared"/>
        <v>160480</v>
      </c>
    </row>
    <row r="42" spans="1:53" x14ac:dyDescent="0.2">
      <c r="A42" s="11">
        <v>2017</v>
      </c>
      <c r="B42" s="16">
        <v>569</v>
      </c>
      <c r="C42" s="16">
        <v>59</v>
      </c>
      <c r="D42" s="16">
        <v>3070</v>
      </c>
      <c r="E42" s="16">
        <v>347</v>
      </c>
      <c r="F42" s="16">
        <v>46172</v>
      </c>
      <c r="G42" s="16">
        <v>3519</v>
      </c>
      <c r="H42" s="16">
        <v>2697</v>
      </c>
      <c r="I42" s="16">
        <v>340</v>
      </c>
      <c r="J42" s="16">
        <v>5256</v>
      </c>
      <c r="K42" s="16">
        <v>3116</v>
      </c>
      <c r="L42" s="16">
        <v>153</v>
      </c>
      <c r="M42" s="16">
        <v>758</v>
      </c>
      <c r="N42" s="16">
        <v>6043</v>
      </c>
      <c r="O42" s="16">
        <v>2535</v>
      </c>
      <c r="P42" s="16">
        <v>1155</v>
      </c>
      <c r="Q42" s="16">
        <v>892</v>
      </c>
      <c r="R42" s="16">
        <v>801</v>
      </c>
      <c r="S42" s="16">
        <v>511</v>
      </c>
      <c r="T42" s="16">
        <v>211</v>
      </c>
      <c r="U42" s="16">
        <v>2180</v>
      </c>
      <c r="V42" s="16">
        <v>7929</v>
      </c>
      <c r="W42" s="16">
        <v>7213</v>
      </c>
      <c r="X42" s="16">
        <v>4906</v>
      </c>
      <c r="Y42" s="16">
        <v>235</v>
      </c>
      <c r="Z42" s="16">
        <v>1383</v>
      </c>
      <c r="AA42" s="16">
        <v>183</v>
      </c>
      <c r="AB42" s="16">
        <v>351</v>
      </c>
      <c r="AC42" s="16">
        <v>880</v>
      </c>
      <c r="AD42" s="16">
        <v>1127</v>
      </c>
      <c r="AE42" s="16">
        <v>5126</v>
      </c>
      <c r="AF42" s="16">
        <v>552</v>
      </c>
      <c r="AG42" s="16">
        <v>10465</v>
      </c>
      <c r="AH42" s="16">
        <v>3951</v>
      </c>
      <c r="AI42" s="16">
        <v>133</v>
      </c>
      <c r="AJ42" s="16">
        <v>4506</v>
      </c>
      <c r="AK42" s="16">
        <v>642</v>
      </c>
      <c r="AL42" s="16">
        <v>4019</v>
      </c>
      <c r="AM42" s="16">
        <v>4784</v>
      </c>
      <c r="AN42" s="16">
        <v>435</v>
      </c>
      <c r="AO42" s="16">
        <v>1200</v>
      </c>
      <c r="AP42" s="16">
        <v>151</v>
      </c>
      <c r="AQ42" s="16">
        <v>1311</v>
      </c>
      <c r="AR42" s="16">
        <v>11469</v>
      </c>
      <c r="AS42" s="16">
        <v>1840</v>
      </c>
      <c r="AT42" s="16">
        <v>461</v>
      </c>
      <c r="AU42" s="16">
        <v>2384</v>
      </c>
      <c r="AV42" s="16">
        <v>7943</v>
      </c>
      <c r="AW42" s="16">
        <v>122</v>
      </c>
      <c r="AX42" s="16">
        <v>2728</v>
      </c>
      <c r="AY42" s="16">
        <v>122</v>
      </c>
      <c r="AZ42" s="16">
        <v>212</v>
      </c>
      <c r="BA42" s="17">
        <f si="0" t="shared"/>
        <v>169147</v>
      </c>
    </row>
    <row r="43" spans="1:53" x14ac:dyDescent="0.2">
      <c r="A43" s="11">
        <v>2018</v>
      </c>
      <c r="B43" s="16">
        <v>510</v>
      </c>
      <c r="C43" s="16">
        <v>57</v>
      </c>
      <c r="D43" s="16">
        <v>2812</v>
      </c>
      <c r="E43" s="16">
        <v>403</v>
      </c>
      <c r="F43" s="16">
        <v>43960</v>
      </c>
      <c r="G43" s="16">
        <v>3259</v>
      </c>
      <c r="H43" s="16">
        <v>2977</v>
      </c>
      <c r="I43" s="16">
        <v>285</v>
      </c>
      <c r="J43" s="16">
        <v>4893</v>
      </c>
      <c r="K43" s="16">
        <v>3064</v>
      </c>
      <c r="L43" s="16">
        <v>136</v>
      </c>
      <c r="M43" s="16">
        <v>843</v>
      </c>
      <c r="N43" s="16">
        <v>5655</v>
      </c>
      <c r="O43" s="16">
        <v>2265</v>
      </c>
      <c r="P43" s="16">
        <v>1056</v>
      </c>
      <c r="Q43" s="16">
        <v>894</v>
      </c>
      <c r="R43" s="16">
        <v>745</v>
      </c>
      <c r="S43" s="16">
        <v>490</v>
      </c>
      <c r="T43" s="16">
        <v>228</v>
      </c>
      <c r="U43" s="16">
        <v>2042</v>
      </c>
      <c r="V43" s="16">
        <v>7687</v>
      </c>
      <c r="W43" s="16">
        <v>7293</v>
      </c>
      <c r="X43" s="16">
        <v>4513</v>
      </c>
      <c r="Y43" s="16">
        <v>208</v>
      </c>
      <c r="Z43" s="16">
        <v>1406</v>
      </c>
      <c r="AA43" s="16">
        <v>172</v>
      </c>
      <c r="AB43" s="16">
        <v>314</v>
      </c>
      <c r="AC43" s="16">
        <v>745</v>
      </c>
      <c r="AD43" s="16">
        <v>998</v>
      </c>
      <c r="AE43" s="16">
        <v>4682</v>
      </c>
      <c r="AF43" s="16">
        <v>535</v>
      </c>
      <c r="AG43" s="16">
        <v>9780</v>
      </c>
      <c r="AH43" s="16">
        <v>3781</v>
      </c>
      <c r="AI43" s="16">
        <v>123</v>
      </c>
      <c r="AJ43" s="16">
        <v>4608</v>
      </c>
      <c r="AK43" s="16">
        <v>614</v>
      </c>
      <c r="AL43" s="16">
        <v>3522</v>
      </c>
      <c r="AM43" s="16">
        <v>4456</v>
      </c>
      <c r="AN43" s="16">
        <v>415</v>
      </c>
      <c r="AO43" s="16">
        <v>1142</v>
      </c>
      <c r="AP43" s="16">
        <v>157</v>
      </c>
      <c r="AQ43" s="16">
        <v>1289</v>
      </c>
      <c r="AR43" s="16">
        <v>11359</v>
      </c>
      <c r="AS43" s="16">
        <v>1795</v>
      </c>
      <c r="AT43" s="16">
        <v>388</v>
      </c>
      <c r="AU43" s="16">
        <v>2542</v>
      </c>
      <c r="AV43" s="16">
        <v>7445</v>
      </c>
      <c r="AW43" s="16">
        <v>152</v>
      </c>
      <c r="AX43" s="16">
        <v>2702</v>
      </c>
      <c r="AY43" s="16">
        <v>118</v>
      </c>
      <c r="AZ43" s="16">
        <v>228</v>
      </c>
      <c r="BA43" s="17">
        <f si="0" t="shared"/>
        <v>161743</v>
      </c>
    </row>
    <row r="44" spans="1:53" x14ac:dyDescent="0.2">
      <c r="A44" s="11">
        <v>2019</v>
      </c>
      <c r="B44" s="16">
        <v>628</v>
      </c>
      <c r="C44" s="16">
        <v>55</v>
      </c>
      <c r="D44" s="16">
        <v>3215</v>
      </c>
      <c r="E44" s="16">
        <v>601</v>
      </c>
      <c r="F44" s="16">
        <v>50667</v>
      </c>
      <c r="G44" s="16">
        <v>3785</v>
      </c>
      <c r="H44" s="16">
        <v>3561</v>
      </c>
      <c r="I44" s="16">
        <v>302</v>
      </c>
      <c r="J44" s="16">
        <v>5543</v>
      </c>
      <c r="K44" s="16">
        <v>3308</v>
      </c>
      <c r="L44" s="16">
        <v>155</v>
      </c>
      <c r="M44" s="16">
        <v>1056</v>
      </c>
      <c r="N44" s="16">
        <v>6467</v>
      </c>
      <c r="O44" s="16">
        <v>2736</v>
      </c>
      <c r="P44" s="16">
        <v>1232</v>
      </c>
      <c r="Q44" s="16">
        <v>913</v>
      </c>
      <c r="R44" s="16">
        <v>852</v>
      </c>
      <c r="S44" s="16">
        <v>510</v>
      </c>
      <c r="T44" s="16">
        <v>249</v>
      </c>
      <c r="U44" s="16">
        <v>2419</v>
      </c>
      <c r="V44" s="16">
        <v>9030</v>
      </c>
      <c r="W44" s="16">
        <v>8307</v>
      </c>
      <c r="X44" s="16">
        <v>4931</v>
      </c>
      <c r="Y44" s="16">
        <v>230</v>
      </c>
      <c r="Z44" s="16">
        <v>1737</v>
      </c>
      <c r="AA44" s="16">
        <v>224</v>
      </c>
      <c r="AB44" s="16">
        <v>425</v>
      </c>
      <c r="AC44" s="16">
        <v>968</v>
      </c>
      <c r="AD44" s="16">
        <v>1137</v>
      </c>
      <c r="AE44" s="16">
        <v>5203</v>
      </c>
      <c r="AF44" s="16">
        <v>582</v>
      </c>
      <c r="AG44" s="16">
        <v>10837</v>
      </c>
      <c r="AH44" s="16">
        <v>4287</v>
      </c>
      <c r="AI44" s="16">
        <v>148</v>
      </c>
      <c r="AJ44" s="16">
        <v>5356</v>
      </c>
      <c r="AK44" s="16">
        <v>692</v>
      </c>
      <c r="AL44" s="16">
        <v>4046</v>
      </c>
      <c r="AM44" s="16">
        <v>4737</v>
      </c>
      <c r="AN44" s="16">
        <v>467</v>
      </c>
      <c r="AO44" s="16">
        <v>1359</v>
      </c>
      <c r="AP44" s="16">
        <v>172</v>
      </c>
      <c r="AQ44" s="16">
        <v>1350</v>
      </c>
      <c r="AR44" s="16">
        <v>13426</v>
      </c>
      <c r="AS44" s="16">
        <v>2096</v>
      </c>
      <c r="AT44" s="16">
        <v>372</v>
      </c>
      <c r="AU44" s="16">
        <v>2931</v>
      </c>
      <c r="AV44" s="16">
        <v>9097</v>
      </c>
      <c r="AW44" s="16">
        <v>164</v>
      </c>
      <c r="AX44" s="16">
        <v>3015</v>
      </c>
      <c r="AY44" s="16">
        <v>127</v>
      </c>
      <c r="AZ44" s="16">
        <v>315</v>
      </c>
      <c r="BA44" s="17">
        <f si="0" t="shared"/>
        <v>186022</v>
      </c>
    </row>
    <row r="45" spans="1:53" x14ac:dyDescent="0.2">
      <c r="BA45" s="17" t="str">
        <f si="0" t="shared"/>
        <v/>
      </c>
    </row>
    <row r="46" spans="1:53" x14ac:dyDescent="0.2">
      <c r="BA46" s="17" t="str">
        <f si="0" t="shared"/>
        <v/>
      </c>
    </row>
    <row r="47" spans="1:53" x14ac:dyDescent="0.2">
      <c r="BA47" s="17" t="str">
        <f si="0" t="shared"/>
        <v/>
      </c>
    </row>
    <row r="48" spans="1:53" x14ac:dyDescent="0.2">
      <c r="BA48" s="17" t="str">
        <f si="0" t="shared"/>
        <v/>
      </c>
    </row>
    <row r="49" spans="53:53" x14ac:dyDescent="0.2">
      <c r="BA49" s="17" t="str">
        <f si="0" t="shared"/>
        <v/>
      </c>
    </row>
    <row r="50" spans="53:53" x14ac:dyDescent="0.2">
      <c r="BA50" s="17" t="str">
        <f si="0" t="shared"/>
        <v/>
      </c>
    </row>
    <row r="51" spans="53:53" x14ac:dyDescent="0.2">
      <c r="BA51" s="17" t="str">
        <f si="0" t="shared"/>
        <v/>
      </c>
    </row>
    <row r="52" spans="53:53" x14ac:dyDescent="0.2">
      <c r="BA52" s="17" t="str">
        <f si="0" t="shared"/>
        <v/>
      </c>
    </row>
    <row r="53" spans="53:53" x14ac:dyDescent="0.2">
      <c r="BA53" s="17" t="str">
        <f si="0" t="shared"/>
        <v/>
      </c>
    </row>
    <row r="54" spans="53:53" x14ac:dyDescent="0.2">
      <c r="BA54" s="17" t="str">
        <f si="0" t="shared"/>
        <v/>
      </c>
    </row>
    <row r="55" spans="53:53" x14ac:dyDescent="0.2">
      <c r="BA55" s="17" t="str">
        <f si="0" t="shared"/>
        <v/>
      </c>
    </row>
    <row r="56" spans="53:53" x14ac:dyDescent="0.2">
      <c r="BA56" s="17" t="str">
        <f si="0" t="shared"/>
        <v/>
      </c>
    </row>
    <row r="57" spans="53:53" x14ac:dyDescent="0.2">
      <c r="BA57" s="17" t="str">
        <f si="0" t="shared"/>
        <v/>
      </c>
    </row>
    <row r="58" spans="53:53" x14ac:dyDescent="0.2">
      <c r="BA58" s="17" t="str">
        <f si="0" t="shared"/>
        <v/>
      </c>
    </row>
    <row r="59" spans="53:53" x14ac:dyDescent="0.2">
      <c r="BA59" s="17" t="str">
        <f si="0" t="shared"/>
        <v/>
      </c>
    </row>
    <row r="60" spans="53:53" x14ac:dyDescent="0.2">
      <c r="BA60" s="17" t="str">
        <f si="0" t="shared"/>
        <v/>
      </c>
    </row>
    <row r="61" spans="53:53" x14ac:dyDescent="0.2">
      <c r="BA61" s="17" t="str">
        <f si="0" t="shared"/>
        <v/>
      </c>
    </row>
    <row r="62" spans="53:53" x14ac:dyDescent="0.2">
      <c r="BA62" s="17" t="str">
        <f si="0" t="shared"/>
        <v/>
      </c>
    </row>
    <row r="63" spans="53:53" x14ac:dyDescent="0.2">
      <c r="BA63" s="17" t="str">
        <f si="0" t="shared"/>
        <v/>
      </c>
    </row>
    <row r="64" spans="53:53" x14ac:dyDescent="0.2">
      <c r="BA64" s="17" t="str">
        <f si="0" t="shared"/>
        <v/>
      </c>
    </row>
    <row r="65" spans="53:53" x14ac:dyDescent="0.2">
      <c r="BA65" s="17" t="str">
        <f ref="BA65:BA92" si="1" t="shared">IF(A65&gt;0,SUM(B65:AZ65),"")</f>
        <v/>
      </c>
    </row>
    <row r="66" spans="53:53" x14ac:dyDescent="0.2">
      <c r="BA66" s="17" t="str">
        <f si="1" t="shared"/>
        <v/>
      </c>
    </row>
    <row r="67" spans="53:53" x14ac:dyDescent="0.2">
      <c r="BA67" s="17" t="str">
        <f si="1" t="shared"/>
        <v/>
      </c>
    </row>
    <row r="68" spans="53:53" x14ac:dyDescent="0.2">
      <c r="BA68" s="17" t="str">
        <f si="1" t="shared"/>
        <v/>
      </c>
    </row>
    <row r="69" spans="53:53" x14ac:dyDescent="0.2">
      <c r="BA69" s="17" t="str">
        <f si="1" t="shared"/>
        <v/>
      </c>
    </row>
    <row r="70" spans="53:53" x14ac:dyDescent="0.2">
      <c r="BA70" s="17" t="str">
        <f si="1" t="shared"/>
        <v/>
      </c>
    </row>
    <row r="71" spans="53:53" x14ac:dyDescent="0.2">
      <c r="BA71" s="17" t="str">
        <f si="1" t="shared"/>
        <v/>
      </c>
    </row>
    <row r="72" spans="53:53" x14ac:dyDescent="0.2">
      <c r="BA72" s="17" t="str">
        <f si="1" t="shared"/>
        <v/>
      </c>
    </row>
    <row r="73" spans="53:53" x14ac:dyDescent="0.2">
      <c r="BA73" s="17" t="str">
        <f si="1" t="shared"/>
        <v/>
      </c>
    </row>
    <row r="74" spans="53:53" x14ac:dyDescent="0.2">
      <c r="BA74" s="17" t="str">
        <f si="1" t="shared"/>
        <v/>
      </c>
    </row>
    <row r="75" spans="53:53" x14ac:dyDescent="0.2">
      <c r="BA75" s="17" t="str">
        <f si="1" t="shared"/>
        <v/>
      </c>
    </row>
    <row r="76" spans="53:53" x14ac:dyDescent="0.2">
      <c r="BA76" s="17" t="str">
        <f si="1" t="shared"/>
        <v/>
      </c>
    </row>
    <row r="77" spans="53:53" x14ac:dyDescent="0.2">
      <c r="BA77" s="17" t="str">
        <f si="1" t="shared"/>
        <v/>
      </c>
    </row>
    <row r="78" spans="53:53" x14ac:dyDescent="0.2">
      <c r="BA78" s="17" t="str">
        <f si="1" t="shared"/>
        <v/>
      </c>
    </row>
    <row r="79" spans="53:53" x14ac:dyDescent="0.2">
      <c r="BA79" s="17" t="str">
        <f si="1" t="shared"/>
        <v/>
      </c>
    </row>
    <row r="80" spans="53:53" x14ac:dyDescent="0.2">
      <c r="BA80" s="17" t="str">
        <f si="1" t="shared"/>
        <v/>
      </c>
    </row>
    <row r="81" spans="53:53" x14ac:dyDescent="0.2">
      <c r="BA81" s="17" t="str">
        <f si="1" t="shared"/>
        <v/>
      </c>
    </row>
    <row r="82" spans="53:53" x14ac:dyDescent="0.2">
      <c r="BA82" s="17" t="str">
        <f si="1" t="shared"/>
        <v/>
      </c>
    </row>
    <row r="83" spans="53:53" x14ac:dyDescent="0.2">
      <c r="BA83" s="17" t="str">
        <f si="1" t="shared"/>
        <v/>
      </c>
    </row>
    <row r="84" spans="53:53" x14ac:dyDescent="0.2">
      <c r="BA84" s="17" t="str">
        <f si="1" t="shared"/>
        <v/>
      </c>
    </row>
    <row r="85" spans="53:53" x14ac:dyDescent="0.2">
      <c r="BA85" s="17" t="str">
        <f si="1" t="shared"/>
        <v/>
      </c>
    </row>
    <row r="86" spans="53:53" x14ac:dyDescent="0.2">
      <c r="BA86" s="17" t="str">
        <f si="1" t="shared"/>
        <v/>
      </c>
    </row>
    <row r="87" spans="53:53" x14ac:dyDescent="0.2">
      <c r="BA87" s="17" t="str">
        <f si="1" t="shared"/>
        <v/>
      </c>
    </row>
    <row r="88" spans="53:53" x14ac:dyDescent="0.2">
      <c r="BA88" s="17" t="str">
        <f si="1" t="shared"/>
        <v/>
      </c>
    </row>
    <row r="89" spans="53:53" x14ac:dyDescent="0.2">
      <c r="BA89" s="17" t="str">
        <f si="1" t="shared"/>
        <v/>
      </c>
    </row>
    <row r="90" spans="53:53" x14ac:dyDescent="0.2">
      <c r="BA90" s="17" t="str">
        <f si="1" t="shared"/>
        <v/>
      </c>
    </row>
    <row r="91" spans="53:53" x14ac:dyDescent="0.2">
      <c r="BA91" s="17" t="str">
        <f si="1" t="shared"/>
        <v/>
      </c>
    </row>
    <row r="92" spans="53:53" x14ac:dyDescent="0.2">
      <c r="BA92" s="17" t="str">
        <f si="1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2002-10-22T16:36:14Z</dcterms:created>
  <dc:creator>Ferguson</dc:creator>
  <cp:lastModifiedBy>Robinson, Ron [LEGIS]</cp:lastModifiedBy>
  <cp:lastPrinted>2020-10-01T14:09:47Z</cp:lastPrinted>
  <dcterms:modified xsi:type="dcterms:W3CDTF">2020-10-01T14:20:25Z</dcterms:modified>
</cp:coreProperties>
</file>