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213DC78F-9804-411A-BEDD-B632D821730E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<sst xmlns="http://schemas.openxmlformats.org/spreadsheetml/2006/main" count="50" uniqueCount="35">
  <si>
    <t>Murder</t>
  </si>
  <si>
    <t>Rape</t>
  </si>
  <si>
    <t>Robbery</t>
  </si>
  <si>
    <t>Aggravated Assault</t>
  </si>
  <si>
    <t>CY 1995</t>
  </si>
  <si>
    <t>CY 1996</t>
  </si>
  <si>
    <t>Larceny</t>
  </si>
  <si>
    <t>Motor Vehicle Theft</t>
  </si>
  <si>
    <t>1)  Iowa has one of the lowest murder rates in the nation.</t>
  </si>
  <si>
    <t>2)  The data above reflects the number of crimes reported, not the number of arrests made.</t>
  </si>
  <si>
    <t>4)  All states report criminal data to the FBI using Uniform Crime Report (UCR) definitions.</t>
  </si>
  <si>
    <t>5)  The UCR defines violent crimes as murder, rape, robbery, and aggravated assault.</t>
  </si>
  <si>
    <t>6)  The UCR defines property crimes as burglary, larceny, and motor vehicle theft.</t>
  </si>
  <si>
    <t>7)  Domestic abuse is reported separately from violent crimes and property crimes.</t>
  </si>
  <si>
    <t xml:space="preserve">(Crimes per 100,000 Population)  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</si>
  <si>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</si>
  <si>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</si>
  <si>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</si>
  <si>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</si>
  <si>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</si>
  <si>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</si>
  <si>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</si>
  <si>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</si>
  <si>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</si>
  <si>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 xml:space="preserve">3)  The Iowa Department of Public Safety is responsible for reporting summary data to the FBI. </t>
  </si>
  <si>
    <t>Violent and Property Crime Rates in Iowa</t>
  </si>
  <si>
    <t>Burglary/Breaking and Entering</t>
  </si>
  <si>
    <t>Total Rate for Property Crimes</t>
  </si>
  <si>
    <t>Total Rate for Violent Crimes</t>
  </si>
  <si>
    <t>Total Rate for Violent and Property Crimes</t>
  </si>
  <si>
    <t>Notes:</t>
  </si>
  <si>
    <t>Property Crimes</t>
  </si>
  <si>
    <t>Violent Crimes</t>
  </si>
  <si>
    <t>N/A</t>
  </si>
  <si>
    <t xml:space="preserve">8)  In 2013, the FBI revised the definition of rape.  Data presented here reflect this definition.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</si>
</sst>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;\(#,##0.0\)"/>
    <numFmt numFmtId="165" formatCode="&quot;$&quot;* #,##0.0\ ;\(&quot;$&quot;#,##0.0\)"/>
    <numFmt numFmtId="166" formatCode="&quot;$&quot;#,##0.0\ ;\(&quot;$&quot;#,##0.0\)"/>
    <numFmt numFmtId="167" formatCode="#,##0.0"/>
  </numFmts>
  <fonts count="11">
    <font>
      <sz val="9"/>
      <name val="Arial"/>
      <family val="2"/>
    </font>
    <font>
      <sz val="9"/>
      <name val="Univers (WN)"/>
    </font>
    <font>
      <u/>
      <sz val="9"/>
      <name val="Univers (WN)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theme="0" tint="-0.24994659260841701"/>
      </top>
      <bottom/>
      <diagonal/>
    </border>
    <border>
      <left/>
      <right/>
      <top style="dashDot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borderId="0" fillId="0" fontId="0" numFmtId="0"/>
    <xf borderId="0" fillId="0" fontId="7" numFmtId="0"/>
  </cellStyleXfs>
  <cellXfs count="66">
    <xf borderId="0" fillId="0" fontId="0" numFmtId="0" xfId="0"/>
    <xf applyNumberFormat="1" borderId="0" fillId="0" fontId="0" numFmtId="164" xfId="0"/>
    <xf applyNumberFormat="1" applyProtection="1" borderId="0" fillId="0" fontId="0" numFmtId="164" xfId="0">
      <protection locked="0"/>
    </xf>
    <xf applyFont="1" applyNumberFormat="1" borderId="0" fillId="0" fontId="1" numFmtId="165" xfId="0"/>
    <xf applyFont="1" applyNumberFormat="1" borderId="0" fillId="0" fontId="1" numFmtId="164" xfId="0"/>
    <xf applyFont="1" applyNumberFormat="1" applyProtection="1" borderId="0" fillId="0" fontId="1" numFmtId="164" xfId="0">
      <protection locked="0"/>
    </xf>
    <xf applyProtection="1" borderId="0" fillId="0" fontId="0" numFmtId="0" xfId="0">
      <protection locked="0"/>
    </xf>
    <xf applyNumberFormat="1" borderId="0" fillId="0" fontId="0" numFmtId="166" xfId="0"/>
    <xf applyFont="1" borderId="0" fillId="0" fontId="3" numFmtId="0" xfId="0"/>
    <xf applyAlignment="1" applyFont="1" applyNumberFormat="1" borderId="0" fillId="0" fontId="4" numFmtId="164" xfId="0">
      <alignment horizontal="center"/>
    </xf>
    <xf applyFont="1" borderId="0" fillId="0" fontId="5" numFmtId="0" xfId="0"/>
    <xf applyAlignment="1" applyFont="1" applyNumberFormat="1" borderId="0" fillId="0" fontId="5" numFmtId="0" xfId="0">
      <alignment horizontal="center"/>
    </xf>
    <xf applyFont="1" applyNumberFormat="1" borderId="0" fillId="0" fontId="5" numFmtId="164" xfId="0"/>
    <xf applyFont="1" applyNumberFormat="1" applyProtection="1" borderId="0" fillId="0" fontId="5" numFmtId="164" xfId="0">
      <protection locked="0"/>
    </xf>
    <xf applyAlignment="1" applyBorder="1" applyFont="1" applyNumberFormat="1" borderId="0" fillId="0" fontId="3" numFmtId="164" xfId="0">
      <alignment horizontal="center"/>
    </xf>
    <xf applyAlignment="1" applyFont="1" applyNumberFormat="1" borderId="0" fillId="0" fontId="5" numFmtId="0" xfId="0">
      <alignment horizontal="left"/>
    </xf>
    <xf applyAlignment="1" applyFont="1" applyNumberFormat="1" applyProtection="1" borderId="0" fillId="0" fontId="5" numFmtId="0" xfId="0">
      <alignment horizontal="left"/>
      <protection locked="0"/>
    </xf>
    <xf applyAlignment="1" applyFont="1" borderId="0" fillId="0" fontId="5" numFmtId="0" xfId="0">
      <alignment vertical="center"/>
    </xf>
    <xf applyAlignment="1" borderId="0" fillId="0" fontId="0" numFmtId="0" xfId="0">
      <alignment vertical="center"/>
    </xf>
    <xf applyAlignment="1" applyFont="1" applyNumberFormat="1" borderId="0" fillId="0" fontId="2" numFmtId="164" xfId="0">
      <alignment horizontal="center" vertical="center"/>
    </xf>
    <xf applyAlignment="1" applyFont="1" borderId="0" fillId="0" fontId="2" numFmtId="0" xfId="0">
      <alignment horizontal="center" vertical="center"/>
    </xf>
    <xf applyAlignment="1" applyBorder="1" applyFont="1" applyNumberFormat="1" borderId="0" fillId="0" fontId="5" numFmtId="0" xfId="0">
      <alignment horizontal="left"/>
    </xf>
    <xf applyBorder="1" applyFont="1" applyNumberFormat="1" borderId="0" fillId="0" fontId="5" numFmtId="164" xfId="0"/>
    <xf applyBorder="1" applyFont="1" borderId="0" fillId="0" fontId="5" numFmtId="0" xfId="0"/>
    <xf applyBorder="1" borderId="0" fillId="0" fontId="0" numFmtId="0" xfId="0"/>
    <xf applyAlignment="1" applyFont="1" applyNumberFormat="1" applyProtection="1" borderId="0" fillId="0" fontId="5" numFmtId="164" xfId="0">
      <alignment horizontal="right"/>
      <protection locked="0"/>
    </xf>
    <xf applyAlignment="1" applyBorder="1" applyFont="1" applyNumberFormat="1" borderId="0" fillId="0" fontId="3" numFmtId="0" xfId="0">
      <alignment horizontal="center" vertical="center"/>
    </xf>
    <xf applyFont="1" borderId="0" fillId="0" fontId="0" numFmtId="0" xfId="0"/>
    <xf applyAlignment="1" applyFont="1" applyNumberFormat="1" borderId="0" fillId="0" fontId="0" numFmtId="0" xfId="0">
      <alignment horizontal="left"/>
    </xf>
    <xf applyBorder="1" applyFill="1" applyFont="1" borderId="0" fillId="0" fontId="0" numFmtId="0" xfId="0"/>
    <xf applyAlignment="1" borderId="0" fillId="0" fontId="0" numFmtId="0" xfId="0"/>
    <xf applyAlignment="1" applyFont="1" borderId="0" fillId="0" fontId="0" numFmtId="0" xfId="0"/>
    <xf applyAlignment="1" applyFont="1" applyNumberFormat="1" borderId="0" fillId="0" fontId="4" numFmtId="164" xfId="0">
      <alignment horizontal="center" wrapText="1"/>
    </xf>
    <xf applyAlignment="1" applyBorder="1" applyFont="1" applyNumberFormat="1" borderId="0" fillId="0" fontId="0" numFmtId="0" xfId="0">
      <alignment horizontal="center" wrapText="1"/>
    </xf>
    <xf applyFont="1" applyNumberFormat="1" borderId="0" fillId="0" fontId="0" numFmtId="164" xfId="0"/>
    <xf applyBorder="1" applyFill="1" applyFont="1" applyNumberFormat="1" borderId="2" fillId="0" fontId="0" numFmtId="164" xfId="0"/>
    <xf applyFill="1" applyFont="1" applyNumberFormat="1" borderId="0" fillId="0" fontId="0" numFmtId="164" xfId="0"/>
    <xf applyBorder="1" applyFont="1" applyNumberFormat="1" borderId="0" fillId="0" fontId="0" numFmtId="164" xfId="0"/>
    <xf applyBorder="1" applyFont="1" applyNumberFormat="1" borderId="4" fillId="0" fontId="0" numFmtId="164" xfId="0"/>
    <xf applyBorder="1" applyFont="1" applyNumberFormat="1" borderId="3" fillId="0" fontId="0" numFmtId="164" xfId="0"/>
    <xf applyBorder="1" applyFill="1" applyFont="1" applyNumberFormat="1" borderId="3" fillId="0" fontId="0" numFmtId="164" xfId="0"/>
    <xf applyBorder="1" applyFont="1" borderId="0" fillId="0" fontId="0" numFmtId="0" xfId="0"/>
    <xf applyBorder="1" applyFill="1" applyFont="1" applyNumberFormat="1" borderId="0" fillId="0" fontId="0" numFmtId="164" xfId="0"/>
    <xf applyAlignment="1" applyFont="1" applyNumberFormat="1" borderId="0" fillId="0" fontId="0" numFmtId="164" xfId="0">
      <alignment horizontal="right"/>
    </xf>
    <xf applyFont="1" borderId="0" fillId="0" fontId="8" numFmtId="0" xfId="1"/>
    <xf applyAlignment="1" applyFont="1" borderId="0" fillId="0" fontId="8" numFmtId="0" xfId="1">
      <alignment wrapText="1"/>
    </xf>
    <xf applyAlignment="1" applyBorder="1" applyFont="1" applyNumberFormat="1" borderId="0" fillId="0" fontId="8" numFmtId="1" xfId="1">
      <alignment horizontal="left" vertical="top" wrapText="1"/>
    </xf>
    <xf applyAlignment="1" applyBorder="1" applyFont="1" applyNumberFormat="1" borderId="1" fillId="0" fontId="0" numFmtId="0" xfId="0">
      <alignment horizontal="center" wrapText="1"/>
    </xf>
    <xf applyBorder="1" applyNumberFormat="1" borderId="0" fillId="0" fontId="0" numFmtId="167" xfId="0"/>
    <xf applyBorder="1" applyFont="1" applyNumberFormat="1" borderId="0" fillId="0" fontId="0" numFmtId="167" xfId="0"/>
    <xf applyBorder="1" applyFill="1" applyFont="1" applyNumberFormat="1" borderId="0" fillId="0" fontId="0" numFmtId="167" xfId="0"/>
    <xf applyAlignment="1" applyBorder="1" applyFont="1" applyNumberFormat="1" borderId="0" fillId="0" fontId="0" numFmtId="167" xfId="0">
      <alignment horizontal="left"/>
    </xf>
    <xf applyBorder="1" applyFill="1" borderId="0" fillId="0" fontId="0" numFmtId="0" xfId="0"/>
    <xf applyAlignment="1" applyBorder="1" applyFill="1" applyFont="1" applyNumberFormat="1" borderId="0" fillId="0" fontId="0" numFmtId="0" xfId="0">
      <alignment horizontal="left"/>
    </xf>
    <xf applyAlignment="1" applyBorder="1" applyFill="1" applyFont="1" applyNumberFormat="1" borderId="3" fillId="0" fontId="0" numFmtId="0" xfId="0">
      <alignment horizontal="left"/>
    </xf>
    <xf applyAlignment="1" applyBorder="1" applyFont="1" applyNumberFormat="1" borderId="0" fillId="0" fontId="0" numFmtId="164" xfId="0">
      <alignment horizontal="center"/>
    </xf>
    <xf applyAlignment="1" applyBorder="1" applyFill="1" applyFont="1" applyNumberFormat="1" borderId="0" fillId="0" fontId="10" numFmtId="0" xfId="0">
      <alignment horizontal="left"/>
    </xf>
    <xf applyAlignment="1" applyFont="1" applyNumberFormat="1" borderId="0" fillId="0" fontId="10" numFmtId="164" xfId="0">
      <alignment horizontal="left"/>
    </xf>
    <xf applyAlignment="1" applyFill="1" applyFont="1" applyNumberFormat="1" borderId="0" fillId="0" fontId="9" numFmtId="0" xfId="0">
      <alignment horizontal="left"/>
    </xf>
    <xf applyAlignment="1" applyBorder="1" applyFont="1" applyNumberFormat="1" borderId="0" fillId="0" fontId="0" numFmtId="167" xfId="0">
      <alignment horizontal="right"/>
    </xf>
    <xf applyAlignment="1" applyFont="1" borderId="0" fillId="0" fontId="6" numFmtId="0" xfId="0">
      <alignment horizontal="left"/>
    </xf>
    <xf applyAlignment="1" applyFont="1" applyNumberFormat="1" applyProtection="1" borderId="0" fillId="0" fontId="9" numFmtId="0" xfId="0">
      <alignment horizontal="left"/>
      <protection locked="0"/>
    </xf>
    <xf applyAlignment="1" applyBorder="1" applyFill="1" applyFont="1" applyNumberFormat="1" borderId="0" fillId="0" fontId="9" numFmtId="0" xfId="0">
      <alignment horizontal="left"/>
    </xf>
    <xf applyBorder="1" applyFont="1" applyNumberFormat="1" borderId="0" fillId="0" fontId="9" numFmtId="164" xfId="0"/>
    <xf applyFont="1" applyNumberFormat="1" borderId="0" fillId="0" fontId="9" numFmtId="164" xfId="0"/>
    <xf applyBorder="1" applyFont="1" applyNumberFormat="1" borderId="5" fillId="0" fontId="9" numFmtId="164" xfId="0"/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"/>
  <sheetViews>
    <sheetView workbookViewId="0">
      <pane activePane="bottomLeft" state="frozen" topLeftCell="A2" ySplit="1"/>
      <selection activeCell="E22" pane="bottomLeft" sqref="E22"/>
    </sheetView>
  </sheetViews>
  <sheetFormatPr defaultRowHeight="12"/>
  <cols>
    <col min="1" max="1" bestFit="true" customWidth="true" style="24" width="11.85546875" collapsed="false"/>
    <col min="2" max="2" bestFit="true" customWidth="true" style="48" width="6.42578125" collapsed="false"/>
    <col min="3" max="3" bestFit="true" customWidth="true" style="48" width="5.28515625" collapsed="false"/>
    <col min="4" max="4" bestFit="true" customWidth="true" style="48" width="7.5703125" collapsed="false"/>
    <col min="5" max="5" bestFit="true" customWidth="true" style="48" width="16.140625" collapsed="false"/>
    <col min="6" max="6" bestFit="true" customWidth="true" style="48" width="17.0" collapsed="false"/>
    <col min="7" max="7" bestFit="true" customWidth="true" style="48" width="23.0" collapsed="false"/>
    <col min="8" max="8" bestFit="true" customWidth="true" style="48" width="7.140625" collapsed="false"/>
    <col min="9" max="9" bestFit="true" customWidth="true" style="48" width="15.85546875" collapsed="false"/>
    <col min="10" max="10" bestFit="true" customWidth="true" style="48" width="18.28515625" collapsed="false"/>
    <col min="11" max="11" bestFit="true" customWidth="true" style="48" width="27.7109375" collapsed="false"/>
    <col min="12" max="16384" style="24" width="9.140625" collapsed="false"/>
  </cols>
  <sheetData>
    <row r="1" spans="1:11">
      <c r="A1" s="24" t="s">
        <v>23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28</v>
      </c>
      <c r="G1" s="51" t="s">
        <v>26</v>
      </c>
      <c r="H1" s="51" t="s">
        <v>6</v>
      </c>
      <c r="I1" s="51" t="s">
        <v>7</v>
      </c>
      <c r="J1" s="51" t="s">
        <v>27</v>
      </c>
      <c r="K1" s="51" t="s">
        <v>29</v>
      </c>
    </row>
    <row r="2" spans="1:11">
      <c r="A2" s="24">
        <v>2008</v>
      </c>
      <c r="B2" s="49">
        <v>2.6</v>
      </c>
      <c r="C2" s="59" t="s">
        <v>33</v>
      </c>
      <c r="D2" s="49">
        <v>41.6</v>
      </c>
      <c r="E2" s="49">
        <v>212.8</v>
      </c>
      <c r="F2" s="48">
        <f>IF(E2&gt;0,SUM(B2:E2),"")</f>
        <v>257</v>
      </c>
      <c r="G2" s="49">
        <v>552.79999999999995</v>
      </c>
      <c r="H2" s="49">
        <v>1741.8</v>
      </c>
      <c r="I2" s="49">
        <v>145.69999999999999</v>
      </c>
      <c r="J2" s="48">
        <f ref="J2:J33" si="0" t="shared">IF(I2&gt;0,SUM(G2:I2),"")</f>
        <v>2440.2999999999997</v>
      </c>
      <c r="K2" s="48">
        <f ref="K2:K33" si="1" t="shared">IF(J2&gt;0,F2+J2,"")</f>
        <v>2697.2999999999997</v>
      </c>
    </row>
    <row r="3" spans="1:11">
      <c r="A3" s="24">
        <v>2009</v>
      </c>
      <c r="B3" s="49">
        <v>1.3</v>
      </c>
      <c r="C3" s="59" t="s">
        <v>33</v>
      </c>
      <c r="D3" s="49">
        <v>39.9</v>
      </c>
      <c r="E3" s="49">
        <v>211.3</v>
      </c>
      <c r="F3" s="48">
        <f ref="F3:F66" si="2" t="shared">IF(E3&gt;0,SUM(B3:E3),"")</f>
        <v>252.5</v>
      </c>
      <c r="G3" s="49">
        <v>545.9</v>
      </c>
      <c r="H3" s="49">
        <v>1654.2</v>
      </c>
      <c r="I3" s="49">
        <v>129.80000000000001</v>
      </c>
      <c r="J3" s="48">
        <f si="0" t="shared"/>
        <v>2329.9</v>
      </c>
      <c r="K3" s="48">
        <f si="1" t="shared"/>
        <v>2582.4</v>
      </c>
    </row>
    <row r="4" spans="1:11">
      <c r="A4" s="24">
        <v>2010</v>
      </c>
      <c r="B4" s="49">
        <v>1.2</v>
      </c>
      <c r="C4" s="59" t="s">
        <v>33</v>
      </c>
      <c r="D4" s="49">
        <v>33.200000000000003</v>
      </c>
      <c r="E4" s="49">
        <v>205.2</v>
      </c>
      <c r="F4" s="48">
        <f si="2" t="shared"/>
        <v>239.6</v>
      </c>
      <c r="G4" s="49">
        <v>549</v>
      </c>
      <c r="H4" s="49">
        <v>1580</v>
      </c>
      <c r="I4" s="49">
        <v>124.6</v>
      </c>
      <c r="J4" s="48">
        <f si="0" t="shared"/>
        <v>2253.6</v>
      </c>
      <c r="K4" s="48">
        <f si="1" t="shared"/>
        <v>2493.1999999999998</v>
      </c>
    </row>
    <row r="5" spans="1:11">
      <c r="A5" s="24">
        <v>2011</v>
      </c>
      <c r="B5" s="49">
        <v>1.4</v>
      </c>
      <c r="C5" s="59" t="s">
        <v>33</v>
      </c>
      <c r="D5" s="49">
        <v>26.9</v>
      </c>
      <c r="E5" s="49">
        <v>200.7</v>
      </c>
      <c r="F5" s="48">
        <f si="2" t="shared"/>
        <v>229</v>
      </c>
      <c r="G5" s="49">
        <v>573.5</v>
      </c>
      <c r="H5" s="49">
        <v>1647.2</v>
      </c>
      <c r="I5" s="49">
        <v>130.5</v>
      </c>
      <c r="J5" s="48">
        <f si="0" t="shared"/>
        <v>2351.1999999999998</v>
      </c>
      <c r="K5" s="48">
        <f si="1" t="shared"/>
        <v>2580.1999999999998</v>
      </c>
    </row>
    <row r="6" spans="1:11">
      <c r="A6" s="24">
        <v>2012</v>
      </c>
      <c r="B6" s="50">
        <v>1.6</v>
      </c>
      <c r="C6" s="59" t="s">
        <v>33</v>
      </c>
      <c r="D6" s="49">
        <v>31.3</v>
      </c>
      <c r="E6" s="49">
        <v>203.4</v>
      </c>
      <c r="F6" s="48">
        <f si="2" t="shared"/>
        <v>236.3</v>
      </c>
      <c r="G6" s="49">
        <v>559.4</v>
      </c>
      <c r="H6" s="49">
        <v>1597.2</v>
      </c>
      <c r="I6" s="49">
        <v>131.4</v>
      </c>
      <c r="J6" s="48">
        <f si="0" t="shared"/>
        <v>2288</v>
      </c>
      <c r="K6" s="48">
        <f si="1" t="shared"/>
        <v>2524.3000000000002</v>
      </c>
    </row>
    <row r="7" spans="1:11">
      <c r="A7" s="24">
        <v>2013</v>
      </c>
      <c r="B7" s="50">
        <v>1.3</v>
      </c>
      <c r="C7" s="49">
        <v>36.6</v>
      </c>
      <c r="D7" s="49">
        <v>30.3</v>
      </c>
      <c r="E7" s="49">
        <v>204.8</v>
      </c>
      <c r="F7" s="48">
        <f si="2" t="shared"/>
        <v>273</v>
      </c>
      <c r="G7" s="49">
        <v>514.79999999999995</v>
      </c>
      <c r="H7" s="49">
        <v>1545.9</v>
      </c>
      <c r="I7" s="49">
        <v>137.6</v>
      </c>
      <c r="J7" s="48">
        <f si="0" t="shared"/>
        <v>2198.2999999999997</v>
      </c>
      <c r="K7" s="48">
        <f si="1" t="shared"/>
        <v>2471.2999999999997</v>
      </c>
    </row>
    <row r="8" spans="1:11">
      <c r="A8" s="24">
        <v>2014</v>
      </c>
      <c r="B8" s="50">
        <v>1.9</v>
      </c>
      <c r="C8" s="49">
        <v>37</v>
      </c>
      <c r="D8" s="49">
        <v>33.700000000000003</v>
      </c>
      <c r="E8" s="49">
        <v>200.3</v>
      </c>
      <c r="F8" s="48">
        <f si="2" t="shared"/>
        <v>272.89999999999998</v>
      </c>
      <c r="G8" s="49">
        <v>461.9</v>
      </c>
      <c r="H8" s="49">
        <v>1498.4</v>
      </c>
      <c r="I8" s="49">
        <v>133.19999999999999</v>
      </c>
      <c r="J8" s="48">
        <f si="0" t="shared"/>
        <v>2093.5</v>
      </c>
      <c r="K8" s="48">
        <f si="1" t="shared"/>
        <v>2366.4</v>
      </c>
    </row>
    <row r="9" spans="1:11">
      <c r="A9" s="52">
        <v>2015</v>
      </c>
      <c r="B9" s="48">
        <v>2.2999999999999998</v>
      </c>
      <c r="C9" s="48">
        <v>38.6</v>
      </c>
      <c r="D9" s="48">
        <v>33.6</v>
      </c>
      <c r="E9" s="48">
        <v>201.5</v>
      </c>
      <c r="F9" s="48">
        <f si="2" t="shared"/>
        <v>276</v>
      </c>
      <c r="G9" s="48">
        <v>479.7</v>
      </c>
      <c r="H9" s="48">
        <v>1451.9</v>
      </c>
      <c r="I9" s="48">
        <v>140.4</v>
      </c>
      <c r="J9" s="48">
        <f si="0" t="shared"/>
        <v>2072</v>
      </c>
      <c r="K9" s="48">
        <f si="1" t="shared"/>
        <v>2348</v>
      </c>
    </row>
    <row r="10" spans="1:11">
      <c r="A10" s="52">
        <v>2016</v>
      </c>
      <c r="B10" s="48">
        <v>2.2999999999999998</v>
      </c>
      <c r="C10" s="48">
        <v>40.799999999999997</v>
      </c>
      <c r="D10" s="48">
        <v>36.700000000000003</v>
      </c>
      <c r="E10" s="48">
        <v>213</v>
      </c>
      <c r="F10" s="48">
        <f si="2" t="shared"/>
        <v>292.8</v>
      </c>
      <c r="G10" s="48">
        <v>488.9</v>
      </c>
      <c r="H10" s="48">
        <v>1455.8</v>
      </c>
      <c r="I10" s="48">
        <v>159.80000000000001</v>
      </c>
      <c r="J10" s="48">
        <f si="0" t="shared"/>
        <v>2104.5</v>
      </c>
      <c r="K10" s="48">
        <f si="1" t="shared"/>
        <v>2397.3000000000002</v>
      </c>
    </row>
    <row r="11" spans="1:11">
      <c r="A11" s="52">
        <v>2017</v>
      </c>
      <c r="B11" s="48">
        <v>3.1</v>
      </c>
      <c r="C11" s="48">
        <v>41.5</v>
      </c>
      <c r="D11" s="48">
        <v>40.4</v>
      </c>
      <c r="E11" s="48">
        <v>202.5</v>
      </c>
      <c r="F11" s="48">
        <f si="2" t="shared"/>
        <v>287.5</v>
      </c>
      <c r="G11" s="48">
        <v>468</v>
      </c>
      <c r="H11" s="48">
        <v>1445.5</v>
      </c>
      <c r="I11" s="48">
        <v>175</v>
      </c>
      <c r="J11" s="48">
        <f si="0" t="shared"/>
        <v>2088.5</v>
      </c>
      <c r="K11" s="48">
        <f si="1" t="shared"/>
        <v>2376</v>
      </c>
    </row>
    <row r="12" spans="1:11">
      <c r="A12" s="52">
        <v>2018</v>
      </c>
      <c r="B12" s="48">
        <v>2.2000000000000002</v>
      </c>
      <c r="C12" s="48">
        <v>35.799999999999997</v>
      </c>
      <c r="D12" s="48">
        <v>31.4</v>
      </c>
      <c r="E12" s="48">
        <v>194.3</v>
      </c>
      <c r="F12" s="48">
        <f si="2" t="shared"/>
        <v>263.70000000000005</v>
      </c>
      <c r="G12" s="48">
        <v>394.9</v>
      </c>
      <c r="H12" s="48">
        <v>1254.5</v>
      </c>
      <c r="I12" s="48">
        <v>161.80000000000001</v>
      </c>
      <c r="J12" s="48">
        <f si="0" t="shared"/>
        <v>1811.2</v>
      </c>
      <c r="K12" s="48">
        <f si="1" t="shared"/>
        <v>2074.9</v>
      </c>
    </row>
    <row r="13" spans="1:11">
      <c r="A13" s="52">
        <v>2019</v>
      </c>
      <c r="B13" s="48">
        <v>1.9</v>
      </c>
      <c r="C13" s="48">
        <v>36.9</v>
      </c>
      <c r="D13" s="48">
        <v>27.4</v>
      </c>
      <c r="E13" s="48">
        <v>200.4</v>
      </c>
      <c r="F13" s="48">
        <f si="2" t="shared"/>
        <v>266.60000000000002</v>
      </c>
      <c r="G13" s="48">
        <v>371.1</v>
      </c>
      <c r="H13" s="48">
        <v>1199.5999999999999</v>
      </c>
      <c r="I13" s="48">
        <v>163</v>
      </c>
      <c r="J13" s="48">
        <f si="0" t="shared"/>
        <v>1733.6999999999998</v>
      </c>
      <c r="K13" s="48">
        <f si="1" t="shared"/>
        <v>2000.2999999999997</v>
      </c>
    </row>
    <row r="14" spans="1:11">
      <c r="F14" s="48" t="str">
        <f si="2" t="shared"/>
        <v/>
      </c>
      <c r="J14" s="48" t="str">
        <f si="0" t="shared"/>
        <v/>
      </c>
      <c r="K14" s="48" t="e">
        <f si="1" t="shared"/>
        <v>#VALUE!</v>
      </c>
    </row>
    <row r="15" spans="1:11">
      <c r="F15" s="48" t="str">
        <f si="2" t="shared"/>
        <v/>
      </c>
      <c r="J15" s="48" t="str">
        <f si="0" t="shared"/>
        <v/>
      </c>
      <c r="K15" s="48" t="e">
        <f si="1" t="shared"/>
        <v>#VALUE!</v>
      </c>
    </row>
    <row r="16" spans="1:11">
      <c r="F16" s="48" t="str">
        <f si="2" t="shared"/>
        <v/>
      </c>
      <c r="J16" s="48" t="str">
        <f si="0" t="shared"/>
        <v/>
      </c>
      <c r="K16" s="48" t="e">
        <f si="1" t="shared"/>
        <v>#VALUE!</v>
      </c>
    </row>
    <row r="17" spans="6:11">
      <c r="F17" s="48" t="str">
        <f si="2" t="shared"/>
        <v/>
      </c>
      <c r="J17" s="48" t="str">
        <f si="0" t="shared"/>
        <v/>
      </c>
      <c r="K17" s="48" t="e">
        <f si="1" t="shared"/>
        <v>#VALUE!</v>
      </c>
    </row>
    <row r="18" spans="6:11">
      <c r="F18" s="48" t="str">
        <f si="2" t="shared"/>
        <v/>
      </c>
      <c r="J18" s="48" t="str">
        <f si="0" t="shared"/>
        <v/>
      </c>
      <c r="K18" s="48" t="e">
        <f si="1" t="shared"/>
        <v>#VALUE!</v>
      </c>
    </row>
    <row r="19" spans="6:11">
      <c r="F19" s="48" t="str">
        <f si="2" t="shared"/>
        <v/>
      </c>
      <c r="J19" s="48" t="str">
        <f si="0" t="shared"/>
        <v/>
      </c>
      <c r="K19" s="48" t="e">
        <f si="1" t="shared"/>
        <v>#VALUE!</v>
      </c>
    </row>
    <row r="20" spans="6:11">
      <c r="F20" s="48" t="str">
        <f si="2" t="shared"/>
        <v/>
      </c>
      <c r="J20" s="48" t="str">
        <f si="0" t="shared"/>
        <v/>
      </c>
      <c r="K20" s="48" t="e">
        <f si="1" t="shared"/>
        <v>#VALUE!</v>
      </c>
    </row>
    <row r="21" spans="6:11">
      <c r="F21" s="48" t="str">
        <f si="2" t="shared"/>
        <v/>
      </c>
      <c r="J21" s="48" t="str">
        <f si="0" t="shared"/>
        <v/>
      </c>
      <c r="K21" s="48" t="e">
        <f si="1" t="shared"/>
        <v>#VALUE!</v>
      </c>
    </row>
    <row r="22" spans="6:11">
      <c r="F22" s="48" t="str">
        <f si="2" t="shared"/>
        <v/>
      </c>
      <c r="J22" s="48" t="str">
        <f si="0" t="shared"/>
        <v/>
      </c>
      <c r="K22" s="48" t="e">
        <f si="1" t="shared"/>
        <v>#VALUE!</v>
      </c>
    </row>
    <row r="23" spans="6:11">
      <c r="F23" s="48" t="str">
        <f si="2" t="shared"/>
        <v/>
      </c>
      <c r="J23" s="48" t="str">
        <f si="0" t="shared"/>
        <v/>
      </c>
      <c r="K23" s="48" t="e">
        <f si="1" t="shared"/>
        <v>#VALUE!</v>
      </c>
    </row>
    <row r="24" spans="6:11">
      <c r="F24" s="48" t="str">
        <f si="2" t="shared"/>
        <v/>
      </c>
      <c r="J24" s="48" t="str">
        <f si="0" t="shared"/>
        <v/>
      </c>
      <c r="K24" s="48" t="e">
        <f si="1" t="shared"/>
        <v>#VALUE!</v>
      </c>
    </row>
    <row r="25" spans="6:11">
      <c r="F25" s="48" t="str">
        <f si="2" t="shared"/>
        <v/>
      </c>
      <c r="J25" s="48" t="str">
        <f si="0" t="shared"/>
        <v/>
      </c>
      <c r="K25" s="48" t="e">
        <f si="1" t="shared"/>
        <v>#VALUE!</v>
      </c>
    </row>
    <row r="26" spans="6:11">
      <c r="F26" s="48" t="str">
        <f si="2" t="shared"/>
        <v/>
      </c>
      <c r="J26" s="48" t="str">
        <f si="0" t="shared"/>
        <v/>
      </c>
      <c r="K26" s="48" t="e">
        <f si="1" t="shared"/>
        <v>#VALUE!</v>
      </c>
    </row>
    <row r="27" spans="6:11">
      <c r="F27" s="48" t="str">
        <f si="2" t="shared"/>
        <v/>
      </c>
      <c r="J27" s="48" t="str">
        <f si="0" t="shared"/>
        <v/>
      </c>
      <c r="K27" s="48" t="e">
        <f si="1" t="shared"/>
        <v>#VALUE!</v>
      </c>
    </row>
    <row r="28" spans="6:11">
      <c r="F28" s="48" t="str">
        <f si="2" t="shared"/>
        <v/>
      </c>
      <c r="J28" s="48" t="str">
        <f si="0" t="shared"/>
        <v/>
      </c>
      <c r="K28" s="48" t="e">
        <f si="1" t="shared"/>
        <v>#VALUE!</v>
      </c>
    </row>
    <row r="29" spans="6:11">
      <c r="F29" s="48" t="str">
        <f si="2" t="shared"/>
        <v/>
      </c>
      <c r="J29" s="48" t="str">
        <f si="0" t="shared"/>
        <v/>
      </c>
      <c r="K29" s="48" t="e">
        <f si="1" t="shared"/>
        <v>#VALUE!</v>
      </c>
    </row>
    <row r="30" spans="6:11">
      <c r="F30" s="48" t="str">
        <f si="2" t="shared"/>
        <v/>
      </c>
      <c r="J30" s="48" t="str">
        <f si="0" t="shared"/>
        <v/>
      </c>
      <c r="K30" s="48" t="e">
        <f si="1" t="shared"/>
        <v>#VALUE!</v>
      </c>
    </row>
    <row r="31" spans="6:11">
      <c r="F31" s="48" t="str">
        <f si="2" t="shared"/>
        <v/>
      </c>
      <c r="J31" s="48" t="str">
        <f si="0" t="shared"/>
        <v/>
      </c>
      <c r="K31" s="48" t="e">
        <f si="1" t="shared"/>
        <v>#VALUE!</v>
      </c>
    </row>
    <row r="32" spans="6:11">
      <c r="F32" s="48" t="str">
        <f si="2" t="shared"/>
        <v/>
      </c>
      <c r="J32" s="48" t="str">
        <f si="0" t="shared"/>
        <v/>
      </c>
      <c r="K32" s="48" t="e">
        <f si="1" t="shared"/>
        <v>#VALUE!</v>
      </c>
    </row>
    <row r="33" spans="6:11">
      <c r="F33" s="48" t="str">
        <f si="2" t="shared"/>
        <v/>
      </c>
      <c r="J33" s="48" t="str">
        <f si="0" t="shared"/>
        <v/>
      </c>
      <c r="K33" s="48" t="e">
        <f si="1" t="shared"/>
        <v>#VALUE!</v>
      </c>
    </row>
    <row r="34" spans="6:11">
      <c r="F34" s="48" t="str">
        <f si="2" t="shared"/>
        <v/>
      </c>
      <c r="J34" s="48" t="str">
        <f ref="J34:J65" si="3" t="shared">IF(I34&gt;0,SUM(G34:I34),"")</f>
        <v/>
      </c>
      <c r="K34" s="48" t="e">
        <f ref="K34:K65" si="4" t="shared">IF(J34&gt;0,F34+J34,"")</f>
        <v>#VALUE!</v>
      </c>
    </row>
    <row r="35" spans="6:11">
      <c r="F35" s="48" t="str">
        <f si="2" t="shared"/>
        <v/>
      </c>
      <c r="J35" s="48" t="str">
        <f si="3" t="shared"/>
        <v/>
      </c>
      <c r="K35" s="48" t="e">
        <f si="4" t="shared"/>
        <v>#VALUE!</v>
      </c>
    </row>
    <row r="36" spans="6:11">
      <c r="F36" s="48" t="str">
        <f si="2" t="shared"/>
        <v/>
      </c>
      <c r="J36" s="48" t="str">
        <f si="3" t="shared"/>
        <v/>
      </c>
      <c r="K36" s="48" t="e">
        <f si="4" t="shared"/>
        <v>#VALUE!</v>
      </c>
    </row>
    <row r="37" spans="6:11">
      <c r="F37" s="48" t="str">
        <f si="2" t="shared"/>
        <v/>
      </c>
      <c r="J37" s="48" t="str">
        <f si="3" t="shared"/>
        <v/>
      </c>
      <c r="K37" s="48" t="e">
        <f si="4" t="shared"/>
        <v>#VALUE!</v>
      </c>
    </row>
    <row r="38" spans="6:11">
      <c r="F38" s="48" t="str">
        <f si="2" t="shared"/>
        <v/>
      </c>
      <c r="J38" s="48" t="str">
        <f si="3" t="shared"/>
        <v/>
      </c>
      <c r="K38" s="48" t="e">
        <f si="4" t="shared"/>
        <v>#VALUE!</v>
      </c>
    </row>
    <row r="39" spans="6:11">
      <c r="F39" s="48" t="str">
        <f si="2" t="shared"/>
        <v/>
      </c>
      <c r="J39" s="48" t="str">
        <f si="3" t="shared"/>
        <v/>
      </c>
      <c r="K39" s="48" t="e">
        <f si="4" t="shared"/>
        <v>#VALUE!</v>
      </c>
    </row>
    <row r="40" spans="6:11">
      <c r="F40" s="48" t="str">
        <f si="2" t="shared"/>
        <v/>
      </c>
      <c r="J40" s="48" t="str">
        <f si="3" t="shared"/>
        <v/>
      </c>
      <c r="K40" s="48" t="e">
        <f si="4" t="shared"/>
        <v>#VALUE!</v>
      </c>
    </row>
    <row r="41" spans="6:11">
      <c r="F41" s="48" t="str">
        <f si="2" t="shared"/>
        <v/>
      </c>
      <c r="J41" s="48" t="str">
        <f si="3" t="shared"/>
        <v/>
      </c>
      <c r="K41" s="48" t="e">
        <f si="4" t="shared"/>
        <v>#VALUE!</v>
      </c>
    </row>
    <row r="42" spans="6:11">
      <c r="F42" s="48" t="str">
        <f si="2" t="shared"/>
        <v/>
      </c>
      <c r="J42" s="48" t="str">
        <f si="3" t="shared"/>
        <v/>
      </c>
      <c r="K42" s="48" t="e">
        <f si="4" t="shared"/>
        <v>#VALUE!</v>
      </c>
    </row>
    <row r="43" spans="6:11">
      <c r="F43" s="48" t="str">
        <f si="2" t="shared"/>
        <v/>
      </c>
      <c r="J43" s="48" t="str">
        <f si="3" t="shared"/>
        <v/>
      </c>
      <c r="K43" s="48" t="e">
        <f si="4" t="shared"/>
        <v>#VALUE!</v>
      </c>
    </row>
    <row r="44" spans="6:11">
      <c r="F44" s="48" t="str">
        <f si="2" t="shared"/>
        <v/>
      </c>
      <c r="J44" s="48" t="str">
        <f si="3" t="shared"/>
        <v/>
      </c>
      <c r="K44" s="48" t="e">
        <f si="4" t="shared"/>
        <v>#VALUE!</v>
      </c>
    </row>
    <row r="45" spans="6:11">
      <c r="F45" s="48" t="str">
        <f si="2" t="shared"/>
        <v/>
      </c>
      <c r="J45" s="48" t="str">
        <f si="3" t="shared"/>
        <v/>
      </c>
      <c r="K45" s="48" t="e">
        <f si="4" t="shared"/>
        <v>#VALUE!</v>
      </c>
    </row>
    <row r="46" spans="6:11">
      <c r="F46" s="48" t="str">
        <f si="2" t="shared"/>
        <v/>
      </c>
      <c r="J46" s="48" t="str">
        <f si="3" t="shared"/>
        <v/>
      </c>
      <c r="K46" s="48" t="e">
        <f si="4" t="shared"/>
        <v>#VALUE!</v>
      </c>
    </row>
    <row r="47" spans="6:11">
      <c r="F47" s="48" t="str">
        <f si="2" t="shared"/>
        <v/>
      </c>
      <c r="J47" s="48" t="str">
        <f si="3" t="shared"/>
        <v/>
      </c>
      <c r="K47" s="48" t="e">
        <f si="4" t="shared"/>
        <v>#VALUE!</v>
      </c>
    </row>
    <row r="48" spans="6:11">
      <c r="F48" s="48" t="str">
        <f si="2" t="shared"/>
        <v/>
      </c>
      <c r="J48" s="48" t="str">
        <f si="3" t="shared"/>
        <v/>
      </c>
      <c r="K48" s="48" t="e">
        <f si="4" t="shared"/>
        <v>#VALUE!</v>
      </c>
    </row>
    <row r="49" spans="6:11">
      <c r="F49" s="48" t="str">
        <f si="2" t="shared"/>
        <v/>
      </c>
      <c r="J49" s="48" t="str">
        <f si="3" t="shared"/>
        <v/>
      </c>
      <c r="K49" s="48" t="e">
        <f si="4" t="shared"/>
        <v>#VALUE!</v>
      </c>
    </row>
    <row r="50" spans="6:11">
      <c r="F50" s="48" t="str">
        <f si="2" t="shared"/>
        <v/>
      </c>
      <c r="J50" s="48" t="str">
        <f si="3" t="shared"/>
        <v/>
      </c>
      <c r="K50" s="48" t="e">
        <f si="4" t="shared"/>
        <v>#VALUE!</v>
      </c>
    </row>
    <row r="51" spans="6:11">
      <c r="F51" s="48" t="str">
        <f si="2" t="shared"/>
        <v/>
      </c>
      <c r="J51" s="48" t="str">
        <f si="3" t="shared"/>
        <v/>
      </c>
      <c r="K51" s="48" t="e">
        <f si="4" t="shared"/>
        <v>#VALUE!</v>
      </c>
    </row>
    <row r="52" spans="6:11">
      <c r="F52" s="48" t="str">
        <f si="2" t="shared"/>
        <v/>
      </c>
      <c r="J52" s="48" t="str">
        <f si="3" t="shared"/>
        <v/>
      </c>
      <c r="K52" s="48" t="e">
        <f si="4" t="shared"/>
        <v>#VALUE!</v>
      </c>
    </row>
    <row r="53" spans="6:11">
      <c r="F53" s="48" t="str">
        <f si="2" t="shared"/>
        <v/>
      </c>
      <c r="J53" s="48" t="str">
        <f si="3" t="shared"/>
        <v/>
      </c>
      <c r="K53" s="48" t="e">
        <f si="4" t="shared"/>
        <v>#VALUE!</v>
      </c>
    </row>
    <row r="54" spans="6:11">
      <c r="F54" s="48" t="str">
        <f si="2" t="shared"/>
        <v/>
      </c>
      <c r="J54" s="48" t="str">
        <f si="3" t="shared"/>
        <v/>
      </c>
      <c r="K54" s="48" t="e">
        <f si="4" t="shared"/>
        <v>#VALUE!</v>
      </c>
    </row>
    <row r="55" spans="6:11">
      <c r="F55" s="48" t="str">
        <f si="2" t="shared"/>
        <v/>
      </c>
      <c r="J55" s="48" t="str">
        <f si="3" t="shared"/>
        <v/>
      </c>
      <c r="K55" s="48" t="e">
        <f si="4" t="shared"/>
        <v>#VALUE!</v>
      </c>
    </row>
    <row r="56" spans="6:11">
      <c r="F56" s="48" t="str">
        <f si="2" t="shared"/>
        <v/>
      </c>
      <c r="J56" s="48" t="str">
        <f si="3" t="shared"/>
        <v/>
      </c>
      <c r="K56" s="48" t="e">
        <f si="4" t="shared"/>
        <v>#VALUE!</v>
      </c>
    </row>
    <row r="57" spans="6:11">
      <c r="F57" s="48" t="str">
        <f si="2" t="shared"/>
        <v/>
      </c>
      <c r="J57" s="48" t="str">
        <f si="3" t="shared"/>
        <v/>
      </c>
      <c r="K57" s="48" t="e">
        <f si="4" t="shared"/>
        <v>#VALUE!</v>
      </c>
    </row>
    <row r="58" spans="6:11">
      <c r="F58" s="48" t="str">
        <f si="2" t="shared"/>
        <v/>
      </c>
      <c r="J58" s="48" t="str">
        <f si="3" t="shared"/>
        <v/>
      </c>
      <c r="K58" s="48" t="e">
        <f si="4" t="shared"/>
        <v>#VALUE!</v>
      </c>
    </row>
    <row r="59" spans="6:11">
      <c r="F59" s="48" t="str">
        <f si="2" t="shared"/>
        <v/>
      </c>
      <c r="J59" s="48" t="str">
        <f si="3" t="shared"/>
        <v/>
      </c>
      <c r="K59" s="48" t="e">
        <f si="4" t="shared"/>
        <v>#VALUE!</v>
      </c>
    </row>
    <row r="60" spans="6:11">
      <c r="F60" s="48" t="str">
        <f si="2" t="shared"/>
        <v/>
      </c>
      <c r="J60" s="48" t="str">
        <f si="3" t="shared"/>
        <v/>
      </c>
      <c r="K60" s="48" t="e">
        <f si="4" t="shared"/>
        <v>#VALUE!</v>
      </c>
    </row>
    <row r="61" spans="6:11">
      <c r="F61" s="48" t="str">
        <f si="2" t="shared"/>
        <v/>
      </c>
      <c r="J61" s="48" t="str">
        <f si="3" t="shared"/>
        <v/>
      </c>
      <c r="K61" s="48" t="e">
        <f si="4" t="shared"/>
        <v>#VALUE!</v>
      </c>
    </row>
    <row r="62" spans="6:11">
      <c r="F62" s="48" t="str">
        <f si="2" t="shared"/>
        <v/>
      </c>
      <c r="J62" s="48" t="str">
        <f si="3" t="shared"/>
        <v/>
      </c>
      <c r="K62" s="48" t="e">
        <f si="4" t="shared"/>
        <v>#VALUE!</v>
      </c>
    </row>
    <row r="63" spans="6:11">
      <c r="F63" s="48" t="str">
        <f si="2" t="shared"/>
        <v/>
      </c>
      <c r="J63" s="48" t="str">
        <f si="3" t="shared"/>
        <v/>
      </c>
      <c r="K63" s="48" t="e">
        <f si="4" t="shared"/>
        <v>#VALUE!</v>
      </c>
    </row>
    <row r="64" spans="6:11">
      <c r="F64" s="48" t="str">
        <f si="2" t="shared"/>
        <v/>
      </c>
      <c r="J64" s="48" t="str">
        <f si="3" t="shared"/>
        <v/>
      </c>
      <c r="K64" s="48" t="e">
        <f si="4" t="shared"/>
        <v>#VALUE!</v>
      </c>
    </row>
    <row r="65" spans="6:11">
      <c r="F65" s="48" t="str">
        <f si="2" t="shared"/>
        <v/>
      </c>
      <c r="J65" s="48" t="str">
        <f si="3" t="shared"/>
        <v/>
      </c>
      <c r="K65" s="48" t="e">
        <f si="4" t="shared"/>
        <v>#VALUE!</v>
      </c>
    </row>
    <row r="66" spans="6:11">
      <c r="F66" s="48" t="str">
        <f si="2" t="shared"/>
        <v/>
      </c>
      <c r="J66" s="48" t="str">
        <f ref="J66:J97" si="5" t="shared">IF(I66&gt;0,SUM(G66:I66),"")</f>
        <v/>
      </c>
      <c r="K66" s="48" t="e">
        <f ref="K66:K97" si="6" t="shared">IF(J66&gt;0,F66+J66,"")</f>
        <v>#VALUE!</v>
      </c>
    </row>
    <row r="67" spans="6:11">
      <c r="F67" s="48" t="str">
        <f ref="F67:F100" si="7" t="shared">IF(E67&gt;0,SUM(B67:E67),"")</f>
        <v/>
      </c>
      <c r="J67" s="48" t="str">
        <f si="5" t="shared"/>
        <v/>
      </c>
      <c r="K67" s="48" t="e">
        <f si="6" t="shared"/>
        <v>#VALUE!</v>
      </c>
    </row>
    <row r="68" spans="6:11">
      <c r="F68" s="48" t="str">
        <f si="7" t="shared"/>
        <v/>
      </c>
      <c r="J68" s="48" t="str">
        <f si="5" t="shared"/>
        <v/>
      </c>
      <c r="K68" s="48" t="e">
        <f si="6" t="shared"/>
        <v>#VALUE!</v>
      </c>
    </row>
    <row r="69" spans="6:11">
      <c r="F69" s="48" t="str">
        <f si="7" t="shared"/>
        <v/>
      </c>
      <c r="J69" s="48" t="str">
        <f si="5" t="shared"/>
        <v/>
      </c>
      <c r="K69" s="48" t="e">
        <f si="6" t="shared"/>
        <v>#VALUE!</v>
      </c>
    </row>
    <row r="70" spans="6:11">
      <c r="F70" s="48" t="str">
        <f si="7" t="shared"/>
        <v/>
      </c>
      <c r="J70" s="48" t="str">
        <f si="5" t="shared"/>
        <v/>
      </c>
      <c r="K70" s="48" t="e">
        <f si="6" t="shared"/>
        <v>#VALUE!</v>
      </c>
    </row>
    <row r="71" spans="6:11">
      <c r="F71" s="48" t="str">
        <f si="7" t="shared"/>
        <v/>
      </c>
      <c r="J71" s="48" t="str">
        <f si="5" t="shared"/>
        <v/>
      </c>
      <c r="K71" s="48" t="e">
        <f si="6" t="shared"/>
        <v>#VALUE!</v>
      </c>
    </row>
    <row r="72" spans="6:11">
      <c r="F72" s="48" t="str">
        <f si="7" t="shared"/>
        <v/>
      </c>
      <c r="J72" s="48" t="str">
        <f si="5" t="shared"/>
        <v/>
      </c>
      <c r="K72" s="48" t="e">
        <f si="6" t="shared"/>
        <v>#VALUE!</v>
      </c>
    </row>
    <row r="73" spans="6:11">
      <c r="F73" s="48" t="str">
        <f si="7" t="shared"/>
        <v/>
      </c>
      <c r="J73" s="48" t="str">
        <f si="5" t="shared"/>
        <v/>
      </c>
      <c r="K73" s="48" t="e">
        <f si="6" t="shared"/>
        <v>#VALUE!</v>
      </c>
    </row>
    <row r="74" spans="6:11">
      <c r="F74" s="48" t="str">
        <f si="7" t="shared"/>
        <v/>
      </c>
      <c r="J74" s="48" t="str">
        <f si="5" t="shared"/>
        <v/>
      </c>
      <c r="K74" s="48" t="e">
        <f si="6" t="shared"/>
        <v>#VALUE!</v>
      </c>
    </row>
    <row r="75" spans="6:11">
      <c r="F75" s="48" t="str">
        <f si="7" t="shared"/>
        <v/>
      </c>
      <c r="J75" s="48" t="str">
        <f si="5" t="shared"/>
        <v/>
      </c>
      <c r="K75" s="48" t="e">
        <f si="6" t="shared"/>
        <v>#VALUE!</v>
      </c>
    </row>
    <row r="76" spans="6:11">
      <c r="F76" s="48" t="str">
        <f si="7" t="shared"/>
        <v/>
      </c>
      <c r="J76" s="48" t="str">
        <f si="5" t="shared"/>
        <v/>
      </c>
      <c r="K76" s="48" t="e">
        <f si="6" t="shared"/>
        <v>#VALUE!</v>
      </c>
    </row>
    <row r="77" spans="6:11">
      <c r="F77" s="48" t="str">
        <f si="7" t="shared"/>
        <v/>
      </c>
      <c r="J77" s="48" t="str">
        <f si="5" t="shared"/>
        <v/>
      </c>
      <c r="K77" s="48" t="e">
        <f si="6" t="shared"/>
        <v>#VALUE!</v>
      </c>
    </row>
    <row r="78" spans="6:11">
      <c r="F78" s="48" t="str">
        <f si="7" t="shared"/>
        <v/>
      </c>
      <c r="J78" s="48" t="str">
        <f si="5" t="shared"/>
        <v/>
      </c>
      <c r="K78" s="48" t="e">
        <f si="6" t="shared"/>
        <v>#VALUE!</v>
      </c>
    </row>
    <row r="79" spans="6:11">
      <c r="F79" s="48" t="str">
        <f si="7" t="shared"/>
        <v/>
      </c>
      <c r="J79" s="48" t="str">
        <f si="5" t="shared"/>
        <v/>
      </c>
      <c r="K79" s="48" t="e">
        <f si="6" t="shared"/>
        <v>#VALUE!</v>
      </c>
    </row>
    <row r="80" spans="6:11">
      <c r="F80" s="48" t="str">
        <f si="7" t="shared"/>
        <v/>
      </c>
      <c r="J80" s="48" t="str">
        <f si="5" t="shared"/>
        <v/>
      </c>
      <c r="K80" s="48" t="e">
        <f si="6" t="shared"/>
        <v>#VALUE!</v>
      </c>
    </row>
    <row r="81" spans="6:11">
      <c r="F81" s="48" t="str">
        <f si="7" t="shared"/>
        <v/>
      </c>
      <c r="J81" s="48" t="str">
        <f si="5" t="shared"/>
        <v/>
      </c>
      <c r="K81" s="48" t="e">
        <f si="6" t="shared"/>
        <v>#VALUE!</v>
      </c>
    </row>
    <row r="82" spans="6:11">
      <c r="F82" s="48" t="str">
        <f si="7" t="shared"/>
        <v/>
      </c>
      <c r="J82" s="48" t="str">
        <f si="5" t="shared"/>
        <v/>
      </c>
      <c r="K82" s="48" t="e">
        <f si="6" t="shared"/>
        <v>#VALUE!</v>
      </c>
    </row>
    <row r="83" spans="6:11">
      <c r="F83" s="48" t="str">
        <f si="7" t="shared"/>
        <v/>
      </c>
      <c r="J83" s="48" t="str">
        <f si="5" t="shared"/>
        <v/>
      </c>
      <c r="K83" s="48" t="e">
        <f si="6" t="shared"/>
        <v>#VALUE!</v>
      </c>
    </row>
    <row r="84" spans="6:11">
      <c r="F84" s="48" t="str">
        <f si="7" t="shared"/>
        <v/>
      </c>
      <c r="J84" s="48" t="str">
        <f si="5" t="shared"/>
        <v/>
      </c>
      <c r="K84" s="48" t="e">
        <f si="6" t="shared"/>
        <v>#VALUE!</v>
      </c>
    </row>
    <row r="85" spans="6:11">
      <c r="F85" s="48" t="str">
        <f si="7" t="shared"/>
        <v/>
      </c>
      <c r="J85" s="48" t="str">
        <f si="5" t="shared"/>
        <v/>
      </c>
      <c r="K85" s="48" t="e">
        <f si="6" t="shared"/>
        <v>#VALUE!</v>
      </c>
    </row>
    <row r="86" spans="6:11">
      <c r="F86" s="48" t="str">
        <f si="7" t="shared"/>
        <v/>
      </c>
      <c r="J86" s="48" t="str">
        <f si="5" t="shared"/>
        <v/>
      </c>
      <c r="K86" s="48" t="e">
        <f si="6" t="shared"/>
        <v>#VALUE!</v>
      </c>
    </row>
    <row r="87" spans="6:11">
      <c r="F87" s="48" t="str">
        <f si="7" t="shared"/>
        <v/>
      </c>
      <c r="J87" s="48" t="str">
        <f si="5" t="shared"/>
        <v/>
      </c>
      <c r="K87" s="48" t="e">
        <f si="6" t="shared"/>
        <v>#VALUE!</v>
      </c>
    </row>
    <row r="88" spans="6:11">
      <c r="F88" s="48" t="str">
        <f si="7" t="shared"/>
        <v/>
      </c>
      <c r="J88" s="48" t="str">
        <f si="5" t="shared"/>
        <v/>
      </c>
      <c r="K88" s="48" t="e">
        <f si="6" t="shared"/>
        <v>#VALUE!</v>
      </c>
    </row>
    <row r="89" spans="6:11">
      <c r="F89" s="48" t="str">
        <f si="7" t="shared"/>
        <v/>
      </c>
      <c r="J89" s="48" t="str">
        <f si="5" t="shared"/>
        <v/>
      </c>
      <c r="K89" s="48" t="e">
        <f si="6" t="shared"/>
        <v>#VALUE!</v>
      </c>
    </row>
    <row r="90" spans="6:11">
      <c r="F90" s="48" t="str">
        <f si="7" t="shared"/>
        <v/>
      </c>
      <c r="J90" s="48" t="str">
        <f si="5" t="shared"/>
        <v/>
      </c>
      <c r="K90" s="48" t="e">
        <f si="6" t="shared"/>
        <v>#VALUE!</v>
      </c>
    </row>
    <row r="91" spans="6:11">
      <c r="F91" s="48" t="str">
        <f si="7" t="shared"/>
        <v/>
      </c>
      <c r="J91" s="48" t="str">
        <f si="5" t="shared"/>
        <v/>
      </c>
      <c r="K91" s="48" t="e">
        <f si="6" t="shared"/>
        <v>#VALUE!</v>
      </c>
    </row>
    <row r="92" spans="6:11">
      <c r="F92" s="48" t="str">
        <f si="7" t="shared"/>
        <v/>
      </c>
      <c r="J92" s="48" t="str">
        <f si="5" t="shared"/>
        <v/>
      </c>
      <c r="K92" s="48" t="e">
        <f si="6" t="shared"/>
        <v>#VALUE!</v>
      </c>
    </row>
    <row r="93" spans="6:11">
      <c r="F93" s="48" t="str">
        <f si="7" t="shared"/>
        <v/>
      </c>
      <c r="J93" s="48" t="str">
        <f si="5" t="shared"/>
        <v/>
      </c>
      <c r="K93" s="48" t="e">
        <f si="6" t="shared"/>
        <v>#VALUE!</v>
      </c>
    </row>
    <row r="94" spans="6:11">
      <c r="F94" s="48" t="str">
        <f si="7" t="shared"/>
        <v/>
      </c>
      <c r="J94" s="48" t="str">
        <f si="5" t="shared"/>
        <v/>
      </c>
      <c r="K94" s="48" t="e">
        <f si="6" t="shared"/>
        <v>#VALUE!</v>
      </c>
    </row>
    <row r="95" spans="6:11">
      <c r="F95" s="48" t="str">
        <f si="7" t="shared"/>
        <v/>
      </c>
      <c r="J95" s="48" t="str">
        <f si="5" t="shared"/>
        <v/>
      </c>
      <c r="K95" s="48" t="e">
        <f si="6" t="shared"/>
        <v>#VALUE!</v>
      </c>
    </row>
    <row r="96" spans="6:11">
      <c r="F96" s="48" t="str">
        <f si="7" t="shared"/>
        <v/>
      </c>
      <c r="J96" s="48" t="str">
        <f si="5" t="shared"/>
        <v/>
      </c>
      <c r="K96" s="48" t="e">
        <f si="6" t="shared"/>
        <v>#VALUE!</v>
      </c>
    </row>
    <row r="97" spans="6:11">
      <c r="F97" s="48" t="str">
        <f si="7" t="shared"/>
        <v/>
      </c>
      <c r="J97" s="48" t="str">
        <f si="5" t="shared"/>
        <v/>
      </c>
      <c r="K97" s="48" t="e">
        <f si="6" t="shared"/>
        <v>#VALUE!</v>
      </c>
    </row>
    <row r="98" spans="6:11">
      <c r="F98" s="48" t="str">
        <f si="7" t="shared"/>
        <v/>
      </c>
      <c r="J98" s="48" t="str">
        <f ref="J98:J100" si="8" t="shared">IF(I98&gt;0,SUM(G98:I98),"")</f>
        <v/>
      </c>
      <c r="K98" s="48" t="e">
        <f ref="K98:K100" si="9" t="shared">IF(J98&gt;0,F98+J98,"")</f>
        <v>#VALUE!</v>
      </c>
    </row>
    <row r="99" spans="6:11">
      <c r="F99" s="48" t="str">
        <f si="7" t="shared"/>
        <v/>
      </c>
      <c r="J99" s="48" t="str">
        <f si="8" t="shared"/>
        <v/>
      </c>
      <c r="K99" s="48" t="e">
        <f si="9" t="shared"/>
        <v>#VALUE!</v>
      </c>
    </row>
    <row r="100" spans="6:11">
      <c r="F100" s="48" t="str">
        <f si="7" t="shared"/>
        <v/>
      </c>
      <c r="J100" s="48" t="str">
        <f si="8" t="shared"/>
        <v/>
      </c>
      <c r="K100" s="48" t="e">
        <f si="9" t="shared"/>
        <v>#VALUE!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1997-09-05T20:07:23Z</dcterms:created>
  <dc:creator>David L. Hinman</dc:creator>
  <cp:lastModifiedBy>Broich, Adam [LEGIS]</cp:lastModifiedBy>
  <cp:lastPrinted>2021-02-23T21:22:30Z</cp:lastPrinted>
  <dcterms:modified xsi:type="dcterms:W3CDTF">2021-02-24T00:12:01Z</dcterms:modified>
  <dc:subject>Pie Chart Template</dc:subject>
  <dc:title>FactBook</dc:title>
</cp:coreProperties>
</file>