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shapes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2527"/>
  <workbookPr/>
  <mc:AlternateContent>
    <mc:Choice Requires="x15">
      <x15ac:absPath xmlns:x15ac="http://schemas.microsoft.com/office/spreadsheetml/2010/11/ac" url="\\legislature.intranet\prod\LINC\LINCCLIENT\users\temp\ADAM.BROICH\"/>
    </mc:Choice>
  </mc:AlternateContent>
  <xr:revisionPtr documentId="13_ncr:1_{63CB84CF-8086-42AF-81B7-6071D7DBF3C5}" revIDLastSave="0" xr10:uidLastSave="{00000000-0000-0000-0000-000000000000}" xr6:coauthVersionLast="45" xr6:coauthVersionMax="45"/>
  <bookViews>
    <workbookView windowHeight="15525" windowWidth="29040" xWindow="-120" xr2:uid="{00000000-000D-0000-FFFF-FFFF00000000}" yWindow="-120" activeTab="0"/>
  </bookViews>
  <sheets>
    <sheet name="Data" r:id="rId2" sheetId="2" state="visible"/>
  </sheets>
  <definedNames>
    <definedName name="FarmtoMarket">OFFSET(Data!$E$2,0,0,COUNTA(Data!$E:$E)-1)</definedName>
    <definedName name="FiscalYear">OFFSET(Data!$A$2,0,0,COUNTA(Data!$A:$A)-1)</definedName>
    <definedName name="PrimaryRoadFund">OFFSET(Data!$B$2,0,0,COUNTA(Data!$B:$B)-1)</definedName>
    <definedName name="SecondaryRoadFundCounties">OFFSET(Data!$D$2,0,0,COUNTA(Data!$D:$D)-1)</definedName>
    <definedName name="StreetContstructionCities">OFFSET(Data!$F$2,0,0,COUNTA(Data!$F:$F)-1)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<sst xmlns="http://schemas.openxmlformats.org/spreadsheetml/2006/main" count="34" uniqueCount="32">
  <si>
    <t>Other Off-the-Top</t>
  </si>
  <si>
    <t>Farm-to-Market</t>
  </si>
  <si>
    <t>Primary Road Fund</t>
  </si>
  <si>
    <t>Total</t>
  </si>
  <si>
    <t>Secondary Road Fund Counties</t>
  </si>
  <si>
    <t>Fiscal Year</t>
  </si>
  <si>
    <t>Transfer of Jurisdiction</t>
  </si>
  <si>
    <t xml:space="preserve">   </t>
  </si>
  <si>
    <t>RISE    Cities and Counties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</si>
  <si>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</si>
  <si>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</si>
  <si>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</si>
  <si>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</si>
  <si>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</si>
  <si>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</si>
  <si>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</si>
  <si>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</si>
  <si>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FiscalYear</t>
  </si>
  <si>
    <t>PrimaryRoadFund</t>
  </si>
  <si>
    <t>TransferofJurisdiction</t>
  </si>
  <si>
    <t>SecondaryRoadFundCounties</t>
  </si>
  <si>
    <t>StreetConstructionCities</t>
  </si>
  <si>
    <t>RISECitiesandCounties</t>
  </si>
  <si>
    <t>OtherOff-the-Top</t>
  </si>
  <si>
    <t>Road Funding Distribution</t>
  </si>
  <si>
    <t>Notes:</t>
  </si>
  <si>
    <t>(in millions)</t>
  </si>
  <si>
    <t>Farm-to-Market Road Fund</t>
  </si>
  <si>
    <t>Cities Street Construction Fund</t>
  </si>
  <si>
    <t>1)  The Primary Road Fund includes the State share of the Revitalize Iowa's Sound Economy (RISE) Program.</t>
  </si>
  <si>
    <t>2)  Beginning in FY 2004, 1.75% of the statutory allocation to the Primary Road Fund is annually transferred to the Transfer of Jurisdiction Fund to go to counties and cities.</t>
  </si>
  <si>
    <t>3)  During the 2008 Legislative Session, SF 2420 (TIME-21 Act) significantly changed the funding structure of the Road Use Tax Fund.  As a result, previous years cannot be directly compared to FY 2009 and beyond.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</si>
</sst>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&quot;$&quot;* #,###.0"/>
    <numFmt numFmtId="165" formatCode="0.0"/>
    <numFmt numFmtId="166" formatCode="&quot;$&quot;#,##0.0\ ;\(&quot;$&quot;#,##0.0\)"/>
    <numFmt numFmtId="167" formatCode="0.0%"/>
    <numFmt numFmtId="168" formatCode="#,##0.0"/>
    <numFmt numFmtId="169" formatCode="&quot;$&quot;* #,##0.0;\(&quot;$&quot;#,##0.0\)"/>
    <numFmt numFmtId="170" formatCode="&quot;$&quot;* #,##0.0"/>
    <numFmt numFmtId="171" formatCode="&quot;$&quot;* 0.0"/>
    <numFmt numFmtId="172" formatCode="* #,###.0"/>
    <numFmt numFmtId="173" formatCode="_(* #,##0_);_(* \(#,##0\);_(* &quot;-&quot;??_);_(@_)"/>
  </numFmts>
  <fonts count="6" x14ac:knownFonts="1">
    <font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ashDot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249977111117893"/>
      </bottom>
      <diagonal/>
    </border>
  </borders>
  <cellStyleXfs count="2">
    <xf borderId="0" fillId="0" fontId="0" numFmtId="0"/>
    <xf applyAlignment="0" applyBorder="0" applyFill="0" applyFont="0" applyProtection="0" borderId="0" fillId="0" fontId="1" numFmtId="43"/>
  </cellStyleXfs>
  <cellXfs count="74">
    <xf borderId="0" fillId="0" fontId="0" numFmtId="0" xfId="0"/>
    <xf applyFont="1" borderId="0" fillId="0" fontId="2" numFmtId="0" xfId="0"/>
    <xf applyFont="1" borderId="0" fillId="0" fontId="1" numFmtId="0" xfId="0"/>
    <xf applyAlignment="1" applyFont="1" applyNumberFormat="1" borderId="0" fillId="0" fontId="1" numFmtId="1" xfId="0">
      <alignment horizontal="center" vertical="top"/>
    </xf>
    <xf applyFont="1" borderId="0" fillId="0" fontId="4" numFmtId="0" xfId="0"/>
    <xf applyBorder="1" applyFill="1" applyFont="1" applyNumberFormat="1" borderId="0" fillId="0" fontId="4" numFmtId="164" xfId="0"/>
    <xf applyBorder="1" applyFill="1" applyFont="1" applyNumberFormat="1" borderId="0" fillId="0" fontId="4" numFmtId="165" xfId="0"/>
    <xf applyAlignment="1" applyBorder="1" applyFill="1" applyFont="1" applyProtection="1" borderId="0" fillId="0" fontId="4" numFmtId="0" xfId="0">
      <alignment horizontal="center"/>
      <protection locked="0"/>
    </xf>
    <xf applyBorder="1" applyFill="1" applyFont="1" applyProtection="1" borderId="0" fillId="0" fontId="4" numFmtId="0" xfId="0">
      <protection locked="0"/>
    </xf>
    <xf applyBorder="1" applyFill="1" applyFont="1" applyNumberFormat="1" applyProtection="1" borderId="0" fillId="0" fontId="4" numFmtId="165" xfId="0">
      <protection locked="0"/>
    </xf>
    <xf applyAlignment="1" applyFont="1" applyProtection="1" borderId="0" fillId="0" fontId="4" numFmtId="0" xfId="0">
      <alignment horizontal="center"/>
      <protection locked="0"/>
    </xf>
    <xf applyFont="1" applyProtection="1" borderId="0" fillId="0" fontId="4" numFmtId="0" xfId="0">
      <protection locked="0"/>
    </xf>
    <xf applyFont="1" applyNumberFormat="1" borderId="0" fillId="0" fontId="4" numFmtId="1" xfId="0"/>
    <xf applyAlignment="1" applyFont="1" applyNumberFormat="1" borderId="0" fillId="0" fontId="4" numFmtId="1" xfId="0">
      <alignment horizontal="center"/>
    </xf>
    <xf applyFont="1" applyNumberFormat="1" borderId="0" fillId="0" fontId="4" numFmtId="166" xfId="0"/>
    <xf applyBorder="1" applyFill="1" applyFont="1" applyNumberFormat="1" applyProtection="1" borderId="0" fillId="0" fontId="4" numFmtId="168" xfId="0">
      <protection locked="0"/>
    </xf>
    <xf applyAlignment="1" applyBorder="1" applyFill="1" applyFont="1" applyProtection="1" borderId="0" fillId="0" fontId="4" numFmtId="0" xfId="0">
      <alignment horizontal="left"/>
      <protection locked="0"/>
    </xf>
    <xf applyBorder="1" applyFill="1" applyFont="1" applyNumberFormat="1" borderId="0" fillId="0" fontId="4" numFmtId="169" xfId="0"/>
    <xf applyAlignment="1" applyBorder="1" applyFill="1" applyFont="1" applyNumberFormat="1" applyProtection="1" borderId="0" fillId="0" fontId="4" numFmtId="168" xfId="0">
      <alignment horizontal="right"/>
      <protection locked="0"/>
    </xf>
    <xf applyFont="1" applyNumberFormat="1" borderId="0" fillId="0" fontId="4" numFmtId="167" xfId="0"/>
    <xf applyBorder="1" applyFill="1" applyFont="1" applyNumberFormat="1" borderId="0" fillId="0" fontId="4" numFmtId="168" xfId="0"/>
    <xf applyBorder="1" applyFill="1" applyFont="1" applyNumberFormat="1" applyProtection="1" borderId="1" fillId="0" fontId="4" numFmtId="168" xfId="0">
      <protection locked="0"/>
    </xf>
    <xf applyBorder="1" applyFill="1" applyFont="1" applyNumberFormat="1" applyProtection="1" borderId="1" fillId="0" fontId="4" numFmtId="165" xfId="0">
      <protection locked="0"/>
    </xf>
    <xf applyBorder="1" borderId="0" fillId="0" fontId="0" numFmtId="0" xfId="0"/>
    <xf applyAlignment="1" applyBorder="1" applyFill="1" applyFont="1" applyNumberFormat="1" applyProtection="1" borderId="0" fillId="0" fontId="4" numFmtId="170" xfId="0">
      <alignment horizontal="right"/>
      <protection locked="0"/>
    </xf>
    <xf applyAlignment="1" applyBorder="1" applyFont="1" applyNumberFormat="1" borderId="0" fillId="0" fontId="1" numFmtId="1" xfId="0">
      <alignment horizontal="center"/>
    </xf>
    <xf applyAlignment="1" applyNumberFormat="1" borderId="0" fillId="0" fontId="0" numFmtId="165" xfId="0">
      <alignment horizontal="right"/>
    </xf>
    <xf applyAlignment="1" applyFont="1" applyNumberFormat="1" borderId="0" fillId="0" fontId="4" numFmtId="165" xfId="0">
      <alignment horizontal="right"/>
    </xf>
    <xf applyBorder="1" applyFill="1" applyFont="1" applyNumberFormat="1" borderId="0" fillId="0" fontId="1" numFmtId="165" xfId="0"/>
    <xf applyAlignment="1" applyFont="1" applyNumberFormat="1" borderId="0" fillId="0" fontId="0" numFmtId="1" xfId="0">
      <alignment horizontal="left"/>
    </xf>
    <xf applyFont="1" borderId="0" fillId="0" fontId="0" numFmtId="0" xfId="0"/>
    <xf applyAlignment="1" borderId="0" fillId="0" fontId="0" numFmtId="0" xfId="0">
      <alignment wrapText="1"/>
    </xf>
    <xf applyAlignment="1" applyBorder="1" applyFont="1" applyNumberFormat="1" borderId="0" fillId="0" fontId="0" numFmtId="1" xfId="0">
      <alignment horizontal="left" vertical="top" wrapText="1"/>
    </xf>
    <xf applyAlignment="1" applyBorder="1" applyNumberFormat="1" borderId="0" fillId="0" fontId="0" numFmtId="171" xfId="0">
      <alignment horizontal="center"/>
    </xf>
    <xf applyAlignment="1" applyBorder="1" applyNumberFormat="1" borderId="0" fillId="0" fontId="0" numFmtId="168" xfId="0"/>
    <xf applyAlignment="1" applyBorder="1" applyFill="1" applyFont="1" applyNumberFormat="1" borderId="0" fillId="0" fontId="1" numFmtId="168" xfId="0"/>
    <xf applyAlignment="1" applyBorder="1" applyNumberFormat="1" borderId="0" fillId="0" fontId="0" numFmtId="1" xfId="0">
      <alignment horizontal="right"/>
    </xf>
    <xf applyAlignment="1" applyNumberFormat="1" borderId="0" fillId="0" fontId="0" numFmtId="1" xfId="0">
      <alignment horizontal="right"/>
    </xf>
    <xf applyAlignment="1" applyFont="1" borderId="0" fillId="0" fontId="0" numFmtId="0" xfId="0">
      <alignment horizontal="left"/>
    </xf>
    <xf applyAlignment="1" applyFill="1" applyFont="1" borderId="0" fillId="3" fontId="5" numFmtId="0" xfId="0">
      <alignment horizontal="center"/>
    </xf>
    <xf applyAlignment="1" applyFill="1" applyFont="1" applyNumberFormat="1" borderId="0" fillId="3" fontId="5" numFmtId="165" xfId="0">
      <alignment horizontal="right"/>
    </xf>
    <xf applyAlignment="1" applyBorder="1" applyFill="1" borderId="2" fillId="3" fontId="0" numFmtId="0" xfId="0">
      <alignment horizontal="center" wrapText="1"/>
    </xf>
    <xf applyAlignment="1" applyFill="1" borderId="0" fillId="3" fontId="0" numFmtId="0" xfId="0">
      <alignment horizontal="center" wrapText="1"/>
    </xf>
    <xf applyAlignment="1" applyBorder="1" applyFill="1" applyFont="1" applyNumberFormat="1" borderId="0" fillId="3" fontId="3" numFmtId="1" xfId="0">
      <alignment horizontal="center" wrapText="1"/>
    </xf>
    <xf applyAlignment="1" applyFill="1" applyFont="1" borderId="0" fillId="3" fontId="5" numFmtId="0" xfId="0">
      <alignment horizontal="center" wrapText="1"/>
    </xf>
    <xf applyAlignment="1" applyBorder="1" applyFill="1" applyNumberFormat="1" borderId="2" fillId="3" fontId="0" numFmtId="165" xfId="0">
      <alignment horizontal="center" wrapText="1"/>
    </xf>
    <xf applyAlignment="1" applyBorder="1" applyFill="1" applyNumberFormat="1" applyProtection="1" borderId="3" fillId="2" fontId="0" numFmtId="1" xfId="0">
      <alignment horizontal="center"/>
      <protection hidden="1"/>
    </xf>
    <xf applyBorder="1" applyFill="1" applyProtection="1" borderId="3" fillId="2" fontId="0" numFmtId="0" xfId="0">
      <protection hidden="1"/>
    </xf>
    <xf applyAlignment="1" applyBorder="1" applyFill="1" applyNumberFormat="1" applyProtection="1" borderId="0" fillId="2" fontId="0" numFmtId="1" xfId="0">
      <alignment horizontal="center"/>
      <protection hidden="1"/>
    </xf>
    <xf applyBorder="1" applyFill="1" applyProtection="1" borderId="0" fillId="2" fontId="0" numFmtId="0" xfId="0">
      <protection hidden="1"/>
    </xf>
    <xf applyFill="1" applyProtection="1" borderId="0" fillId="2" fontId="0" numFmtId="0" xfId="0">
      <protection hidden="1"/>
    </xf>
    <xf applyFill="1" borderId="0" fillId="3" fontId="0" numFmtId="0" xfId="0"/>
    <xf applyFill="1" borderId="0" fillId="2" fontId="0" numFmtId="0" xfId="0"/>
    <xf applyAlignment="1" applyFill="1" applyNumberFormat="1" applyProtection="1" borderId="0" fillId="2" fontId="0" numFmtId="172" xfId="0">
      <alignment horizontal="right"/>
      <protection hidden="1"/>
    </xf>
    <xf applyBorder="1" applyFill="1" applyNumberFormat="1" applyProtection="1" borderId="0" fillId="2" fontId="0" numFmtId="172" xfId="0">
      <protection hidden="1"/>
    </xf>
    <xf applyBorder="1" applyFill="1" applyFont="1" applyNumberFormat="1" applyProtection="1" borderId="0" fillId="2" fontId="1" numFmtId="172" xfId="0">
      <protection hidden="1"/>
    </xf>
    <xf applyAlignment="1" applyBorder="1" applyFill="1" applyNumberFormat="1" applyProtection="1" borderId="0" fillId="2" fontId="0" numFmtId="172" xfId="0">
      <alignment horizontal="right"/>
      <protection hidden="1"/>
    </xf>
    <xf applyAlignment="1" applyBorder="1" applyFill="1" applyNumberFormat="1" applyProtection="1" borderId="3" fillId="2" fontId="0" numFmtId="172" xfId="0">
      <alignment horizontal="right"/>
      <protection hidden="1"/>
    </xf>
    <xf applyBorder="1" applyFill="1" applyNumberFormat="1" applyProtection="1" borderId="3" fillId="2" fontId="0" numFmtId="172" xfId="0">
      <protection hidden="1"/>
    </xf>
    <xf applyBorder="1" applyFill="1" applyFont="1" applyNumberFormat="1" applyProtection="1" borderId="3" fillId="2" fontId="1" numFmtId="172" xfId="0">
      <protection hidden="1"/>
    </xf>
    <xf applyFill="1" applyNumberFormat="1" applyProtection="1" borderId="0" fillId="2" fontId="0" numFmtId="172" xfId="0">
      <protection hidden="1"/>
    </xf>
    <xf applyAlignment="1" applyBorder="1" applyFill="1" applyNumberFormat="1" applyProtection="1" borderId="3" fillId="2" fontId="0" numFmtId="164" xfId="0">
      <alignment horizontal="right"/>
      <protection hidden="1"/>
    </xf>
    <xf applyBorder="1" applyFill="1" applyNumberFormat="1" applyProtection="1" borderId="3" fillId="2" fontId="0" numFmtId="164" xfId="0">
      <protection hidden="1"/>
    </xf>
    <xf applyBorder="1" applyFill="1" applyFont="1" applyNumberFormat="1" applyProtection="1" borderId="3" fillId="2" fontId="1" numFmtId="164" xfId="0">
      <protection hidden="1"/>
    </xf>
    <xf applyAlignment="1" applyBorder="1" applyFill="1" applyNumberFormat="1" borderId="0" fillId="4" fontId="0" numFmtId="168" xfId="0"/>
    <xf applyAlignment="1" applyBorder="1" applyFill="1" applyNumberFormat="1" borderId="0" fillId="5" fontId="0" numFmtId="168" xfId="0"/>
    <xf applyAlignment="1" applyBorder="1" applyFill="1" applyNumberFormat="1" borderId="0" fillId="0" fontId="0" numFmtId="168" xfId="0"/>
    <xf applyFont="1" applyNumberFormat="1" borderId="0" fillId="0" fontId="0" numFmtId="173" xfId="1"/>
    <xf applyAlignment="1" applyFont="1" borderId="0" fillId="0" fontId="2" numFmtId="0" xfId="0">
      <alignment horizontal="left"/>
    </xf>
    <xf applyAlignment="1" applyFont="1" borderId="0" fillId="0" fontId="0" numFmtId="0" xfId="0">
      <alignment horizontal="left"/>
    </xf>
    <xf applyAlignment="1" applyFill="1" borderId="0" fillId="0" fontId="0" numFmtId="0" xfId="0">
      <alignment horizontal="left" vertical="top"/>
    </xf>
    <xf applyAlignment="1" applyFill="1" borderId="0" fillId="0" fontId="0" numFmtId="0" xfId="0">
      <alignment horizontal="left" vertical="top" wrapText="1"/>
    </xf>
    <xf applyAlignment="1" applyFill="1" applyFont="1" applyNumberFormat="1" borderId="0" fillId="0" fontId="4" numFmtId="165" xfId="0">
      <alignment horizontal="right"/>
    </xf>
    <xf applyFill="1" applyFont="1" borderId="0" fillId="0" fontId="4" numFmtId="0" xfId="0"/>
  </cellXfs>
  <cellStyles count="2">
    <cellStyle builtinId="3" name="Comma" xfId="1"/>
    <cellStyle builtinId="0" name="Normal" xfId="0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charts/_rels/chart1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chart1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486627269937639E-2"/>
          <c:y val="3.8550415573053366E-2"/>
          <c:w val="0.73987315989330749"/>
          <c:h val="0.83708524715660537"/>
        </c:manualLayout>
      </c:layout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PrimaryRoadFund</c:v>
                </c:pt>
              </c:strCache>
            </c:strRef>
          </c:tx>
          <c:marker>
            <c:symbol val="none"/>
          </c:marker>
          <c:cat>
            <c:numRef>
              <c:f>[0]!FiscalYear</c:f>
              <c:numCache>
                <c:formatCode>0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[0]!PrimaryRoadFund</c:f>
              <c:numCache>
                <c:formatCode>#,##0.0</c:formatCode>
                <c:ptCount val="26"/>
                <c:pt idx="0">
                  <c:v>337.2</c:v>
                </c:pt>
                <c:pt idx="1">
                  <c:v>371.1</c:v>
                </c:pt>
                <c:pt idx="2">
                  <c:v>386.8</c:v>
                </c:pt>
                <c:pt idx="3">
                  <c:v>396.9</c:v>
                </c:pt>
                <c:pt idx="4">
                  <c:v>428.5</c:v>
                </c:pt>
                <c:pt idx="5">
                  <c:v>451.6</c:v>
                </c:pt>
                <c:pt idx="6">
                  <c:v>451.2</c:v>
                </c:pt>
                <c:pt idx="7">
                  <c:v>464.9</c:v>
                </c:pt>
                <c:pt idx="8">
                  <c:v>473.3</c:v>
                </c:pt>
                <c:pt idx="9">
                  <c:v>476.6</c:v>
                </c:pt>
                <c:pt idx="10">
                  <c:v>475.8</c:v>
                </c:pt>
                <c:pt idx="11">
                  <c:v>483.5</c:v>
                </c:pt>
                <c:pt idx="12">
                  <c:v>486.2</c:v>
                </c:pt>
                <c:pt idx="13">
                  <c:v>499.3</c:v>
                </c:pt>
                <c:pt idx="14">
                  <c:v>516.58000000000004</c:v>
                </c:pt>
                <c:pt idx="15">
                  <c:v>565.83000000000004</c:v>
                </c:pt>
                <c:pt idx="16">
                  <c:v>598.33000000000004</c:v>
                </c:pt>
                <c:pt idx="17">
                  <c:v>633.13</c:v>
                </c:pt>
                <c:pt idx="18">
                  <c:v>620.41999999999996</c:v>
                </c:pt>
                <c:pt idx="19">
                  <c:v>652.5</c:v>
                </c:pt>
                <c:pt formatCode="0.0" idx="20">
                  <c:v>703.38</c:v>
                </c:pt>
                <c:pt idx="21">
                  <c:v>802.4</c:v>
                </c:pt>
                <c:pt idx="22">
                  <c:v>831.8</c:v>
                </c:pt>
                <c:pt idx="23">
                  <c:v>822.1</c:v>
                </c:pt>
                <c:pt idx="24">
                  <c:v>847.4</c:v>
                </c:pt>
                <c:pt idx="25">
                  <c:v>878.6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30-4409-915A-73190B437A60}"/>
            </c:ext>
          </c:extLst>
        </c:ser>
        <c:ser>
          <c:idx val="1"/>
          <c:order val="1"/>
          <c:tx>
            <c:v>SecondaryRoadFundCounties</c:v>
          </c:tx>
          <c:marker>
            <c:symbol val="none"/>
          </c:marker>
          <c:cat>
            <c:numRef>
              <c:f>[0]!FiscalYear</c:f>
              <c:numCache>
                <c:formatCode>0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[0]!SecondaryRoadFundCounties</c:f>
              <c:numCache>
                <c:formatCode>#,##0.0</c:formatCode>
                <c:ptCount val="26"/>
                <c:pt idx="0">
                  <c:v>166.5</c:v>
                </c:pt>
                <c:pt idx="1">
                  <c:v>184</c:v>
                </c:pt>
                <c:pt idx="2">
                  <c:v>192</c:v>
                </c:pt>
                <c:pt idx="3">
                  <c:v>197.2</c:v>
                </c:pt>
                <c:pt idx="4">
                  <c:v>213.5</c:v>
                </c:pt>
                <c:pt idx="5">
                  <c:v>225.3</c:v>
                </c:pt>
                <c:pt idx="6">
                  <c:v>225.2</c:v>
                </c:pt>
                <c:pt idx="7">
                  <c:v>232.2</c:v>
                </c:pt>
                <c:pt idx="8">
                  <c:v>236.5</c:v>
                </c:pt>
                <c:pt idx="9">
                  <c:v>232.1</c:v>
                </c:pt>
                <c:pt idx="10">
                  <c:v>242</c:v>
                </c:pt>
                <c:pt idx="11">
                  <c:v>245.8</c:v>
                </c:pt>
                <c:pt idx="12">
                  <c:v>247.1</c:v>
                </c:pt>
                <c:pt idx="13">
                  <c:v>250.7</c:v>
                </c:pt>
                <c:pt idx="14">
                  <c:v>241.06</c:v>
                </c:pt>
                <c:pt idx="15">
                  <c:v>258.8</c:v>
                </c:pt>
                <c:pt idx="16">
                  <c:v>271.37</c:v>
                </c:pt>
                <c:pt idx="17">
                  <c:v>285.89999999999998</c:v>
                </c:pt>
                <c:pt idx="18">
                  <c:v>278.16000000000003</c:v>
                </c:pt>
                <c:pt idx="19">
                  <c:v>291.49</c:v>
                </c:pt>
                <c:pt formatCode="0.0" idx="20">
                  <c:v>314.77999999999997</c:v>
                </c:pt>
                <c:pt idx="21">
                  <c:v>361.5</c:v>
                </c:pt>
                <c:pt idx="22">
                  <c:v>377</c:v>
                </c:pt>
                <c:pt idx="23">
                  <c:v>365.9</c:v>
                </c:pt>
                <c:pt idx="24">
                  <c:v>380.8</c:v>
                </c:pt>
                <c:pt idx="25">
                  <c:v>396.5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30-4409-915A-73190B437A60}"/>
            </c:ext>
          </c:extLst>
        </c:ser>
        <c:ser>
          <c:idx val="2"/>
          <c:order val="2"/>
          <c:tx>
            <c:strRef>
              <c:f>Data!$E$1</c:f>
              <c:strCache>
                <c:ptCount val="1"/>
                <c:pt idx="0">
                  <c:v>Farm-to-Market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[0]!FiscalYear</c:f>
              <c:numCache>
                <c:formatCode>0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[0]!FarmtoMarket</c:f>
              <c:numCache>
                <c:formatCode>#,##0.0</c:formatCode>
                <c:ptCount val="26"/>
                <c:pt idx="0">
                  <c:v>53.2</c:v>
                </c:pt>
                <c:pt idx="1">
                  <c:v>58.8</c:v>
                </c:pt>
                <c:pt idx="2">
                  <c:v>61.2</c:v>
                </c:pt>
                <c:pt idx="3">
                  <c:v>63</c:v>
                </c:pt>
                <c:pt idx="4">
                  <c:v>68.099999999999994</c:v>
                </c:pt>
                <c:pt idx="5">
                  <c:v>72</c:v>
                </c:pt>
                <c:pt idx="6">
                  <c:v>72</c:v>
                </c:pt>
                <c:pt idx="7">
                  <c:v>74.2</c:v>
                </c:pt>
                <c:pt idx="8">
                  <c:v>75.5</c:v>
                </c:pt>
                <c:pt idx="9">
                  <c:v>77.3</c:v>
                </c:pt>
                <c:pt idx="10">
                  <c:v>77.2</c:v>
                </c:pt>
                <c:pt idx="11">
                  <c:v>78.400000000000006</c:v>
                </c:pt>
                <c:pt idx="12">
                  <c:v>78.8</c:v>
                </c:pt>
                <c:pt idx="13">
                  <c:v>81.099999999999994</c:v>
                </c:pt>
                <c:pt idx="14">
                  <c:v>78.03</c:v>
                </c:pt>
                <c:pt idx="15">
                  <c:v>79.3</c:v>
                </c:pt>
                <c:pt idx="16">
                  <c:v>81.569999999999993</c:v>
                </c:pt>
                <c:pt idx="17">
                  <c:v>84.88</c:v>
                </c:pt>
                <c:pt idx="18">
                  <c:v>81.22</c:v>
                </c:pt>
                <c:pt idx="19">
                  <c:v>84.82</c:v>
                </c:pt>
                <c:pt formatCode="0.0" idx="20">
                  <c:v>91.37</c:v>
                </c:pt>
                <c:pt idx="21">
                  <c:v>105.4</c:v>
                </c:pt>
                <c:pt idx="22">
                  <c:v>108.9</c:v>
                </c:pt>
                <c:pt idx="23">
                  <c:v>104.3</c:v>
                </c:pt>
                <c:pt idx="24">
                  <c:v>109.3</c:v>
                </c:pt>
                <c:pt idx="25">
                  <c:v>114.4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30-4409-915A-73190B437A60}"/>
            </c:ext>
          </c:extLst>
        </c:ser>
        <c:ser>
          <c:idx val="3"/>
          <c:order val="3"/>
          <c:tx>
            <c:strRef>
              <c:f>Data!$F$1</c:f>
              <c:strCache>
                <c:ptCount val="1"/>
                <c:pt idx="0">
                  <c:v>StreetConstructionCities</c:v>
                </c:pt>
              </c:strCache>
            </c:strRef>
          </c:tx>
          <c:marker>
            <c:symbol val="none"/>
          </c:marker>
          <c:cat>
            <c:numRef>
              <c:f>[0]!FiscalYear</c:f>
              <c:numCache>
                <c:formatCode>0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[0]!StreetContstructionCities</c:f>
              <c:numCache>
                <c:formatCode>#,##0.0</c:formatCode>
                <c:ptCount val="26"/>
                <c:pt idx="0">
                  <c:v>129.19999999999999</c:v>
                </c:pt>
                <c:pt idx="1">
                  <c:v>143.19999999999999</c:v>
                </c:pt>
                <c:pt idx="2">
                  <c:v>149.30000000000001</c:v>
                </c:pt>
                <c:pt idx="3">
                  <c:v>153.6</c:v>
                </c:pt>
                <c:pt idx="4">
                  <c:v>166.6</c:v>
                </c:pt>
                <c:pt idx="5">
                  <c:v>176.2</c:v>
                </c:pt>
                <c:pt idx="6">
                  <c:v>176.1</c:v>
                </c:pt>
                <c:pt idx="7">
                  <c:v>181.8</c:v>
                </c:pt>
                <c:pt idx="8">
                  <c:v>185.1</c:v>
                </c:pt>
                <c:pt idx="9">
                  <c:v>189.4</c:v>
                </c:pt>
                <c:pt idx="10">
                  <c:v>189.3</c:v>
                </c:pt>
                <c:pt idx="11">
                  <c:v>192.3</c:v>
                </c:pt>
                <c:pt idx="12">
                  <c:v>193.3</c:v>
                </c:pt>
                <c:pt idx="13">
                  <c:v>198.9</c:v>
                </c:pt>
                <c:pt idx="14">
                  <c:v>192.4</c:v>
                </c:pt>
                <c:pt idx="15">
                  <c:v>209.39</c:v>
                </c:pt>
                <c:pt idx="16">
                  <c:v>220.44</c:v>
                </c:pt>
                <c:pt idx="17">
                  <c:v>233.17</c:v>
                </c:pt>
                <c:pt idx="18">
                  <c:v>227.64</c:v>
                </c:pt>
                <c:pt idx="19">
                  <c:v>238.97</c:v>
                </c:pt>
                <c:pt formatCode="0.0" idx="20">
                  <c:v>258.2</c:v>
                </c:pt>
                <c:pt idx="21">
                  <c:v>297.2</c:v>
                </c:pt>
                <c:pt idx="22">
                  <c:v>310.5</c:v>
                </c:pt>
                <c:pt idx="23">
                  <c:v>302.10000000000002</c:v>
                </c:pt>
                <c:pt idx="24">
                  <c:v>314.39999999999998</c:v>
                </c:pt>
                <c:pt idx="25">
                  <c:v>327.3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30-4409-915A-73190B437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5819520"/>
        <c:axId val="275837696"/>
      </c:lineChart>
      <c:catAx>
        <c:axId val="2758195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tx1">
                    <a:lumMod val="65000"/>
                    <a:lumOff val="35000"/>
                  </a:schemeClr>
                </a:solidFill>
                <a:latin charset="0" panose="020B0604020202020204" pitchFamily="34" typeface="Arial"/>
                <a:cs charset="0" panose="020B0604020202020204" pitchFamily="34" typeface="Arial"/>
              </a:defRPr>
            </a:pPr>
            <a:endParaRPr lang="en-US"/>
          </a:p>
        </c:txPr>
        <c:crossAx val="275837696"/>
        <c:crosses val="autoZero"/>
        <c:auto val="1"/>
        <c:lblAlgn val="ctr"/>
        <c:lblOffset val="100"/>
        <c:tickLblSkip val="3"/>
        <c:noMultiLvlLbl val="0"/>
      </c:catAx>
      <c:valAx>
        <c:axId val="275837696"/>
        <c:scaling>
          <c:orientation val="minMax"/>
        </c:scaling>
        <c:delete val="0"/>
        <c:axPos val="l"/>
        <c:numFmt formatCode="[=1000]&quot;$&quot;#0;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tx1">
                    <a:lumMod val="65000"/>
                    <a:lumOff val="35000"/>
                  </a:schemeClr>
                </a:solidFill>
                <a:latin charset="0" panose="020B0604020202020204" pitchFamily="34" typeface="Arial"/>
                <a:cs charset="0" panose="020B0604020202020204" pitchFamily="34" typeface="Arial"/>
              </a:defRPr>
            </a:pPr>
            <a:endParaRPr lang="en-US"/>
          </a:p>
        </c:txPr>
        <c:crossAx val="27581952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footer="0.3" header="0.3" l="0.7" r="0.7" t="0.75"/>
    <c:pageSetup/>
  </c:printSettings>
  <c:userShapes r:id="rId1"/>
</c:chartSpace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0.82035</cdr:x>
      <cdr:y>0.06901</cdr:y>
    </cdr:from>
    <cdr:to>
      <cdr:x>1</cdr:x>
      <cdr:y>0.13411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386857" y="252414"/>
          <a:ext cx="1179678" cy="238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Primary Road Fund</a:t>
          </a:r>
        </a:p>
      </cdr:txBody>
    </cdr:sp>
  </cdr:relSizeAnchor>
  <cdr:relSizeAnchor xmlns:cdr="http://schemas.openxmlformats.org/drawingml/2006/chartDrawing">
    <cdr:from>
      <cdr:x>0.82035</cdr:x>
      <cdr:y>0.46441</cdr:y>
    </cdr:from>
    <cdr:to>
      <cdr:x>1</cdr:x>
      <cdr:y>0.52951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175885" y="1698625"/>
          <a:ext cx="11334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Secondary</a:t>
          </a:r>
          <a:r>
            <a:rPr lang="en-US" sz="8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Road Fund</a:t>
          </a:r>
        </a:p>
      </cdr:txBody>
    </cdr:sp>
  </cdr:relSizeAnchor>
  <cdr:relSizeAnchor xmlns:cdr="http://schemas.openxmlformats.org/drawingml/2006/chartDrawing">
    <cdr:from>
      <cdr:x>0.816</cdr:x>
      <cdr:y>0.54774</cdr:y>
    </cdr:from>
    <cdr:to>
      <cdr:x>0.99565</cdr:x>
      <cdr:y>0.61284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358282" y="2003425"/>
          <a:ext cx="1179678" cy="238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Street Construction Fund</a:t>
          </a:r>
        </a:p>
      </cdr:txBody>
    </cdr:sp>
  </cdr:relSizeAnchor>
  <cdr:relSizeAnchor xmlns:cdr="http://schemas.openxmlformats.org/drawingml/2006/chartDrawing">
    <cdr:from>
      <cdr:x>0.82035</cdr:x>
      <cdr:y>0.73524</cdr:y>
    </cdr:from>
    <cdr:to>
      <cdr:x>1</cdr:x>
      <cdr:y>0.80034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386857" y="2689225"/>
          <a:ext cx="1179678" cy="238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Farm-to-Market</a:t>
          </a:r>
          <a:r>
            <a:rPr lang="en-US" sz="8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Road </a:t>
          </a:r>
          <a:r>
            <a:rPr lang="en-US" sz="8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Fund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Bold and punchy 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E24E42"/>
      </a:accent1>
      <a:accent2>
        <a:srgbClr val="E9B000"/>
      </a:accent2>
      <a:accent3>
        <a:srgbClr val="EB6E80"/>
      </a:accent3>
      <a:accent4>
        <a:srgbClr val="008F95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5"/>
  <sheetViews>
    <sheetView workbookViewId="0">
      <pane activePane="bottomLeft" state="frozen" topLeftCell="A15" ySplit="1"/>
      <selection activeCell="C28" pane="bottomLeft" sqref="C28"/>
    </sheetView>
  </sheetViews>
  <sheetFormatPr defaultColWidth="9" defaultRowHeight="12" x14ac:dyDescent="0.2"/>
  <cols>
    <col min="1" max="1" bestFit="true" customWidth="true" style="36" width="9.42578125" collapsed="true"/>
    <col min="2" max="2" bestFit="true" customWidth="true" style="34" width="15.85546875" collapsed="true"/>
    <col min="3" max="3" bestFit="true" customWidth="true" style="34" width="18.5703125" collapsed="true"/>
    <col min="4" max="4" bestFit="true" customWidth="true" style="34" width="25.85546875" collapsed="true"/>
    <col min="5" max="5" bestFit="true" customWidth="true" style="34" width="13.42578125" collapsed="true"/>
    <col min="6" max="6" bestFit="true" customWidth="true" style="34" width="21.0" collapsed="true"/>
    <col min="7" max="7" bestFit="true" customWidth="true" style="34" width="20.28515625" collapsed="true"/>
    <col min="8" max="8" bestFit="true" customWidth="true" style="34" width="15.0" collapsed="true"/>
    <col min="9" max="9" customWidth="true" style="34" width="12.7109375" collapsed="true"/>
    <col min="10" max="16384" style="23" width="9.0" collapsed="true"/>
  </cols>
  <sheetData>
    <row r="1" spans="1:10" x14ac:dyDescent="0.2">
      <c r="A1" s="36" t="s">
        <v>17</v>
      </c>
      <c r="B1" s="34" t="s">
        <v>18</v>
      </c>
      <c r="C1" s="34" t="s">
        <v>19</v>
      </c>
      <c r="D1" s="34" t="s">
        <v>20</v>
      </c>
      <c r="E1" s="34" t="s">
        <v>1</v>
      </c>
      <c r="F1" s="34" t="s">
        <v>21</v>
      </c>
      <c r="G1" s="34" t="s">
        <v>22</v>
      </c>
      <c r="H1" s="34" t="s">
        <v>23</v>
      </c>
      <c r="I1" s="34" t="s">
        <v>3</v>
      </c>
    </row>
    <row r="2" spans="1:10" x14ac:dyDescent="0.2">
      <c r="A2" s="36">
        <v>1995</v>
      </c>
      <c r="B2" s="34">
        <v>337.2</v>
      </c>
      <c r="C2" s="35">
        <v>0</v>
      </c>
      <c r="D2" s="34">
        <v>166.5</v>
      </c>
      <c r="E2" s="34">
        <v>53.2</v>
      </c>
      <c r="F2" s="34">
        <v>129.19999999999999</v>
      </c>
      <c r="G2" s="34">
        <v>10.1</v>
      </c>
      <c r="H2" s="34">
        <v>94.4</v>
      </c>
      <c r="I2" s="34">
        <f>IF(B2&gt;1,SUM(B2:H2),"")</f>
        <v>790.59999999999991</v>
      </c>
      <c r="J2" s="33"/>
    </row>
    <row r="3" spans="1:10" x14ac:dyDescent="0.2">
      <c r="A3" s="36">
        <v>1996</v>
      </c>
      <c r="B3" s="34">
        <v>371.1</v>
      </c>
      <c r="C3" s="35">
        <v>0</v>
      </c>
      <c r="D3" s="34">
        <v>184</v>
      </c>
      <c r="E3" s="34">
        <v>58.8</v>
      </c>
      <c r="F3" s="34">
        <v>143.19999999999999</v>
      </c>
      <c r="G3" s="34">
        <v>10.4</v>
      </c>
      <c r="H3" s="34">
        <v>62.8</v>
      </c>
      <c r="I3" s="34">
        <f ref="I3:I63" si="0" t="shared">IF(B3&gt;1,SUM(B3:H3),"")</f>
        <v>830.29999999999984</v>
      </c>
    </row>
    <row r="4" spans="1:10" x14ac:dyDescent="0.2">
      <c r="A4" s="36">
        <v>1997</v>
      </c>
      <c r="B4" s="34">
        <v>386.8</v>
      </c>
      <c r="C4" s="35">
        <v>0</v>
      </c>
      <c r="D4" s="34">
        <v>192</v>
      </c>
      <c r="E4" s="34">
        <v>61.2</v>
      </c>
      <c r="F4" s="34">
        <v>149.30000000000001</v>
      </c>
      <c r="G4" s="34">
        <v>11.2</v>
      </c>
      <c r="H4" s="34">
        <v>56</v>
      </c>
      <c r="I4" s="34">
        <f si="0" t="shared"/>
        <v>856.5</v>
      </c>
    </row>
    <row r="5" spans="1:10" x14ac:dyDescent="0.2">
      <c r="A5" s="36">
        <v>1998</v>
      </c>
      <c r="B5" s="34">
        <v>396.9</v>
      </c>
      <c r="C5" s="35">
        <v>0</v>
      </c>
      <c r="D5" s="34">
        <v>197.2</v>
      </c>
      <c r="E5" s="34">
        <v>63</v>
      </c>
      <c r="F5" s="34">
        <v>153.6</v>
      </c>
      <c r="G5" s="34">
        <v>11</v>
      </c>
      <c r="H5" s="34">
        <v>58</v>
      </c>
      <c r="I5" s="34">
        <f si="0" t="shared"/>
        <v>879.69999999999993</v>
      </c>
    </row>
    <row r="6" spans="1:10" x14ac:dyDescent="0.2">
      <c r="A6" s="36">
        <v>1999</v>
      </c>
      <c r="B6" s="34">
        <v>428.5</v>
      </c>
      <c r="C6" s="35">
        <v>0</v>
      </c>
      <c r="D6" s="34">
        <v>213.5</v>
      </c>
      <c r="E6" s="34">
        <v>68.099999999999994</v>
      </c>
      <c r="F6" s="34">
        <v>166.6</v>
      </c>
      <c r="G6" s="34">
        <v>11.5</v>
      </c>
      <c r="H6" s="34">
        <v>61.4</v>
      </c>
      <c r="I6" s="34">
        <f si="0" t="shared"/>
        <v>949.6</v>
      </c>
    </row>
    <row r="7" spans="1:10" x14ac:dyDescent="0.2">
      <c r="A7" s="36">
        <v>2000</v>
      </c>
      <c r="B7" s="34">
        <v>451.6</v>
      </c>
      <c r="C7" s="34">
        <v>0</v>
      </c>
      <c r="D7" s="34">
        <v>225.3</v>
      </c>
      <c r="E7" s="34">
        <v>72</v>
      </c>
      <c r="F7" s="34">
        <v>176.2</v>
      </c>
      <c r="G7" s="34">
        <v>11.7</v>
      </c>
      <c r="H7" s="34">
        <v>65</v>
      </c>
      <c r="I7" s="34">
        <f si="0" t="shared"/>
        <v>1001.8000000000002</v>
      </c>
    </row>
    <row r="8" spans="1:10" x14ac:dyDescent="0.2">
      <c r="A8" s="36">
        <v>2001</v>
      </c>
      <c r="B8" s="34">
        <v>451.2</v>
      </c>
      <c r="C8" s="35">
        <v>0</v>
      </c>
      <c r="D8" s="34">
        <v>225.2</v>
      </c>
      <c r="E8" s="34">
        <v>72</v>
      </c>
      <c r="F8" s="34">
        <v>176.1</v>
      </c>
      <c r="G8" s="34">
        <v>11.5</v>
      </c>
      <c r="H8" s="34">
        <v>65.7</v>
      </c>
      <c r="I8" s="34">
        <f si="0" t="shared"/>
        <v>1001.7</v>
      </c>
    </row>
    <row r="9" spans="1:10" x14ac:dyDescent="0.2">
      <c r="A9" s="36">
        <v>2002</v>
      </c>
      <c r="B9" s="34">
        <v>464.9</v>
      </c>
      <c r="C9" s="35">
        <v>0</v>
      </c>
      <c r="D9" s="34">
        <v>232.2</v>
      </c>
      <c r="E9" s="34">
        <v>74.2</v>
      </c>
      <c r="F9" s="34">
        <v>181.8</v>
      </c>
      <c r="G9" s="34">
        <v>11.6</v>
      </c>
      <c r="H9" s="34">
        <v>71.400000000000006</v>
      </c>
      <c r="I9" s="34">
        <f si="0" t="shared"/>
        <v>1036.0999999999999</v>
      </c>
    </row>
    <row r="10" spans="1:10" x14ac:dyDescent="0.2">
      <c r="A10" s="36">
        <v>2003</v>
      </c>
      <c r="B10" s="34">
        <v>473.3</v>
      </c>
      <c r="C10" s="34">
        <v>0</v>
      </c>
      <c r="D10" s="34">
        <v>236.5</v>
      </c>
      <c r="E10" s="34">
        <v>75.5</v>
      </c>
      <c r="F10" s="34">
        <v>185.1</v>
      </c>
      <c r="G10" s="34">
        <v>12</v>
      </c>
      <c r="H10" s="34">
        <v>74.3</v>
      </c>
      <c r="I10" s="34">
        <f>IF(B10&gt;1,SUM(B10:H10),"")</f>
        <v>1056.7</v>
      </c>
    </row>
    <row r="11" spans="1:10" x14ac:dyDescent="0.2">
      <c r="A11" s="36">
        <v>2004</v>
      </c>
      <c r="B11" s="34">
        <v>476.6</v>
      </c>
      <c r="C11" s="35">
        <v>7.3</v>
      </c>
      <c r="D11" s="34">
        <v>232.1</v>
      </c>
      <c r="E11" s="34">
        <v>77.3</v>
      </c>
      <c r="F11" s="34">
        <v>189.4</v>
      </c>
      <c r="G11" s="34">
        <v>12.1</v>
      </c>
      <c r="H11" s="34">
        <v>77.3</v>
      </c>
      <c r="I11" s="34">
        <f si="0" t="shared"/>
        <v>1072.0999999999999</v>
      </c>
    </row>
    <row r="12" spans="1:10" x14ac:dyDescent="0.2">
      <c r="A12" s="36">
        <v>2005</v>
      </c>
      <c r="B12" s="34">
        <v>475.8</v>
      </c>
      <c r="C12" s="35">
        <v>7.9</v>
      </c>
      <c r="D12" s="34">
        <v>242</v>
      </c>
      <c r="E12" s="34">
        <v>77.2</v>
      </c>
      <c r="F12" s="34">
        <v>189.3</v>
      </c>
      <c r="G12" s="34">
        <v>12.2</v>
      </c>
      <c r="H12" s="34">
        <v>82.5</v>
      </c>
      <c r="I12" s="34">
        <f si="0" t="shared"/>
        <v>1086.9000000000001</v>
      </c>
    </row>
    <row r="13" spans="1:10" x14ac:dyDescent="0.2">
      <c r="A13" s="36">
        <v>2006</v>
      </c>
      <c r="B13" s="34">
        <v>483.5</v>
      </c>
      <c r="C13" s="34">
        <v>8</v>
      </c>
      <c r="D13" s="34">
        <v>245.8</v>
      </c>
      <c r="E13" s="34">
        <v>78.400000000000006</v>
      </c>
      <c r="F13" s="34">
        <v>192.3</v>
      </c>
      <c r="G13" s="34">
        <v>12.5</v>
      </c>
      <c r="H13" s="34">
        <v>80.599999999999994</v>
      </c>
      <c r="I13" s="34">
        <f si="0" t="shared"/>
        <v>1101.0999999999999</v>
      </c>
    </row>
    <row r="14" spans="1:10" x14ac:dyDescent="0.2">
      <c r="A14" s="36">
        <v>2007</v>
      </c>
      <c r="B14" s="34">
        <v>486.2</v>
      </c>
      <c r="C14" s="35">
        <v>8</v>
      </c>
      <c r="D14" s="34">
        <v>247.1</v>
      </c>
      <c r="E14" s="34">
        <v>78.8</v>
      </c>
      <c r="F14" s="34">
        <v>193.3</v>
      </c>
      <c r="G14" s="34">
        <v>12.8</v>
      </c>
      <c r="H14" s="34">
        <v>79.599999999999994</v>
      </c>
      <c r="I14" s="34">
        <f si="0" t="shared"/>
        <v>1105.7999999999997</v>
      </c>
    </row>
    <row r="15" spans="1:10" x14ac:dyDescent="0.2">
      <c r="A15" s="36">
        <v>2008</v>
      </c>
      <c r="B15" s="34">
        <v>499.3</v>
      </c>
      <c r="C15" s="35">
        <v>8.3000000000000007</v>
      </c>
      <c r="D15" s="34">
        <v>250.7</v>
      </c>
      <c r="E15" s="34">
        <v>81.099999999999994</v>
      </c>
      <c r="F15" s="34">
        <v>198.9</v>
      </c>
      <c r="G15" s="34">
        <v>16.2</v>
      </c>
      <c r="H15" s="34">
        <v>83.1</v>
      </c>
      <c r="I15" s="34">
        <f si="0" t="shared"/>
        <v>1137.5999999999999</v>
      </c>
    </row>
    <row r="16" spans="1:10" x14ac:dyDescent="0.2">
      <c r="A16" s="36">
        <v>2009</v>
      </c>
      <c r="B16" s="34">
        <v>516.58000000000004</v>
      </c>
      <c r="C16" s="34">
        <v>8</v>
      </c>
      <c r="D16" s="34">
        <v>241.06</v>
      </c>
      <c r="E16" s="34">
        <v>78.03</v>
      </c>
      <c r="F16" s="34">
        <v>192.4</v>
      </c>
      <c r="G16" s="34">
        <v>16.84</v>
      </c>
      <c r="H16" s="34">
        <v>71.8</v>
      </c>
      <c r="I16" s="34">
        <f si="0" t="shared"/>
        <v>1124.71</v>
      </c>
    </row>
    <row r="17" spans="1:9" x14ac:dyDescent="0.2">
      <c r="A17" s="36">
        <v>2010</v>
      </c>
      <c r="B17" s="34">
        <v>565.83000000000004</v>
      </c>
      <c r="C17" s="35">
        <v>8.1</v>
      </c>
      <c r="D17" s="34">
        <v>258.8</v>
      </c>
      <c r="E17" s="34">
        <v>79.3</v>
      </c>
      <c r="F17" s="34">
        <v>209.39</v>
      </c>
      <c r="G17" s="34">
        <v>16.95</v>
      </c>
      <c r="H17" s="34">
        <v>71</v>
      </c>
      <c r="I17" s="34">
        <f si="0" t="shared"/>
        <v>1209.3700000000001</v>
      </c>
    </row>
    <row r="18" spans="1:9" x14ac:dyDescent="0.2">
      <c r="A18" s="36">
        <v>2011</v>
      </c>
      <c r="B18" s="34">
        <v>598.33000000000004</v>
      </c>
      <c r="C18" s="35">
        <v>8.3000000000000007</v>
      </c>
      <c r="D18" s="34">
        <v>271.37</v>
      </c>
      <c r="E18" s="34">
        <v>81.569999999999993</v>
      </c>
      <c r="F18" s="34">
        <v>220.44</v>
      </c>
      <c r="G18" s="34">
        <v>17.68</v>
      </c>
      <c r="H18" s="34">
        <v>73.8</v>
      </c>
      <c r="I18" s="34">
        <f si="0" t="shared"/>
        <v>1271.49</v>
      </c>
    </row>
    <row r="19" spans="1:9" x14ac:dyDescent="0.2">
      <c r="A19" s="36">
        <v>2012</v>
      </c>
      <c r="B19" s="34">
        <v>633.13</v>
      </c>
      <c r="C19" s="35">
        <v>8.6999999999999993</v>
      </c>
      <c r="D19" s="34">
        <v>285.89999999999998</v>
      </c>
      <c r="E19" s="34">
        <v>84.88</v>
      </c>
      <c r="F19" s="34">
        <v>233.17</v>
      </c>
      <c r="G19" s="34">
        <v>17.510000000000002</v>
      </c>
      <c r="H19" s="34">
        <v>74.099999999999994</v>
      </c>
      <c r="I19" s="34">
        <f si="0" t="shared"/>
        <v>1337.3899999999999</v>
      </c>
    </row>
    <row r="20" spans="1:9" x14ac:dyDescent="0.2">
      <c r="A20" s="36">
        <v>2013</v>
      </c>
      <c r="B20" s="34">
        <v>620.41999999999996</v>
      </c>
      <c r="C20" s="35">
        <v>9.8000000000000007</v>
      </c>
      <c r="D20" s="34">
        <v>278.16000000000003</v>
      </c>
      <c r="E20" s="34">
        <v>81.22</v>
      </c>
      <c r="F20" s="34">
        <v>227.64</v>
      </c>
      <c r="G20" s="34">
        <v>17.03</v>
      </c>
      <c r="H20" s="34">
        <v>76.900000000000006</v>
      </c>
      <c r="I20" s="34">
        <f si="0" t="shared"/>
        <v>1311.1699999999998</v>
      </c>
    </row>
    <row r="21" spans="1:9" x14ac:dyDescent="0.2">
      <c r="A21" s="36">
        <v>2014</v>
      </c>
      <c r="B21" s="34">
        <v>652.5</v>
      </c>
      <c r="C21" s="35">
        <v>8.6999999999999993</v>
      </c>
      <c r="D21" s="34">
        <v>291.49</v>
      </c>
      <c r="E21" s="34">
        <v>84.82</v>
      </c>
      <c r="F21" s="34">
        <v>238.97</v>
      </c>
      <c r="G21" s="34">
        <v>17.54</v>
      </c>
      <c r="H21" s="34">
        <v>71.7</v>
      </c>
      <c r="I21" s="34">
        <f si="0" t="shared"/>
        <v>1365.72</v>
      </c>
    </row>
    <row r="22" spans="1:9" x14ac:dyDescent="0.2">
      <c r="A22" s="37">
        <v>2015</v>
      </c>
      <c r="B22" s="26">
        <v>703.38</v>
      </c>
      <c r="C22" s="28">
        <v>9.3000000000000007</v>
      </c>
      <c r="D22" s="26">
        <v>314.77999999999997</v>
      </c>
      <c r="E22" s="26">
        <v>91.37</v>
      </c>
      <c r="F22" s="26">
        <v>258.2</v>
      </c>
      <c r="G22" s="26">
        <v>18.07</v>
      </c>
      <c r="H22" s="26">
        <v>76.099999999999994</v>
      </c>
      <c r="I22" s="34">
        <f si="0" t="shared"/>
        <v>1471.1999999999998</v>
      </c>
    </row>
    <row r="23" spans="1:9" x14ac:dyDescent="0.2">
      <c r="A23" s="36">
        <v>2016</v>
      </c>
      <c r="B23" s="34">
        <v>802.4</v>
      </c>
      <c r="C23" s="34">
        <v>10.8</v>
      </c>
      <c r="D23" s="34">
        <v>361.5</v>
      </c>
      <c r="E23" s="34">
        <v>105.4</v>
      </c>
      <c r="F23" s="34">
        <v>297.2</v>
      </c>
      <c r="G23" s="34">
        <v>17.7</v>
      </c>
      <c r="H23" s="34">
        <v>77.5</v>
      </c>
      <c r="I23" s="34">
        <f si="0" t="shared"/>
        <v>1672.5</v>
      </c>
    </row>
    <row r="24" spans="1:9" x14ac:dyDescent="0.2">
      <c r="A24" s="36">
        <v>2017</v>
      </c>
      <c r="B24" s="34">
        <v>831.8</v>
      </c>
      <c r="C24" s="34">
        <v>11.2</v>
      </c>
      <c r="D24" s="34">
        <v>377</v>
      </c>
      <c r="E24" s="34">
        <v>108.9</v>
      </c>
      <c r="F24" s="34">
        <v>310.5</v>
      </c>
      <c r="G24" s="34">
        <v>18.2</v>
      </c>
      <c r="H24" s="34">
        <v>79</v>
      </c>
      <c r="I24" s="34">
        <f>IF(B24&gt;1,SUM(B24:H24),"")</f>
        <v>1736.6000000000001</v>
      </c>
    </row>
    <row r="25" spans="1:9" x14ac:dyDescent="0.2">
      <c r="A25" s="36">
        <v>2018</v>
      </c>
      <c r="B25" s="66">
        <v>822.1</v>
      </c>
      <c r="C25" s="64">
        <v>10.7</v>
      </c>
      <c r="D25" s="66">
        <v>365.9</v>
      </c>
      <c r="E25" s="66">
        <v>104.3</v>
      </c>
      <c r="F25" s="66">
        <v>302.10000000000002</v>
      </c>
      <c r="G25" s="66">
        <v>18.100000000000001</v>
      </c>
      <c r="H25" s="64">
        <v>78.900000000000006</v>
      </c>
      <c r="I25" s="64">
        <f si="0" t="shared"/>
        <v>1702.1</v>
      </c>
    </row>
    <row r="26" spans="1:9" x14ac:dyDescent="0.2">
      <c r="A26" s="36">
        <v>2019</v>
      </c>
      <c r="B26" s="65">
        <v>847.4</v>
      </c>
      <c r="C26" s="34">
        <v>11.2</v>
      </c>
      <c r="D26" s="34">
        <v>380.8</v>
      </c>
      <c r="E26" s="34">
        <v>109.3</v>
      </c>
      <c r="F26" s="34">
        <v>314.39999999999998</v>
      </c>
      <c r="G26" s="34">
        <v>17.5</v>
      </c>
      <c r="H26" s="34">
        <v>79.7</v>
      </c>
      <c r="I26" s="34">
        <f>IF(B26&gt;1,SUM(B26:H26),"")</f>
        <v>1760.3</v>
      </c>
    </row>
    <row r="27" spans="1:9" x14ac:dyDescent="0.2">
      <c r="A27" s="36">
        <v>2020</v>
      </c>
      <c r="B27" s="34">
        <v>878.6</v>
      </c>
      <c r="C27" s="34">
        <v>11.7</v>
      </c>
      <c r="D27" s="34">
        <v>396.5</v>
      </c>
      <c r="E27" s="34">
        <v>114.4</v>
      </c>
      <c r="F27" s="34">
        <v>327.3</v>
      </c>
      <c r="G27" s="34">
        <v>17.2</v>
      </c>
      <c r="H27" s="34">
        <v>82.686000000000007</v>
      </c>
      <c r="I27" s="34">
        <f si="0" t="shared"/>
        <v>1828.3860000000002</v>
      </c>
    </row>
    <row r="28" spans="1:9" x14ac:dyDescent="0.2">
      <c r="I28" s="34" t="str">
        <f si="0" t="shared"/>
        <v/>
      </c>
    </row>
    <row r="29" spans="1:9" x14ac:dyDescent="0.2">
      <c r="I29" s="34" t="str">
        <f si="0" t="shared"/>
        <v/>
      </c>
    </row>
    <row r="30" spans="1:9" x14ac:dyDescent="0.2">
      <c r="I30" s="34" t="str">
        <f si="0" t="shared"/>
        <v/>
      </c>
    </row>
    <row r="31" spans="1:9" x14ac:dyDescent="0.2">
      <c r="I31" s="34" t="str">
        <f si="0" t="shared"/>
        <v/>
      </c>
    </row>
    <row r="32" spans="1:9" x14ac:dyDescent="0.2">
      <c r="I32" s="34" t="str">
        <f si="0" t="shared"/>
        <v/>
      </c>
    </row>
    <row r="33" spans="9:9" x14ac:dyDescent="0.2">
      <c r="I33" s="34" t="str">
        <f si="0" t="shared"/>
        <v/>
      </c>
    </row>
    <row r="34" spans="9:9" x14ac:dyDescent="0.2">
      <c r="I34" s="34" t="str">
        <f si="0" t="shared"/>
        <v/>
      </c>
    </row>
    <row r="35" spans="9:9" x14ac:dyDescent="0.2">
      <c r="I35" s="34" t="str">
        <f si="0" t="shared"/>
        <v/>
      </c>
    </row>
    <row r="36" spans="9:9" x14ac:dyDescent="0.2">
      <c r="I36" s="34" t="str">
        <f si="0" t="shared"/>
        <v/>
      </c>
    </row>
    <row r="37" spans="9:9" x14ac:dyDescent="0.2">
      <c r="I37" s="34" t="str">
        <f si="0" t="shared"/>
        <v/>
      </c>
    </row>
    <row r="38" spans="9:9" x14ac:dyDescent="0.2">
      <c r="I38" s="34" t="str">
        <f si="0" t="shared"/>
        <v/>
      </c>
    </row>
    <row r="39" spans="9:9" x14ac:dyDescent="0.2">
      <c r="I39" s="34" t="str">
        <f si="0" t="shared"/>
        <v/>
      </c>
    </row>
    <row r="40" spans="9:9" x14ac:dyDescent="0.2">
      <c r="I40" s="34" t="str">
        <f si="0" t="shared"/>
        <v/>
      </c>
    </row>
    <row r="41" spans="9:9" x14ac:dyDescent="0.2">
      <c r="I41" s="34" t="str">
        <f si="0" t="shared"/>
        <v/>
      </c>
    </row>
    <row r="42" spans="9:9" x14ac:dyDescent="0.2">
      <c r="I42" s="34" t="str">
        <f si="0" t="shared"/>
        <v/>
      </c>
    </row>
    <row r="43" spans="9:9" x14ac:dyDescent="0.2">
      <c r="I43" s="34" t="str">
        <f si="0" t="shared"/>
        <v/>
      </c>
    </row>
    <row r="44" spans="9:9" x14ac:dyDescent="0.2">
      <c r="I44" s="34" t="str">
        <f si="0" t="shared"/>
        <v/>
      </c>
    </row>
    <row r="45" spans="9:9" x14ac:dyDescent="0.2">
      <c r="I45" s="34" t="str">
        <f si="0" t="shared"/>
        <v/>
      </c>
    </row>
    <row r="46" spans="9:9" x14ac:dyDescent="0.2">
      <c r="I46" s="34" t="str">
        <f si="0" t="shared"/>
        <v/>
      </c>
    </row>
    <row r="47" spans="9:9" x14ac:dyDescent="0.2">
      <c r="I47" s="34" t="str">
        <f si="0" t="shared"/>
        <v/>
      </c>
    </row>
    <row r="48" spans="9:9" x14ac:dyDescent="0.2">
      <c r="I48" s="34" t="str">
        <f si="0" t="shared"/>
        <v/>
      </c>
    </row>
    <row r="49" spans="9:9" x14ac:dyDescent="0.2">
      <c r="I49" s="34" t="str">
        <f si="0" t="shared"/>
        <v/>
      </c>
    </row>
    <row r="50" spans="9:9" x14ac:dyDescent="0.2">
      <c r="I50" s="34" t="str">
        <f si="0" t="shared"/>
        <v/>
      </c>
    </row>
    <row r="51" spans="9:9" x14ac:dyDescent="0.2">
      <c r="I51" s="34" t="str">
        <f si="0" t="shared"/>
        <v/>
      </c>
    </row>
    <row r="52" spans="9:9" x14ac:dyDescent="0.2">
      <c r="I52" s="34" t="str">
        <f si="0" t="shared"/>
        <v/>
      </c>
    </row>
    <row r="53" spans="9:9" x14ac:dyDescent="0.2">
      <c r="I53" s="34" t="str">
        <f si="0" t="shared"/>
        <v/>
      </c>
    </row>
    <row r="54" spans="9:9" x14ac:dyDescent="0.2">
      <c r="I54" s="34" t="str">
        <f si="0" t="shared"/>
        <v/>
      </c>
    </row>
    <row r="55" spans="9:9" x14ac:dyDescent="0.2">
      <c r="I55" s="34" t="str">
        <f si="0" t="shared"/>
        <v/>
      </c>
    </row>
    <row r="56" spans="9:9" x14ac:dyDescent="0.2">
      <c r="I56" s="34" t="str">
        <f si="0" t="shared"/>
        <v/>
      </c>
    </row>
    <row r="57" spans="9:9" x14ac:dyDescent="0.2">
      <c r="I57" s="34" t="str">
        <f si="0" t="shared"/>
        <v/>
      </c>
    </row>
    <row r="58" spans="9:9" x14ac:dyDescent="0.2">
      <c r="I58" s="34" t="str">
        <f si="0" t="shared"/>
        <v/>
      </c>
    </row>
    <row r="59" spans="9:9" x14ac:dyDescent="0.2">
      <c r="I59" s="34" t="str">
        <f si="0" t="shared"/>
        <v/>
      </c>
    </row>
    <row r="60" spans="9:9" x14ac:dyDescent="0.2">
      <c r="I60" s="34" t="str">
        <f si="0" t="shared"/>
        <v/>
      </c>
    </row>
    <row r="61" spans="9:9" x14ac:dyDescent="0.2">
      <c r="I61" s="34" t="str">
        <f si="0" t="shared"/>
        <v/>
      </c>
    </row>
    <row r="62" spans="9:9" x14ac:dyDescent="0.2">
      <c r="I62" s="34" t="str">
        <f si="0" t="shared"/>
        <v/>
      </c>
    </row>
    <row r="63" spans="9:9" x14ac:dyDescent="0.2">
      <c r="I63" s="34" t="str">
        <f si="0" t="shared"/>
        <v/>
      </c>
    </row>
    <row r="64" spans="9:9" x14ac:dyDescent="0.2">
      <c r="I64" s="34" t="str">
        <f ref="I64:I125" si="1" t="shared">IF(B64&gt;1,SUM(B64:H64),"")</f>
        <v/>
      </c>
    </row>
    <row r="65" spans="9:9" x14ac:dyDescent="0.2">
      <c r="I65" s="34" t="str">
        <f si="1" t="shared"/>
        <v/>
      </c>
    </row>
    <row r="66" spans="9:9" x14ac:dyDescent="0.2">
      <c r="I66" s="34" t="str">
        <f si="1" t="shared"/>
        <v/>
      </c>
    </row>
    <row r="67" spans="9:9" x14ac:dyDescent="0.2">
      <c r="I67" s="34" t="str">
        <f si="1" t="shared"/>
        <v/>
      </c>
    </row>
    <row r="68" spans="9:9" x14ac:dyDescent="0.2">
      <c r="I68" s="34" t="str">
        <f si="1" t="shared"/>
        <v/>
      </c>
    </row>
    <row r="69" spans="9:9" x14ac:dyDescent="0.2">
      <c r="I69" s="34" t="str">
        <f si="1" t="shared"/>
        <v/>
      </c>
    </row>
    <row r="70" spans="9:9" x14ac:dyDescent="0.2">
      <c r="I70" s="34" t="str">
        <f si="1" t="shared"/>
        <v/>
      </c>
    </row>
    <row r="71" spans="9:9" x14ac:dyDescent="0.2">
      <c r="I71" s="34" t="str">
        <f si="1" t="shared"/>
        <v/>
      </c>
    </row>
    <row r="72" spans="9:9" x14ac:dyDescent="0.2">
      <c r="I72" s="34" t="str">
        <f si="1" t="shared"/>
        <v/>
      </c>
    </row>
    <row r="73" spans="9:9" x14ac:dyDescent="0.2">
      <c r="I73" s="34" t="str">
        <f si="1" t="shared"/>
        <v/>
      </c>
    </row>
    <row r="74" spans="9:9" x14ac:dyDescent="0.2">
      <c r="I74" s="34" t="str">
        <f si="1" t="shared"/>
        <v/>
      </c>
    </row>
    <row r="75" spans="9:9" x14ac:dyDescent="0.2">
      <c r="I75" s="34" t="str">
        <f si="1" t="shared"/>
        <v/>
      </c>
    </row>
    <row r="76" spans="9:9" x14ac:dyDescent="0.2">
      <c r="I76" s="34" t="str">
        <f si="1" t="shared"/>
        <v/>
      </c>
    </row>
    <row r="77" spans="9:9" x14ac:dyDescent="0.2">
      <c r="I77" s="34" t="str">
        <f si="1" t="shared"/>
        <v/>
      </c>
    </row>
    <row r="78" spans="9:9" x14ac:dyDescent="0.2">
      <c r="I78" s="34" t="str">
        <f si="1" t="shared"/>
        <v/>
      </c>
    </row>
    <row r="79" spans="9:9" x14ac:dyDescent="0.2">
      <c r="I79" s="34" t="str">
        <f si="1" t="shared"/>
        <v/>
      </c>
    </row>
    <row r="80" spans="9:9" x14ac:dyDescent="0.2">
      <c r="I80" s="34" t="str">
        <f si="1" t="shared"/>
        <v/>
      </c>
    </row>
    <row r="81" spans="9:9" x14ac:dyDescent="0.2">
      <c r="I81" s="34" t="str">
        <f si="1" t="shared"/>
        <v/>
      </c>
    </row>
    <row r="82" spans="9:9" x14ac:dyDescent="0.2">
      <c r="I82" s="34" t="str">
        <f si="1" t="shared"/>
        <v/>
      </c>
    </row>
    <row r="83" spans="9:9" x14ac:dyDescent="0.2">
      <c r="I83" s="34" t="str">
        <f si="1" t="shared"/>
        <v/>
      </c>
    </row>
    <row r="84" spans="9:9" x14ac:dyDescent="0.2">
      <c r="I84" s="34" t="str">
        <f si="1" t="shared"/>
        <v/>
      </c>
    </row>
    <row r="85" spans="9:9" x14ac:dyDescent="0.2">
      <c r="I85" s="34" t="str">
        <f si="1" t="shared"/>
        <v/>
      </c>
    </row>
    <row r="86" spans="9:9" x14ac:dyDescent="0.2">
      <c r="I86" s="34" t="str">
        <f si="1" t="shared"/>
        <v/>
      </c>
    </row>
    <row r="87" spans="9:9" x14ac:dyDescent="0.2">
      <c r="I87" s="34" t="str">
        <f si="1" t="shared"/>
        <v/>
      </c>
    </row>
    <row r="88" spans="9:9" x14ac:dyDescent="0.2">
      <c r="I88" s="34" t="str">
        <f si="1" t="shared"/>
        <v/>
      </c>
    </row>
    <row r="89" spans="9:9" x14ac:dyDescent="0.2">
      <c r="I89" s="34" t="str">
        <f si="1" t="shared"/>
        <v/>
      </c>
    </row>
    <row r="90" spans="9:9" x14ac:dyDescent="0.2">
      <c r="I90" s="34" t="str">
        <f si="1" t="shared"/>
        <v/>
      </c>
    </row>
    <row r="91" spans="9:9" x14ac:dyDescent="0.2">
      <c r="I91" s="34" t="str">
        <f si="1" t="shared"/>
        <v/>
      </c>
    </row>
    <row r="92" spans="9:9" x14ac:dyDescent="0.2">
      <c r="I92" s="34" t="str">
        <f si="1" t="shared"/>
        <v/>
      </c>
    </row>
    <row r="93" spans="9:9" x14ac:dyDescent="0.2">
      <c r="I93" s="34" t="str">
        <f si="1" t="shared"/>
        <v/>
      </c>
    </row>
    <row r="94" spans="9:9" x14ac:dyDescent="0.2">
      <c r="I94" s="34" t="str">
        <f si="1" t="shared"/>
        <v/>
      </c>
    </row>
    <row r="95" spans="9:9" x14ac:dyDescent="0.2">
      <c r="I95" s="34" t="str">
        <f si="1" t="shared"/>
        <v/>
      </c>
    </row>
    <row r="96" spans="9:9" x14ac:dyDescent="0.2">
      <c r="I96" s="34" t="str">
        <f si="1" t="shared"/>
        <v/>
      </c>
    </row>
    <row r="97" spans="9:9" x14ac:dyDescent="0.2">
      <c r="I97" s="34" t="str">
        <f si="1" t="shared"/>
        <v/>
      </c>
    </row>
    <row r="98" spans="9:9" x14ac:dyDescent="0.2">
      <c r="I98" s="34" t="str">
        <f si="1" t="shared"/>
        <v/>
      </c>
    </row>
    <row r="99" spans="9:9" x14ac:dyDescent="0.2">
      <c r="I99" s="34" t="str">
        <f si="1" t="shared"/>
        <v/>
      </c>
    </row>
    <row r="100" spans="9:9" x14ac:dyDescent="0.2">
      <c r="I100" s="34" t="str">
        <f si="1" t="shared"/>
        <v/>
      </c>
    </row>
    <row r="101" spans="9:9" x14ac:dyDescent="0.2">
      <c r="I101" s="34" t="str">
        <f si="1" t="shared"/>
        <v/>
      </c>
    </row>
    <row r="102" spans="9:9" x14ac:dyDescent="0.2">
      <c r="I102" s="34" t="str">
        <f si="1" t="shared"/>
        <v/>
      </c>
    </row>
    <row r="103" spans="9:9" x14ac:dyDescent="0.2">
      <c r="I103" s="34" t="str">
        <f si="1" t="shared"/>
        <v/>
      </c>
    </row>
    <row r="104" spans="9:9" x14ac:dyDescent="0.2">
      <c r="I104" s="34" t="str">
        <f si="1" t="shared"/>
        <v/>
      </c>
    </row>
    <row r="105" spans="9:9" x14ac:dyDescent="0.2">
      <c r="I105" s="34" t="str">
        <f si="1" t="shared"/>
        <v/>
      </c>
    </row>
    <row r="106" spans="9:9" x14ac:dyDescent="0.2">
      <c r="I106" s="34" t="str">
        <f si="1" t="shared"/>
        <v/>
      </c>
    </row>
    <row r="107" spans="9:9" x14ac:dyDescent="0.2">
      <c r="I107" s="34" t="str">
        <f si="1" t="shared"/>
        <v/>
      </c>
    </row>
    <row r="108" spans="9:9" x14ac:dyDescent="0.2">
      <c r="I108" s="34" t="str">
        <f si="1" t="shared"/>
        <v/>
      </c>
    </row>
    <row r="109" spans="9:9" x14ac:dyDescent="0.2">
      <c r="I109" s="34" t="str">
        <f si="1" t="shared"/>
        <v/>
      </c>
    </row>
    <row r="110" spans="9:9" x14ac:dyDescent="0.2">
      <c r="I110" s="34" t="str">
        <f si="1" t="shared"/>
        <v/>
      </c>
    </row>
    <row r="111" spans="9:9" x14ac:dyDescent="0.2">
      <c r="I111" s="34" t="str">
        <f si="1" t="shared"/>
        <v/>
      </c>
    </row>
    <row r="112" spans="9:9" x14ac:dyDescent="0.2">
      <c r="I112" s="34" t="str">
        <f si="1" t="shared"/>
        <v/>
      </c>
    </row>
    <row r="113" spans="9:9" x14ac:dyDescent="0.2">
      <c r="I113" s="34" t="str">
        <f si="1" t="shared"/>
        <v/>
      </c>
    </row>
    <row r="114" spans="9:9" x14ac:dyDescent="0.2">
      <c r="I114" s="34" t="str">
        <f si="1" t="shared"/>
        <v/>
      </c>
    </row>
    <row r="115" spans="9:9" x14ac:dyDescent="0.2">
      <c r="I115" s="34" t="str">
        <f si="1" t="shared"/>
        <v/>
      </c>
    </row>
    <row r="116" spans="9:9" x14ac:dyDescent="0.2">
      <c r="I116" s="34" t="str">
        <f si="1" t="shared"/>
        <v/>
      </c>
    </row>
    <row r="117" spans="9:9" x14ac:dyDescent="0.2">
      <c r="I117" s="34" t="str">
        <f si="1" t="shared"/>
        <v/>
      </c>
    </row>
    <row r="118" spans="9:9" x14ac:dyDescent="0.2">
      <c r="I118" s="34" t="str">
        <f si="1" t="shared"/>
        <v/>
      </c>
    </row>
    <row r="119" spans="9:9" x14ac:dyDescent="0.2">
      <c r="I119" s="34" t="str">
        <f si="1" t="shared"/>
        <v/>
      </c>
    </row>
    <row r="120" spans="9:9" x14ac:dyDescent="0.2">
      <c r="I120" s="34" t="str">
        <f si="1" t="shared"/>
        <v/>
      </c>
    </row>
    <row r="121" spans="9:9" x14ac:dyDescent="0.2">
      <c r="I121" s="34" t="str">
        <f si="1" t="shared"/>
        <v/>
      </c>
    </row>
    <row r="122" spans="9:9" x14ac:dyDescent="0.2">
      <c r="I122" s="34" t="str">
        <f si="1" t="shared"/>
        <v/>
      </c>
    </row>
    <row r="123" spans="9:9" x14ac:dyDescent="0.2">
      <c r="I123" s="34" t="str">
        <f si="1" t="shared"/>
        <v/>
      </c>
    </row>
    <row r="124" spans="9:9" x14ac:dyDescent="0.2">
      <c r="I124" s="34" t="str">
        <f si="1" t="shared"/>
        <v/>
      </c>
    </row>
    <row r="125" spans="9:9" x14ac:dyDescent="0.2">
      <c r="I125" s="34" t="str">
        <f si="1" t="shared"/>
        <v/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2007-01-12T16:15:07Z</dcterms:created>
  <dc:creator>Thompson, Megan [LEGIS]</dc:creator>
  <cp:lastModifiedBy>Broich, Adam [LEGIS]</cp:lastModifiedBy>
  <cp:lastPrinted>2020-10-09T18:41:51Z</cp:lastPrinted>
  <dcterms:modified xsi:type="dcterms:W3CDTF">2020-10-09T18:42:17Z</dcterms:modified>
</cp:coreProperties>
</file>