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19126"/>
  <workbookPr/>
  <mc:AlternateContent>
    <mc:Choice Requires="x15">
      <x15ac:absPath xmlns:x15ac="http://schemas.microsoft.com/office/spreadsheetml/2010/11/ac" url="\\legislature.intranet\prod\LINC\LINCCLIENT\users\temp\ADAM.BROICH\"/>
    </mc:Choice>
  </mc:AlternateContent>
  <xr:revisionPtr documentId="10_ncr:100000_{C9D37526-3C7E-443D-81C2-828BFC2B9DDB}" revIDLastSave="0" xr10:uidLastSave="{00000000-0000-0000-0000-000000000000}" xr6:coauthVersionLast="31" xr6:coauthVersionMax="31"/>
  <bookViews>
    <workbookView windowHeight="3570" windowWidth="8355" xWindow="240" xr2:uid="{00000000-000D-0000-FFFF-FFFF00000000}" yWindow="120" activeTab="0"/>
  </bookViews>
  <sheets>
    <sheet name="Data" r:id="rId2" sheetId="2" state="visible"/>
  </sheets>
  <calcPr calcId="179017"/>
</workbook>
</file>

<file path=xl/sharedStrings.xml><?xml version="1.0" encoding="utf-8"?>
<sst xmlns="http://schemas.openxmlformats.org/spreadsheetml/2006/main" count="46" uniqueCount="34">
  <si>
    <t>Family Coverage</t>
  </si>
  <si>
    <t>Single Coverage</t>
  </si>
  <si>
    <t>Insurance</t>
  </si>
  <si>
    <t>Employee</t>
  </si>
  <si>
    <t>Employer</t>
  </si>
  <si>
    <t xml:space="preserve">   Year   </t>
  </si>
  <si>
    <t xml:space="preserve">   Share   </t>
  </si>
  <si>
    <t xml:space="preserve"> Premium </t>
  </si>
  <si>
    <t>Total Monthly</t>
  </si>
  <si>
    <t>Single</t>
  </si>
  <si>
    <t>2)  Percentages indicate "Total Premium" change from prior year.</t>
  </si>
  <si>
    <t>1st half</t>
  </si>
  <si>
    <t>2nd half</t>
  </si>
  <si>
    <t xml:space="preserve">Employee Share </t>
  </si>
  <si>
    <t>Employer Share</t>
  </si>
  <si>
    <t>(Monthly Premiums and Annual Percentage Change)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</si>
  <si>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</si>
  <si>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</si>
  <si>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</si>
  <si>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</si>
  <si>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</si>
  <si>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</si>
  <si>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</si>
  <si>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</si>
  <si>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Year</t>
  </si>
  <si>
    <t>Other</t>
  </si>
  <si>
    <t>TotalMonthlyPremium</t>
  </si>
  <si>
    <t xml:space="preserve">were in Program 3-Plus. </t>
  </si>
  <si>
    <t>3)  The State pays 98.0% of single coverage.</t>
  </si>
  <si>
    <t xml:space="preserve">   </t>
  </si>
  <si>
    <t>4)  Employees were held harmless from the rate increase during the first six months of 2010.</t>
  </si>
  <si>
    <t>Notes:</t>
  </si>
  <si>
    <t xml:space="preserve">1)  All employees are enrolled in Wellmark plans.  As of July 1, 2016, 10.1% of health contract holders </t>
  </si>
  <si>
    <t>State of Iowa Employees Health Insurance Wellmark BC/BS - Program 3-Plus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</si>
</sst>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#,##0\ ;\(#,##0\)"/>
    <numFmt numFmtId="165" formatCode="&quot;$&quot;* #,##0.00"/>
    <numFmt numFmtId="166" formatCode="0.0%"/>
  </numFmts>
  <fonts count="12" x14ac:knownFonts="1">
    <font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theme="0" tint="-0.249977111117893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44"/>
    <xf applyAlignment="0" applyBorder="0" applyFill="0" applyFont="0" applyProtection="0" borderId="0" fillId="0" fontId="1" numFmtId="9"/>
    <xf borderId="0" fillId="0" fontId="6" numFmtId="0"/>
  </cellStyleXfs>
  <cellXfs count="106">
    <xf borderId="0" fillId="0" fontId="0" numFmtId="0" xfId="0"/>
    <xf applyAlignment="1" applyFont="1" borderId="0" fillId="0" fontId="5" numFmtId="0" xfId="0">
      <alignment horizontal="centerContinuous"/>
    </xf>
    <xf applyFont="1" borderId="0" fillId="0" fontId="5" numFmtId="0" xfId="0"/>
    <xf applyFont="1" borderId="0" fillId="0" fontId="6" numFmtId="0" xfId="0"/>
    <xf applyAlignment="1" applyFont="1" borderId="0" fillId="0" fontId="6" numFmtId="0" xfId="0">
      <alignment horizontal="center"/>
    </xf>
    <xf applyAlignment="1" applyFont="1" borderId="0" fillId="0" fontId="6" numFmtId="0" xfId="0"/>
    <xf applyAlignment="1" applyBorder="1" applyFill="1" applyFont="1" applyProtection="1" borderId="0" fillId="0" fontId="6" numFmtId="0" xfId="0">
      <protection locked="0"/>
    </xf>
    <xf applyAlignment="1" applyBorder="1" applyFill="1" applyFont="1" applyNumberFormat="1" applyProtection="1" borderId="0" fillId="0" fontId="6" numFmtId="2" xfId="0">
      <protection locked="0"/>
    </xf>
    <xf applyFont="1" applyNumberFormat="1" borderId="0" fillId="0" fontId="6" numFmtId="5" xfId="0"/>
    <xf applyFont="1" applyNumberFormat="1" borderId="0" fillId="0" fontId="6" numFmtId="166" xfId="0"/>
    <xf applyAlignment="1" applyFont="1" borderId="0" fillId="0" fontId="6" numFmtId="0" xfId="0">
      <alignment vertical="top"/>
    </xf>
    <xf applyAlignment="1" applyFont="1" borderId="0" fillId="0" fontId="6" numFmtId="0" xfId="0">
      <alignment horizontal="center" vertical="top"/>
    </xf>
    <xf applyAlignment="1" applyFont="1" applyNumberFormat="1" borderId="0" fillId="0" fontId="6" numFmtId="164" xfId="0">
      <alignment horizontal="center" vertical="top"/>
    </xf>
    <xf applyAlignment="1" applyFont="1" borderId="0" fillId="0" fontId="2" numFmtId="0" xfId="0">
      <alignment horizontal="center" vertical="top"/>
    </xf>
    <xf applyAlignment="1" applyFont="1" applyNumberFormat="1" borderId="0" fillId="0" fontId="6" numFmtId="9" xfId="0">
      <alignment horizontal="center" vertical="top"/>
    </xf>
    <xf applyAlignment="1" applyBorder="1" applyFont="1" borderId="0" fillId="0" fontId="6" numFmtId="0" xfId="0">
      <alignment vertical="top"/>
    </xf>
    <xf applyAlignment="1" applyBorder="1" applyFont="1" borderId="1" fillId="0" fontId="6" numFmtId="0" xfId="0">
      <alignment horizontal="center" vertical="top"/>
    </xf>
    <xf applyAlignment="1" applyBorder="1" applyFont="1" borderId="1" fillId="0" fontId="6" numFmtId="0" xfId="0">
      <alignment horizontal="centerContinuous" vertical="top"/>
    </xf>
    <xf applyAlignment="1" applyBorder="1" applyFont="1" borderId="1" fillId="0" fontId="2" numFmtId="0" xfId="0">
      <alignment horizontal="centerContinuous" vertical="top"/>
    </xf>
    <xf applyProtection="1" borderId="0" fillId="0" fontId="0" numFmtId="0" xfId="0">
      <protection locked="0"/>
    </xf>
    <xf applyAlignment="1" applyFont="1" borderId="0" fillId="0" fontId="4" numFmtId="0" xfId="0">
      <alignment vertical="center"/>
    </xf>
    <xf applyAlignment="1" applyFont="1" borderId="0" fillId="0" fontId="3" numFmtId="0" xfId="0">
      <alignment vertical="center"/>
    </xf>
    <xf applyFont="1" applyNumberFormat="1" borderId="0" fillId="0" fontId="5" numFmtId="10" xfId="0"/>
    <xf applyAlignment="1" applyBorder="1" applyFill="1" applyFont="1" applyNumberFormat="1" applyProtection="1" borderId="0" fillId="0" fontId="6" numFmtId="4" xfId="0">
      <protection locked="0"/>
    </xf>
    <xf applyAlignment="1" applyBorder="1" applyFont="1" borderId="0" fillId="0" fontId="2" numFmtId="0" xfId="0">
      <alignment horizontal="center" vertical="top"/>
    </xf>
    <xf applyAlignment="1" applyFont="1" applyNumberFormat="1" borderId="0" fillId="0" fontId="4" numFmtId="166" xfId="2">
      <alignment vertical="center"/>
    </xf>
    <xf applyAlignment="1" applyFont="1" applyNumberFormat="1" borderId="0" fillId="0" fontId="3" numFmtId="166" xfId="2">
      <alignment vertical="center"/>
    </xf>
    <xf applyFont="1" applyNumberFormat="1" borderId="0" fillId="0" fontId="5" numFmtId="166" xfId="2"/>
    <xf applyAlignment="1" applyFont="1" applyNumberFormat="1" borderId="0" fillId="0" fontId="6" numFmtId="166" xfId="2">
      <alignment vertical="top"/>
    </xf>
    <xf applyFont="1" applyNumberFormat="1" borderId="0" fillId="0" fontId="6" numFmtId="166" xfId="2"/>
    <xf applyFont="1" applyNumberFormat="1" borderId="0" fillId="0" fontId="0" numFmtId="166" xfId="2"/>
    <xf applyAlignment="1" applyFont="1" borderId="0" fillId="0" fontId="4" numFmtId="44" xfId="1">
      <alignment vertical="center"/>
    </xf>
    <xf applyAlignment="1" applyFont="1" borderId="0" fillId="0" fontId="3" numFmtId="44" xfId="1">
      <alignment vertical="center"/>
    </xf>
    <xf applyFont="1" borderId="0" fillId="0" fontId="5" numFmtId="44" xfId="1"/>
    <xf applyAlignment="1" applyFont="1" borderId="0" fillId="0" fontId="6" numFmtId="44" xfId="1">
      <alignment vertical="top"/>
    </xf>
    <xf applyFont="1" borderId="0" fillId="0" fontId="6" numFmtId="44" xfId="1"/>
    <xf applyFont="1" borderId="0" fillId="0" fontId="0" numFmtId="44" xfId="1"/>
    <xf applyAlignment="1" applyFont="1" borderId="0" fillId="0" fontId="0" numFmtId="0" xfId="0">
      <alignment horizontal="left"/>
    </xf>
    <xf applyAlignment="1" applyFont="1" borderId="0" fillId="0" fontId="0" numFmtId="0" xfId="0">
      <alignment horizontal="center"/>
    </xf>
    <xf applyFont="1" borderId="0" fillId="0" fontId="8" numFmtId="0" xfId="0"/>
    <xf applyFont="1" borderId="0" fillId="0" fontId="9" numFmtId="0" xfId="0"/>
    <xf applyFont="1" borderId="0" fillId="0" fontId="10" numFmtId="0" xfId="0"/>
    <xf applyAlignment="1" applyBorder="1" applyFill="1" applyFont="1" applyProtection="1" borderId="0" fillId="0" fontId="10" numFmtId="0" xfId="0">
      <protection locked="0"/>
    </xf>
    <xf applyAlignment="1" applyBorder="1" applyFill="1" applyFont="1" applyNumberFormat="1" applyProtection="1" borderId="0" fillId="0" fontId="10" numFmtId="4" xfId="0">
      <protection locked="0"/>
    </xf>
    <xf applyFont="1" applyProtection="1" borderId="0" fillId="0" fontId="10" numFmtId="0" xfId="0">
      <protection locked="0"/>
    </xf>
    <xf applyFont="1" borderId="0" fillId="0" fontId="10" numFmtId="44" xfId="1"/>
    <xf applyFont="1" applyNumberFormat="1" borderId="0" fillId="0" fontId="10" numFmtId="166" xfId="2"/>
    <xf applyAlignment="1" applyFont="1" borderId="0" fillId="0" fontId="10" numFmtId="0" xfId="0">
      <alignment horizontal="left"/>
    </xf>
    <xf applyAlignment="1" applyFont="1" borderId="0" fillId="0" fontId="10" numFmtId="0" xfId="0"/>
    <xf applyAlignment="1" applyFont="1" borderId="0" fillId="0" fontId="3" numFmtId="0" xfId="0">
      <alignment horizontal="center" vertical="center"/>
    </xf>
    <xf applyFont="1" borderId="0" fillId="0" fontId="7" numFmtId="0" xfId="0"/>
    <xf applyAlignment="1" applyFont="1" borderId="0" fillId="0" fontId="7" numFmtId="0" xfId="0">
      <alignment wrapText="1"/>
    </xf>
    <xf applyAlignment="1" applyBorder="1" applyFont="1" applyNumberFormat="1" borderId="0" fillId="0" fontId="7" numFmtId="1" xfId="0">
      <alignment horizontal="left" vertical="top" wrapText="1"/>
    </xf>
    <xf applyAlignment="1" applyFont="1" borderId="0" fillId="0" fontId="0" numFmtId="0" xfId="0">
      <alignment horizontal="right"/>
    </xf>
    <xf applyAlignment="1" applyFont="1" applyNumberFormat="1" borderId="0" fillId="0" fontId="0" numFmtId="1" xfId="0">
      <alignment horizontal="right"/>
    </xf>
    <xf applyAlignment="1" applyBorder="1" applyFill="1" applyFont="1" applyNumberFormat="1" applyProtection="1" borderId="0" fillId="0" fontId="0" numFmtId="2" xfId="0">
      <alignment horizontal="right"/>
      <protection locked="0"/>
    </xf>
    <xf applyAlignment="1" applyFont="1" applyNumberFormat="1" borderId="0" fillId="0" fontId="0" numFmtId="2" xfId="0">
      <alignment horizontal="right"/>
    </xf>
    <xf applyAlignment="1" applyFont="1" applyNumberFormat="1" borderId="0" fillId="0" fontId="0" numFmtId="2" xfId="2">
      <alignment horizontal="right" vertical="center"/>
    </xf>
    <xf applyAlignment="1" applyBorder="1" applyFill="1" applyFont="1" applyNumberFormat="1" applyProtection="1" borderId="0" fillId="0" fontId="6" numFmtId="1" xfId="0">
      <alignment horizontal="center"/>
      <protection locked="0"/>
    </xf>
    <xf applyFont="1" applyNumberFormat="1" borderId="0" fillId="0" fontId="6" numFmtId="4" xfId="0"/>
    <xf applyFont="1" applyNumberFormat="1" borderId="0" fillId="0" fontId="6" numFmtId="165" xfId="0"/>
    <xf applyAlignment="1" applyBorder="1" applyFill="1" applyFont="1" applyNumberFormat="1" applyProtection="1" borderId="2" fillId="0" fontId="6" numFmtId="1" xfId="0">
      <alignment horizontal="center"/>
      <protection locked="0"/>
    </xf>
    <xf applyAlignment="1" applyBorder="1" applyFill="1" applyFont="1" applyProtection="1" borderId="2" fillId="0" fontId="6" numFmtId="0" xfId="0">
      <protection locked="0"/>
    </xf>
    <xf applyBorder="1" applyFont="1" applyNumberFormat="1" borderId="2" fillId="0" fontId="6" numFmtId="4" xfId="0"/>
    <xf applyAlignment="1" applyBorder="1" applyFill="1" applyFont="1" applyNumberFormat="1" applyProtection="1" borderId="2" fillId="0" fontId="6" numFmtId="4" xfId="0">
      <protection locked="0"/>
    </xf>
    <xf applyNumberFormat="1" borderId="0" fillId="0" fontId="0" numFmtId="1" xfId="0"/>
    <xf applyAlignment="1" applyFont="1" borderId="0" fillId="0" fontId="10" numFmtId="0" xfId="0">
      <alignment horizontal="left"/>
    </xf>
    <xf applyAlignment="1" applyFont="1" borderId="0" fillId="0" fontId="0" numFmtId="0" xfId="0">
      <alignment horizontal="left"/>
    </xf>
    <xf applyAlignment="1" applyFont="1" borderId="0" fillId="0" fontId="3" numFmtId="0" xfId="0">
      <alignment horizontal="center" vertical="center"/>
    </xf>
    <xf applyAlignment="1" applyFont="1" applyNumberFormat="1" borderId="0" fillId="0" fontId="0" numFmtId="2" xfId="2">
      <alignment horizontal="right"/>
    </xf>
    <xf applyAlignment="1" applyFont="1" applyNumberFormat="1" borderId="0" fillId="0" fontId="0" numFmtId="4" xfId="0">
      <alignment horizontal="right"/>
    </xf>
    <xf applyAlignment="1" applyBorder="1" applyFill="1" applyFont="1" applyNumberFormat="1" applyProtection="1" borderId="0" fillId="0" fontId="0" numFmtId="4" xfId="0">
      <alignment horizontal="right"/>
      <protection locked="0"/>
    </xf>
    <xf applyAlignment="1" applyFont="1" applyNumberFormat="1" borderId="0" fillId="0" fontId="0" numFmtId="4" xfId="1">
      <alignment horizontal="right" vertical="center"/>
    </xf>
    <xf applyAlignment="1" applyFont="1" applyNumberFormat="1" borderId="0" fillId="0" fontId="0" numFmtId="4" xfId="1">
      <alignment horizontal="right"/>
    </xf>
    <xf applyAlignment="1" applyBorder="1" applyFont="1" borderId="0" fillId="0" fontId="6" numFmtId="0" xfId="0">
      <alignment horizontal="center" vertical="top"/>
    </xf>
    <xf borderId="0" fillId="0" fontId="0" numFmtId="0" xfId="0"/>
    <xf applyAlignment="1" applyBorder="1" applyFill="1" applyFont="1" applyNumberFormat="1" applyProtection="1" borderId="0" fillId="0" fontId="6" numFmtId="2" xfId="0">
      <protection locked="0"/>
    </xf>
    <xf applyAlignment="1" applyBorder="1" applyFill="1" applyFont="1" applyNumberFormat="1" applyProtection="1" borderId="0" fillId="0" fontId="0" numFmtId="2" xfId="0">
      <protection locked="0"/>
    </xf>
    <xf applyFont="1" borderId="0" fillId="0" fontId="0" numFmtId="0" xfId="0"/>
    <xf applyAlignment="1" applyFont="1" borderId="0" fillId="0" fontId="6" numFmtId="0" xfId="3">
      <alignment horizontal="center" vertical="top"/>
    </xf>
    <xf applyAlignment="1" applyBorder="1" applyFont="1" borderId="1" fillId="0" fontId="6" numFmtId="0" xfId="3">
      <alignment horizontal="center" vertical="top"/>
    </xf>
    <xf applyAlignment="1" applyFont="1" borderId="0" fillId="0" fontId="6" numFmtId="0" xfId="3">
      <alignment horizontal="center" vertical="top"/>
    </xf>
    <xf applyAlignment="1" applyBorder="1" applyFont="1" borderId="1" fillId="0" fontId="6" numFmtId="0" xfId="3">
      <alignment horizontal="center" vertical="top"/>
    </xf>
    <xf borderId="0" fillId="0" fontId="0" numFmtId="0" xfId="0"/>
    <xf applyAlignment="1" applyBorder="1" applyFill="1" applyFont="1" applyProtection="1" borderId="0" fillId="0" fontId="6" numFmtId="0" xfId="0">
      <protection locked="0"/>
    </xf>
    <xf applyAlignment="1" applyBorder="1" applyFill="1" applyFont="1" applyNumberFormat="1" applyProtection="1" borderId="0" fillId="0" fontId="6" numFmtId="2" xfId="0">
      <protection locked="0"/>
    </xf>
    <xf applyAlignment="1" applyBorder="1" applyFill="1" applyFont="1" applyNumberFormat="1" applyProtection="1" borderId="0" fillId="0" fontId="6" numFmtId="4" xfId="0">
      <protection locked="0"/>
    </xf>
    <xf applyAlignment="1" applyBorder="1" applyFill="1" applyFont="1" applyNumberFormat="1" applyProtection="1" borderId="0" fillId="0" fontId="0" numFmtId="2" xfId="0">
      <protection locked="0"/>
    </xf>
    <xf applyFont="1" borderId="0" fillId="0" fontId="0" numFmtId="0" xfId="0"/>
    <xf applyFont="1" applyNumberFormat="1" borderId="0" fillId="0" fontId="0" numFmtId="2" xfId="0"/>
    <xf applyFont="1" applyNumberFormat="1" borderId="0" fillId="0" fontId="5" numFmtId="166" xfId="2"/>
    <xf applyAlignment="1" applyFont="1" borderId="0" fillId="0" fontId="10" numFmtId="0" xfId="0">
      <alignment horizontal="left"/>
    </xf>
    <xf applyAlignment="1" applyFont="1" borderId="0" fillId="0" fontId="0" numFmtId="0" xfId="0">
      <alignment horizontal="left"/>
    </xf>
    <xf applyAlignment="1" borderId="0" fillId="0" fontId="0" numFmtId="0" xfId="0">
      <alignment horizontal="left" indent="2" vertical="top" wrapText="1"/>
    </xf>
    <xf applyBorder="1" applyFont="1" applyNumberFormat="1" borderId="2" fillId="0" fontId="6" numFmtId="165" xfId="0"/>
    <xf applyAlignment="1" applyFont="1" borderId="0" fillId="0" fontId="11" numFmtId="0" xfId="0">
      <alignment horizontal="left" vertical="center"/>
    </xf>
    <xf applyAlignment="1" applyFont="1" borderId="0" fillId="0" fontId="4" numFmtId="0" xfId="0">
      <alignment vertical="center"/>
    </xf>
    <xf applyAlignment="1" applyFont="1" borderId="0" fillId="0" fontId="10" numFmtId="0" xfId="0">
      <alignment horizontal="left"/>
    </xf>
    <xf applyAlignment="1" borderId="0" fillId="0" fontId="0" numFmtId="0" xfId="0"/>
    <xf applyAlignment="1" applyFont="1" borderId="0" fillId="0" fontId="0" numFmtId="0" xfId="0">
      <alignment horizontal="left"/>
    </xf>
    <xf applyAlignment="1" applyFont="1" borderId="0" fillId="0" fontId="6" numFmtId="0" xfId="0">
      <alignment horizontal="left"/>
    </xf>
    <xf applyAlignment="1" applyFont="1" borderId="0" fillId="0" fontId="3" numFmtId="0" xfId="0">
      <alignment horizontal="left" vertical="center"/>
    </xf>
    <xf applyAlignment="1" applyFont="1" borderId="0" fillId="0" fontId="10" numFmtId="0" xfId="0">
      <alignment horizontal="left" indent="2" vertical="top" wrapText="1"/>
    </xf>
    <xf applyAlignment="1" borderId="0" fillId="0" fontId="0" numFmtId="0" xfId="0">
      <alignment horizontal="left" indent="2" vertical="top" wrapText="1"/>
    </xf>
    <xf applyAlignment="1" applyBorder="1" applyFont="1" borderId="1" fillId="0" fontId="6" numFmtId="0" xfId="0">
      <alignment horizontal="center" vertical="top"/>
    </xf>
    <xf applyAlignment="1" applyBorder="1" borderId="1" fillId="0" fontId="0" numFmtId="0" xfId="0">
      <alignment vertical="top"/>
    </xf>
  </cellXfs>
  <cellStyles count="4">
    <cellStyle builtinId="4" name="Currency" xfId="1"/>
    <cellStyle builtinId="0" name="Normal" xfId="0"/>
    <cellStyle name="Normal 5" xfId="3" xr:uid="{00000000-0005-0000-0000-000002000000}"/>
    <cellStyle builtinId="5" name="Percent" xfId="2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a="http://schemas.openxmlformats.org/drawingml/2006/main" xmlns:c="http://schemas.openxmlformats.org/drawingml/2006/chart" xmlns:c16r2="http://schemas.microsoft.com/office/drawing/2015/06/chart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80231101817662E-2"/>
          <c:y val="3.005758208795329E-2"/>
          <c:w val="0.91893793358817699"/>
          <c:h val="0.8949635759815737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Factbook!$T$2</c:f>
              <c:strCache>
                <c:ptCount val="1"/>
                <c:pt idx="0">
                  <c:v>Employee Share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numRef>
              <c:f>Factbook!$S$4:$S$12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Factbook!$T$4:$T$12</c:f>
              <c:numCache>
                <c:formatCode>0.00</c:formatCode>
                <c:ptCount val="9"/>
                <c:pt idx="0">
                  <c:v>219.44</c:v>
                </c:pt>
                <c:pt idx="1">
                  <c:v>230.5</c:v>
                </c:pt>
                <c:pt idx="2">
                  <c:v>268.82</c:v>
                </c:pt>
                <c:pt idx="3">
                  <c:v>270.2</c:v>
                </c:pt>
                <c:pt idx="4">
                  <c:v>253.24</c:v>
                </c:pt>
                <c:pt idx="5">
                  <c:v>276.42</c:v>
                </c:pt>
                <c:pt idx="6">
                  <c:v>294.32</c:v>
                </c:pt>
                <c:pt formatCode="General" idx="7">
                  <c:v>304.04000000000002</c:v>
                </c:pt>
                <c:pt formatCode="General" idx="8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3-4FED-AC57-76E8CABED5B3}"/>
            </c:ext>
          </c:extLst>
        </c:ser>
        <c:ser>
          <c:idx val="0"/>
          <c:order val="1"/>
          <c:tx>
            <c:strRef>
              <c:f>Factbook!$U$2</c:f>
              <c:strCache>
                <c:ptCount val="1"/>
                <c:pt idx="0">
                  <c:v>Employer Share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numRef>
              <c:f>Factbook!$S$4:$S$12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Factbook!$U$4:$U$12</c:f>
              <c:numCache>
                <c:formatCode>#,##0.00</c:formatCode>
                <c:ptCount val="9"/>
                <c:pt formatCode="0.00" idx="0">
                  <c:v>1251.81</c:v>
                </c:pt>
                <c:pt idx="1">
                  <c:v>1275.54</c:v>
                </c:pt>
                <c:pt formatCode="0.00" idx="2">
                  <c:v>1487.63</c:v>
                </c:pt>
                <c:pt formatCode="0.00" idx="3">
                  <c:v>1499.93</c:v>
                </c:pt>
                <c:pt formatCode="0.00" idx="4">
                  <c:v>1405.21</c:v>
                </c:pt>
                <c:pt formatCode="0.00" idx="5">
                  <c:v>1533.67</c:v>
                </c:pt>
                <c:pt formatCode="0.00" idx="6">
                  <c:v>1634.37</c:v>
                </c:pt>
                <c:pt formatCode="0.00" idx="7">
                  <c:v>1688.77</c:v>
                </c:pt>
                <c:pt formatCode="General" idx="8">
                  <c:v>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3-4FED-AC57-76E8CABED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130036864"/>
        <c:axId val="130038400"/>
      </c:barChart>
      <c:lineChart>
        <c:grouping val="standard"/>
        <c:varyColors val="0"/>
        <c:ser>
          <c:idx val="2"/>
          <c:order val="2"/>
          <c:tx>
            <c:strRef>
              <c:f>Factbook!$V$2</c:f>
              <c:strCache>
                <c:ptCount val="1"/>
                <c:pt idx="0">
                  <c:v>Single</c:v>
                </c:pt>
              </c:strCache>
            </c:strRef>
          </c:tx>
          <c:spPr>
            <a:ln w="2857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 w="28575">
                <a:solidFill>
                  <a:srgbClr val="000000"/>
                </a:solidFill>
                <a:prstDash val="solid"/>
              </a:ln>
            </c:spPr>
          </c:marker>
          <c:cat>
            <c:numRef>
              <c:f>Factbook!$S$4:$S$12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Factbook!$V$4:$V$12</c:f>
              <c:numCache>
                <c:formatCode>General</c:formatCode>
                <c:ptCount val="9"/>
                <c:pt idx="0">
                  <c:v>628.74</c:v>
                </c:pt>
                <c:pt idx="1">
                  <c:v>643.6</c:v>
                </c:pt>
                <c:pt idx="2">
                  <c:v>750.62</c:v>
                </c:pt>
                <c:pt idx="3">
                  <c:v>756.45</c:v>
                </c:pt>
                <c:pt idx="4">
                  <c:v>709.31</c:v>
                </c:pt>
                <c:pt idx="5">
                  <c:v>773.54</c:v>
                </c:pt>
                <c:pt idx="6">
                  <c:v>823.84</c:v>
                </c:pt>
                <c:pt idx="7">
                  <c:v>849</c:v>
                </c:pt>
                <c:pt idx="8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3-4FED-AC57-76E8CABED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36864"/>
        <c:axId val="130038400"/>
      </c:lineChart>
      <c:lineChart>
        <c:grouping val="standard"/>
        <c:varyColors val="0"/>
        <c:ser>
          <c:idx val="3"/>
          <c:order val="3"/>
          <c:spPr>
            <a:ln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2.4%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63-4FED-AC57-76E8CABED5B3}"/>
                </c:ext>
              </c:extLst>
            </c:dLbl>
            <c:dLbl>
              <c:idx val="8"/>
              <c:layout>
                <c:manualLayout>
                  <c:x val="-3.2180482390196274E-2"/>
                  <c:y val="4.8205849268841361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63-4FED-AC57-76E8CABED5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Factbook!$Y$4:$Y$12</c:f>
              <c:numCache>
                <c:formatCode>0.0%</c:formatCode>
                <c:ptCount val="9"/>
                <c:pt idx="0">
                  <c:v>2.3646559048428183E-2</c:v>
                </c:pt>
                <c:pt idx="1">
                  <c:v>0.10629199755650576</c:v>
                </c:pt>
                <c:pt idx="2">
                  <c:v>5.4215782776750869E-2</c:v>
                </c:pt>
                <c:pt idx="3">
                  <c:v>7.788436903982501E-3</c:v>
                </c:pt>
                <c:pt idx="4">
                  <c:v>-6.3091411365266983E-2</c:v>
                </c:pt>
                <c:pt idx="5">
                  <c:v>9.1434773433024877E-2</c:v>
                </c:pt>
                <c:pt idx="6">
                  <c:v>6.5521603898148525E-2</c:v>
                </c:pt>
                <c:pt idx="7">
                  <c:v>3.324536343321121E-2</c:v>
                </c:pt>
                <c:pt idx="8">
                  <c:v>0.10196155177864426</c:v>
                </c:pt>
              </c:numCache>
            </c:numRef>
          </c:cat>
          <c:val>
            <c:numRef>
              <c:f>Factbook!$X$4:$X$12</c:f>
              <c:numCache>
                <c:formatCode>_("$"* #,##0.00_);_("$"* \(#,##0.00\);_("$"* "-"??_);_(@_)</c:formatCode>
                <c:ptCount val="9"/>
                <c:pt idx="0">
                  <c:v>1471.25</c:v>
                </c:pt>
                <c:pt idx="1">
                  <c:v>1506.04</c:v>
                </c:pt>
                <c:pt idx="2">
                  <c:v>1756.45</c:v>
                </c:pt>
                <c:pt idx="3">
                  <c:v>1770.13</c:v>
                </c:pt>
                <c:pt idx="4">
                  <c:v>1658.45</c:v>
                </c:pt>
                <c:pt idx="5">
                  <c:v>1810.0900000000001</c:v>
                </c:pt>
                <c:pt idx="6">
                  <c:v>1928.6899999999998</c:v>
                </c:pt>
                <c:pt idx="7">
                  <c:v>1992.81</c:v>
                </c:pt>
                <c:pt idx="8">
                  <c:v>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63-4FED-AC57-76E8CABED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02624"/>
        <c:axId val="131801088"/>
      </c:lineChart>
      <c:catAx>
        <c:axId val="1300368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0038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0038400"/>
        <c:scaling>
          <c:orientation val="minMax"/>
          <c:min val="0"/>
        </c:scaling>
        <c:delete val="0"/>
        <c:axPos val="l"/>
        <c:numFmt formatCode="[=2500]&quot;$&quot;#,##0;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0036864"/>
        <c:crosses val="autoZero"/>
        <c:crossBetween val="between"/>
      </c:valAx>
      <c:valAx>
        <c:axId val="131801088"/>
        <c:scaling>
          <c:orientation val="minMax"/>
          <c:max val="2000"/>
        </c:scaling>
        <c:delete val="1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131802624"/>
        <c:crosses val="max"/>
        <c:crossBetween val="between"/>
      </c:valAx>
      <c:catAx>
        <c:axId val="131802624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318010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8.6675887505763022E-2"/>
          <c:y val="2.4066902351491785E-2"/>
          <c:w val="0.18263795863691312"/>
          <c:h val="0.16275028121484814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b="0" baseline="0" i="0" strike="noStrike" sz="900" u="none">
          <a:solidFill>
            <a:srgbClr val="000000"/>
          </a:solidFill>
          <a:latin charset="0" panose="020B0604020202020204" pitchFamily="34" typeface="Arial"/>
          <a:ea typeface="Arial"/>
          <a:cs charset="0" panose="020B0604020202020204" pitchFamily="34"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footer="0.5" header="0.5" l="0.75" r="0.75" t="1"/>
    <c:pageSetup horizontalDpi="-4" orientation="landscape" verticalDpi="180"/>
  </c:printSettings>
  <c:userShapes r:id="rId1"/>
</c:chartSpace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0.0116</cdr:x>
      <cdr:y>0.01967</cdr:y>
    </cdr:from>
    <cdr:to>
      <cdr:x>0.02601</cdr:x>
      <cdr:y>0.08061</cdr:y>
    </cdr:to>
    <cdr:sp macro="" textlink="">
      <cdr:nvSpPr>
        <cdr:cNvPr id="204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0.80707</cdr:x>
      <cdr:y>0.10271</cdr:y>
    </cdr:from>
    <cdr:to>
      <cdr:x>0.99975</cdr:x>
      <cdr:y>0.40192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0.89242</cdr:x>
      <cdr:y>0.08367</cdr:y>
    </cdr:from>
    <cdr:to>
      <cdr:x>0.98702</cdr:x>
      <cdr:y>0.16452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009714" y="312406"/>
          <a:ext cx="637052" cy="301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0.07746</cdr:x>
      <cdr:y>0.18112</cdr:y>
    </cdr:from>
    <cdr:to>
      <cdr:x>0.30014</cdr:x>
      <cdr:y>0.32143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434" y="676265"/>
          <a:ext cx="1533491" cy="523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Percentages display change from prior year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6"/>
  <sheetViews>
    <sheetView workbookViewId="0">
      <pane activePane="bottomLeft" state="frozen" topLeftCell="A2" ySplit="1"/>
      <selection activeCell="D18" pane="bottomLeft" sqref="D18"/>
    </sheetView>
  </sheetViews>
  <sheetFormatPr defaultColWidth="9" defaultRowHeight="12" x14ac:dyDescent="0.2"/>
  <cols>
    <col min="1" max="1" bestFit="true" customWidth="true" style="54" width="4.85546875" collapsed="true"/>
    <col min="2" max="2" bestFit="true" customWidth="true" style="53" width="7.28515625" collapsed="true"/>
    <col min="3" max="3" bestFit="true" customWidth="true" style="56" width="15.0" collapsed="true"/>
    <col min="4" max="4" bestFit="true" customWidth="true" style="70" width="14.140625" collapsed="true"/>
    <col min="5" max="5" bestFit="true" customWidth="true" style="56" width="6.42578125" collapsed="true"/>
    <col min="6" max="6" bestFit="true" customWidth="true" style="70" width="18.7109375" collapsed="true"/>
    <col min="7" max="7" bestFit="true" customWidth="true" style="56" width="5.0" collapsed="true"/>
    <col min="8" max="16384" style="53" width="9.0" collapsed="true"/>
  </cols>
  <sheetData>
    <row r="1" spans="1:7" x14ac:dyDescent="0.2">
      <c r="A1" s="54" t="s">
        <v>24</v>
      </c>
      <c r="B1" s="53" t="s">
        <v>25</v>
      </c>
      <c r="C1" s="56" t="s">
        <v>13</v>
      </c>
      <c r="D1" s="70" t="s">
        <v>14</v>
      </c>
      <c r="E1" s="56" t="s">
        <v>9</v>
      </c>
      <c r="F1" s="72" t="s">
        <v>26</v>
      </c>
      <c r="G1" s="57"/>
    </row>
    <row r="2" spans="1:7" x14ac:dyDescent="0.2">
      <c r="A2" s="54">
        <v>2002</v>
      </c>
      <c r="C2" s="55">
        <v>211.28</v>
      </c>
      <c r="D2" s="71">
        <v>603.30999999999995</v>
      </c>
      <c r="E2" s="56">
        <v>348.12</v>
      </c>
      <c r="F2" s="73">
        <f>IF(A2&gt;0,C2+D2,"")</f>
        <v>814.58999999999992</v>
      </c>
      <c r="G2" s="69"/>
    </row>
    <row r="3" spans="1:7" x14ac:dyDescent="0.2">
      <c r="A3" s="54">
        <v>2003</v>
      </c>
      <c r="C3" s="55">
        <v>242.9</v>
      </c>
      <c r="D3" s="71">
        <v>693.79</v>
      </c>
      <c r="E3" s="56">
        <v>400.29</v>
      </c>
      <c r="F3" s="73">
        <f ref="F3:F66" si="0" t="shared">IF(A3&gt;0,C3+D3,"")</f>
        <v>936.68999999999994</v>
      </c>
      <c r="G3" s="69">
        <f>IF(A3&gt;0,(F3-F2)/F2,"")</f>
        <v>0.14989135638787615</v>
      </c>
    </row>
    <row r="4" spans="1:7" x14ac:dyDescent="0.2">
      <c r="A4" s="54">
        <v>2004</v>
      </c>
      <c r="C4" s="55">
        <v>229.98</v>
      </c>
      <c r="D4" s="71">
        <v>770.9</v>
      </c>
      <c r="E4" s="56">
        <v>430.72</v>
      </c>
      <c r="F4" s="73">
        <f si="0" t="shared"/>
        <v>1000.88</v>
      </c>
      <c r="G4" s="69">
        <f ref="G4:G67" si="1" t="shared">IF(A4&gt;0,(F4-F3)/F3,"")</f>
        <v>6.8528541993615882E-2</v>
      </c>
    </row>
    <row r="5" spans="1:7" x14ac:dyDescent="0.2">
      <c r="A5" s="54">
        <v>2005</v>
      </c>
      <c r="C5" s="55">
        <v>222.56</v>
      </c>
      <c r="D5" s="71">
        <v>881.06</v>
      </c>
      <c r="E5" s="56">
        <v>471.63</v>
      </c>
      <c r="F5" s="73">
        <f si="0" t="shared"/>
        <v>1103.6199999999999</v>
      </c>
      <c r="G5" s="69">
        <f si="1" t="shared"/>
        <v>0.10264966829190302</v>
      </c>
    </row>
    <row r="6" spans="1:7" x14ac:dyDescent="0.2">
      <c r="A6" s="54">
        <v>2006</v>
      </c>
      <c r="C6" s="55">
        <v>238.38</v>
      </c>
      <c r="D6" s="71">
        <v>973.45</v>
      </c>
      <c r="E6" s="56">
        <v>517.87</v>
      </c>
      <c r="F6" s="73">
        <f si="0" t="shared"/>
        <v>1211.83</v>
      </c>
      <c r="G6" s="69">
        <f si="1" t="shared"/>
        <v>9.8050053460430261E-2</v>
      </c>
    </row>
    <row r="7" spans="1:7" x14ac:dyDescent="0.2">
      <c r="A7" s="54">
        <v>2007</v>
      </c>
      <c r="C7" s="55">
        <v>267.42</v>
      </c>
      <c r="D7" s="71">
        <v>1091.43</v>
      </c>
      <c r="E7" s="56">
        <v>580.71</v>
      </c>
      <c r="F7" s="73">
        <f si="0" t="shared"/>
        <v>1358.8500000000001</v>
      </c>
      <c r="G7" s="69">
        <f>IF(A7&gt;0,(F7-F6)/F6,"")</f>
        <v>0.12132064728551052</v>
      </c>
    </row>
    <row r="8" spans="1:7" x14ac:dyDescent="0.2">
      <c r="A8" s="54">
        <v>2008</v>
      </c>
      <c r="C8" s="55">
        <v>219.44</v>
      </c>
      <c r="D8" s="71">
        <v>1251.81</v>
      </c>
      <c r="E8" s="56">
        <v>628.74</v>
      </c>
      <c r="F8" s="73">
        <f si="0" t="shared"/>
        <v>1471.25</v>
      </c>
      <c r="G8" s="69">
        <f si="1" t="shared"/>
        <v>8.2717003348419513E-2</v>
      </c>
    </row>
    <row r="9" spans="1:7" x14ac:dyDescent="0.2">
      <c r="A9" s="54">
        <v>2009</v>
      </c>
      <c r="C9" s="55">
        <v>230.5</v>
      </c>
      <c r="D9" s="71">
        <v>1275.54</v>
      </c>
      <c r="E9" s="56">
        <v>643.6</v>
      </c>
      <c r="F9" s="73">
        <f si="0" t="shared"/>
        <v>1506.04</v>
      </c>
      <c r="G9" s="69">
        <f si="1" t="shared"/>
        <v>2.3646559048428183E-2</v>
      </c>
    </row>
    <row r="10" spans="1:7" x14ac:dyDescent="0.2">
      <c r="A10" s="54">
        <v>2010</v>
      </c>
      <c r="B10" s="53" t="s">
        <v>11</v>
      </c>
      <c r="C10" s="55">
        <v>230.38</v>
      </c>
      <c r="D10" s="71">
        <v>1435.74</v>
      </c>
      <c r="E10" s="56">
        <v>712.01</v>
      </c>
      <c r="F10" s="73">
        <f si="0" t="shared"/>
        <v>1666.12</v>
      </c>
      <c r="G10" s="69">
        <f si="1" t="shared"/>
        <v>0.10629199755650576</v>
      </c>
    </row>
    <row r="11" spans="1:7" x14ac:dyDescent="0.2">
      <c r="A11" s="54">
        <v>2010.4</v>
      </c>
      <c r="B11" s="53" t="s">
        <v>12</v>
      </c>
      <c r="C11" s="55">
        <v>255.02</v>
      </c>
      <c r="D11" s="71">
        <v>1411.1</v>
      </c>
      <c r="E11" s="56">
        <v>712.01</v>
      </c>
      <c r="F11" s="73">
        <f si="0" t="shared"/>
        <v>1666.12</v>
      </c>
      <c r="G11" s="69">
        <f>IF(A11&gt;0,(F11-F9)/F9,"")</f>
        <v>0.10629199755650576</v>
      </c>
    </row>
    <row r="12" spans="1:7" x14ac:dyDescent="0.2">
      <c r="A12" s="54">
        <v>2011</v>
      </c>
      <c r="C12" s="76">
        <v>268.82</v>
      </c>
      <c r="D12" s="76">
        <v>1487.63</v>
      </c>
      <c r="E12" s="75">
        <v>750.62</v>
      </c>
      <c r="F12" s="73">
        <f si="0" t="shared"/>
        <v>1756.45</v>
      </c>
      <c r="G12" s="69">
        <f si="1" t="shared"/>
        <v>5.4215782776750869E-2</v>
      </c>
    </row>
    <row r="13" spans="1:7" x14ac:dyDescent="0.2">
      <c r="A13" s="54">
        <v>2012</v>
      </c>
      <c r="C13" s="77">
        <v>270.2</v>
      </c>
      <c r="D13" s="77">
        <v>1499.93</v>
      </c>
      <c r="E13" s="75">
        <v>756.45</v>
      </c>
      <c r="F13" s="73">
        <f si="0" t="shared"/>
        <v>1770.13</v>
      </c>
      <c r="G13" s="69">
        <f si="1" t="shared"/>
        <v>7.788436903982501E-3</v>
      </c>
    </row>
    <row r="14" spans="1:7" x14ac:dyDescent="0.2">
      <c r="A14" s="54">
        <v>2013</v>
      </c>
      <c r="C14" s="77">
        <v>253.24</v>
      </c>
      <c r="D14" s="77">
        <v>1405.21</v>
      </c>
      <c r="E14" s="75">
        <v>709.31</v>
      </c>
      <c r="F14" s="73">
        <f si="0" t="shared"/>
        <v>1658.45</v>
      </c>
      <c r="G14" s="69">
        <f si="1" t="shared"/>
        <v>-6.3091411365266983E-2</v>
      </c>
    </row>
    <row r="15" spans="1:7" x14ac:dyDescent="0.2">
      <c r="A15" s="54">
        <v>2014</v>
      </c>
      <c r="C15" s="77">
        <v>276.42</v>
      </c>
      <c r="D15" s="77">
        <v>1533.67</v>
      </c>
      <c r="E15" s="75">
        <v>773.54</v>
      </c>
      <c r="F15" s="73">
        <f si="0" t="shared"/>
        <v>1810.0900000000001</v>
      </c>
      <c r="G15" s="69">
        <f si="1" t="shared"/>
        <v>9.1434773433024877E-2</v>
      </c>
    </row>
    <row r="16" spans="1:7" x14ac:dyDescent="0.2">
      <c r="A16" s="54">
        <v>2015</v>
      </c>
      <c r="C16" s="77">
        <v>294.32</v>
      </c>
      <c r="D16" s="77">
        <v>1634.37</v>
      </c>
      <c r="E16" s="75">
        <v>823.84</v>
      </c>
      <c r="F16" s="73">
        <f si="0" t="shared"/>
        <v>1928.6899999999998</v>
      </c>
      <c r="G16" s="69">
        <f si="1" t="shared"/>
        <v>6.5521603898148525E-2</v>
      </c>
    </row>
    <row r="17" spans="1:7" x14ac:dyDescent="0.2">
      <c r="A17" s="54">
        <v>2016</v>
      </c>
      <c r="C17" s="78">
        <v>304.04000000000002</v>
      </c>
      <c r="D17" s="77">
        <v>1688.77</v>
      </c>
      <c r="E17" s="78">
        <v>849</v>
      </c>
      <c r="F17" s="73">
        <f si="0" t="shared"/>
        <v>1992.81</v>
      </c>
      <c r="G17" s="69">
        <f si="1" t="shared"/>
        <v>3.324536343321121E-2</v>
      </c>
    </row>
    <row r="18" spans="1:7" x14ac:dyDescent="0.2">
      <c r="A18" s="54">
        <v>2017</v>
      </c>
      <c r="C18" s="78">
        <v>335</v>
      </c>
      <c r="D18" s="77">
        <v>1861</v>
      </c>
      <c r="E18" s="78">
        <v>938</v>
      </c>
      <c r="F18" s="73">
        <f ref="F18" si="2" t="shared">IF(A18&gt;0,C18+D18,"")</f>
        <v>2196</v>
      </c>
      <c r="G18" s="69">
        <f ref="G18" si="3" t="shared">IF(A18&gt;0,(F18-F17)/F17,"")</f>
        <v>0.10196155177864426</v>
      </c>
    </row>
    <row r="19" spans="1:7" x14ac:dyDescent="0.2">
      <c r="F19" s="73" t="str">
        <f si="0" t="shared"/>
        <v/>
      </c>
      <c r="G19" s="69" t="str">
        <f si="1" t="shared"/>
        <v/>
      </c>
    </row>
    <row r="20" spans="1:7" x14ac:dyDescent="0.2">
      <c r="F20" s="73" t="str">
        <f si="0" t="shared"/>
        <v/>
      </c>
      <c r="G20" s="69" t="str">
        <f si="1" t="shared"/>
        <v/>
      </c>
    </row>
    <row r="21" spans="1:7" x14ac:dyDescent="0.2">
      <c r="F21" s="73" t="str">
        <f si="0" t="shared"/>
        <v/>
      </c>
      <c r="G21" s="69" t="str">
        <f si="1" t="shared"/>
        <v/>
      </c>
    </row>
    <row r="22" spans="1:7" x14ac:dyDescent="0.2">
      <c r="F22" s="73" t="str">
        <f si="0" t="shared"/>
        <v/>
      </c>
      <c r="G22" s="69" t="str">
        <f si="1" t="shared"/>
        <v/>
      </c>
    </row>
    <row r="23" spans="1:7" x14ac:dyDescent="0.2">
      <c r="F23" s="73" t="str">
        <f si="0" t="shared"/>
        <v/>
      </c>
      <c r="G23" s="69" t="str">
        <f si="1" t="shared"/>
        <v/>
      </c>
    </row>
    <row r="24" spans="1:7" x14ac:dyDescent="0.2">
      <c r="F24" s="73" t="str">
        <f si="0" t="shared"/>
        <v/>
      </c>
      <c r="G24" s="69" t="str">
        <f si="1" t="shared"/>
        <v/>
      </c>
    </row>
    <row r="25" spans="1:7" x14ac:dyDescent="0.2">
      <c r="F25" s="73" t="str">
        <f si="0" t="shared"/>
        <v/>
      </c>
      <c r="G25" s="69" t="str">
        <f si="1" t="shared"/>
        <v/>
      </c>
    </row>
    <row r="26" spans="1:7" x14ac:dyDescent="0.2">
      <c r="F26" s="73" t="str">
        <f si="0" t="shared"/>
        <v/>
      </c>
      <c r="G26" s="69" t="str">
        <f si="1" t="shared"/>
        <v/>
      </c>
    </row>
    <row r="27" spans="1:7" x14ac:dyDescent="0.2">
      <c r="F27" s="73" t="str">
        <f si="0" t="shared"/>
        <v/>
      </c>
      <c r="G27" s="69" t="str">
        <f si="1" t="shared"/>
        <v/>
      </c>
    </row>
    <row r="28" spans="1:7" x14ac:dyDescent="0.2">
      <c r="F28" s="73" t="str">
        <f si="0" t="shared"/>
        <v/>
      </c>
      <c r="G28" s="69" t="str">
        <f si="1" t="shared"/>
        <v/>
      </c>
    </row>
    <row r="29" spans="1:7" x14ac:dyDescent="0.2">
      <c r="F29" s="73" t="str">
        <f si="0" t="shared"/>
        <v/>
      </c>
      <c r="G29" s="69" t="str">
        <f si="1" t="shared"/>
        <v/>
      </c>
    </row>
    <row r="30" spans="1:7" x14ac:dyDescent="0.2">
      <c r="F30" s="73" t="str">
        <f si="0" t="shared"/>
        <v/>
      </c>
      <c r="G30" s="69" t="str">
        <f si="1" t="shared"/>
        <v/>
      </c>
    </row>
    <row r="31" spans="1:7" x14ac:dyDescent="0.2">
      <c r="F31" s="73" t="str">
        <f si="0" t="shared"/>
        <v/>
      </c>
      <c r="G31" s="69" t="str">
        <f si="1" t="shared"/>
        <v/>
      </c>
    </row>
    <row r="32" spans="1:7" x14ac:dyDescent="0.2">
      <c r="F32" s="73" t="str">
        <f si="0" t="shared"/>
        <v/>
      </c>
      <c r="G32" s="69" t="str">
        <f si="1" t="shared"/>
        <v/>
      </c>
    </row>
    <row r="33" spans="6:7" x14ac:dyDescent="0.2">
      <c r="F33" s="73" t="str">
        <f si="0" t="shared"/>
        <v/>
      </c>
      <c r="G33" s="69" t="str">
        <f si="1" t="shared"/>
        <v/>
      </c>
    </row>
    <row r="34" spans="6:7" x14ac:dyDescent="0.2">
      <c r="F34" s="73" t="str">
        <f si="0" t="shared"/>
        <v/>
      </c>
      <c r="G34" s="69" t="str">
        <f si="1" t="shared"/>
        <v/>
      </c>
    </row>
    <row r="35" spans="6:7" x14ac:dyDescent="0.2">
      <c r="F35" s="73" t="str">
        <f si="0" t="shared"/>
        <v/>
      </c>
      <c r="G35" s="69" t="str">
        <f si="1" t="shared"/>
        <v/>
      </c>
    </row>
    <row r="36" spans="6:7" x14ac:dyDescent="0.2">
      <c r="F36" s="73" t="str">
        <f si="0" t="shared"/>
        <v/>
      </c>
      <c r="G36" s="69" t="str">
        <f si="1" t="shared"/>
        <v/>
      </c>
    </row>
    <row r="37" spans="6:7" x14ac:dyDescent="0.2">
      <c r="F37" s="73" t="str">
        <f si="0" t="shared"/>
        <v/>
      </c>
      <c r="G37" s="69" t="str">
        <f si="1" t="shared"/>
        <v/>
      </c>
    </row>
    <row r="38" spans="6:7" x14ac:dyDescent="0.2">
      <c r="F38" s="73" t="str">
        <f si="0" t="shared"/>
        <v/>
      </c>
      <c r="G38" s="69" t="str">
        <f si="1" t="shared"/>
        <v/>
      </c>
    </row>
    <row r="39" spans="6:7" x14ac:dyDescent="0.2">
      <c r="F39" s="73" t="str">
        <f si="0" t="shared"/>
        <v/>
      </c>
      <c r="G39" s="69" t="str">
        <f si="1" t="shared"/>
        <v/>
      </c>
    </row>
    <row r="40" spans="6:7" x14ac:dyDescent="0.2">
      <c r="F40" s="73" t="str">
        <f si="0" t="shared"/>
        <v/>
      </c>
      <c r="G40" s="69" t="str">
        <f si="1" t="shared"/>
        <v/>
      </c>
    </row>
    <row r="41" spans="6:7" x14ac:dyDescent="0.2">
      <c r="F41" s="73" t="str">
        <f si="0" t="shared"/>
        <v/>
      </c>
      <c r="G41" s="69" t="str">
        <f si="1" t="shared"/>
        <v/>
      </c>
    </row>
    <row r="42" spans="6:7" x14ac:dyDescent="0.2">
      <c r="F42" s="73" t="str">
        <f si="0" t="shared"/>
        <v/>
      </c>
      <c r="G42" s="69" t="str">
        <f si="1" t="shared"/>
        <v/>
      </c>
    </row>
    <row r="43" spans="6:7" x14ac:dyDescent="0.2">
      <c r="F43" s="73" t="str">
        <f si="0" t="shared"/>
        <v/>
      </c>
      <c r="G43" s="69" t="str">
        <f si="1" t="shared"/>
        <v/>
      </c>
    </row>
    <row r="44" spans="6:7" x14ac:dyDescent="0.2">
      <c r="F44" s="73" t="str">
        <f si="0" t="shared"/>
        <v/>
      </c>
      <c r="G44" s="69" t="str">
        <f si="1" t="shared"/>
        <v/>
      </c>
    </row>
    <row r="45" spans="6:7" x14ac:dyDescent="0.2">
      <c r="F45" s="73" t="str">
        <f si="0" t="shared"/>
        <v/>
      </c>
      <c r="G45" s="69" t="str">
        <f si="1" t="shared"/>
        <v/>
      </c>
    </row>
    <row r="46" spans="6:7" x14ac:dyDescent="0.2">
      <c r="F46" s="73" t="str">
        <f si="0" t="shared"/>
        <v/>
      </c>
      <c r="G46" s="69" t="str">
        <f si="1" t="shared"/>
        <v/>
      </c>
    </row>
    <row r="47" spans="6:7" x14ac:dyDescent="0.2">
      <c r="F47" s="73" t="str">
        <f si="0" t="shared"/>
        <v/>
      </c>
      <c r="G47" s="69" t="str">
        <f si="1" t="shared"/>
        <v/>
      </c>
    </row>
    <row r="48" spans="6:7" x14ac:dyDescent="0.2">
      <c r="F48" s="73" t="str">
        <f si="0" t="shared"/>
        <v/>
      </c>
      <c r="G48" s="69" t="str">
        <f si="1" t="shared"/>
        <v/>
      </c>
    </row>
    <row r="49" spans="6:7" x14ac:dyDescent="0.2">
      <c r="F49" s="73" t="str">
        <f si="0" t="shared"/>
        <v/>
      </c>
      <c r="G49" s="69" t="str">
        <f si="1" t="shared"/>
        <v/>
      </c>
    </row>
    <row r="50" spans="6:7" x14ac:dyDescent="0.2">
      <c r="F50" s="73" t="str">
        <f si="0" t="shared"/>
        <v/>
      </c>
      <c r="G50" s="69" t="str">
        <f si="1" t="shared"/>
        <v/>
      </c>
    </row>
    <row r="51" spans="6:7" x14ac:dyDescent="0.2">
      <c r="F51" s="73" t="str">
        <f si="0" t="shared"/>
        <v/>
      </c>
      <c r="G51" s="69" t="str">
        <f si="1" t="shared"/>
        <v/>
      </c>
    </row>
    <row r="52" spans="6:7" x14ac:dyDescent="0.2">
      <c r="F52" s="73" t="str">
        <f si="0" t="shared"/>
        <v/>
      </c>
      <c r="G52" s="69" t="str">
        <f si="1" t="shared"/>
        <v/>
      </c>
    </row>
    <row r="53" spans="6:7" x14ac:dyDescent="0.2">
      <c r="F53" s="73" t="str">
        <f si="0" t="shared"/>
        <v/>
      </c>
      <c r="G53" s="69" t="str">
        <f si="1" t="shared"/>
        <v/>
      </c>
    </row>
    <row r="54" spans="6:7" x14ac:dyDescent="0.2">
      <c r="F54" s="73" t="str">
        <f si="0" t="shared"/>
        <v/>
      </c>
      <c r="G54" s="69" t="str">
        <f si="1" t="shared"/>
        <v/>
      </c>
    </row>
    <row r="55" spans="6:7" x14ac:dyDescent="0.2">
      <c r="F55" s="73" t="str">
        <f si="0" t="shared"/>
        <v/>
      </c>
      <c r="G55" s="69" t="str">
        <f si="1" t="shared"/>
        <v/>
      </c>
    </row>
    <row r="56" spans="6:7" x14ac:dyDescent="0.2">
      <c r="F56" s="73" t="str">
        <f si="0" t="shared"/>
        <v/>
      </c>
      <c r="G56" s="69" t="str">
        <f si="1" t="shared"/>
        <v/>
      </c>
    </row>
    <row r="57" spans="6:7" x14ac:dyDescent="0.2">
      <c r="F57" s="73" t="str">
        <f si="0" t="shared"/>
        <v/>
      </c>
      <c r="G57" s="69" t="str">
        <f si="1" t="shared"/>
        <v/>
      </c>
    </row>
    <row r="58" spans="6:7" x14ac:dyDescent="0.2">
      <c r="F58" s="73" t="str">
        <f si="0" t="shared"/>
        <v/>
      </c>
      <c r="G58" s="69" t="str">
        <f si="1" t="shared"/>
        <v/>
      </c>
    </row>
    <row r="59" spans="6:7" x14ac:dyDescent="0.2">
      <c r="F59" s="73" t="str">
        <f si="0" t="shared"/>
        <v/>
      </c>
      <c r="G59" s="69" t="str">
        <f si="1" t="shared"/>
        <v/>
      </c>
    </row>
    <row r="60" spans="6:7" x14ac:dyDescent="0.2">
      <c r="F60" s="73" t="str">
        <f si="0" t="shared"/>
        <v/>
      </c>
      <c r="G60" s="69" t="str">
        <f si="1" t="shared"/>
        <v/>
      </c>
    </row>
    <row r="61" spans="6:7" x14ac:dyDescent="0.2">
      <c r="F61" s="73" t="str">
        <f si="0" t="shared"/>
        <v/>
      </c>
      <c r="G61" s="69" t="str">
        <f si="1" t="shared"/>
        <v/>
      </c>
    </row>
    <row r="62" spans="6:7" x14ac:dyDescent="0.2">
      <c r="F62" s="73" t="str">
        <f si="0" t="shared"/>
        <v/>
      </c>
      <c r="G62" s="69" t="str">
        <f si="1" t="shared"/>
        <v/>
      </c>
    </row>
    <row r="63" spans="6:7" x14ac:dyDescent="0.2">
      <c r="F63" s="73" t="str">
        <f si="0" t="shared"/>
        <v/>
      </c>
      <c r="G63" s="69" t="str">
        <f si="1" t="shared"/>
        <v/>
      </c>
    </row>
    <row r="64" spans="6:7" x14ac:dyDescent="0.2">
      <c r="F64" s="73" t="str">
        <f si="0" t="shared"/>
        <v/>
      </c>
      <c r="G64" s="69" t="str">
        <f si="1" t="shared"/>
        <v/>
      </c>
    </row>
    <row r="65" spans="6:7" x14ac:dyDescent="0.2">
      <c r="F65" s="73" t="str">
        <f si="0" t="shared"/>
        <v/>
      </c>
      <c r="G65" s="69" t="str">
        <f si="1" t="shared"/>
        <v/>
      </c>
    </row>
    <row r="66" spans="6:7" x14ac:dyDescent="0.2">
      <c r="F66" s="73" t="str">
        <f si="0" t="shared"/>
        <v/>
      </c>
      <c r="G66" s="69" t="str">
        <f si="1" t="shared"/>
        <v/>
      </c>
    </row>
    <row r="67" spans="6:7" x14ac:dyDescent="0.2">
      <c r="F67" s="73" t="str">
        <f ref="F67:F80" si="4" t="shared">IF(A67&gt;0,C67+D67,"")</f>
        <v/>
      </c>
      <c r="G67" s="69" t="str">
        <f si="1" t="shared"/>
        <v/>
      </c>
    </row>
    <row r="68" spans="6:7" x14ac:dyDescent="0.2">
      <c r="F68" s="73" t="str">
        <f si="4" t="shared"/>
        <v/>
      </c>
      <c r="G68" s="69" t="str">
        <f ref="G68:G106" si="5" t="shared">IF(A68&gt;0,(F68-F67)/F67,"")</f>
        <v/>
      </c>
    </row>
    <row r="69" spans="6:7" x14ac:dyDescent="0.2">
      <c r="F69" s="73" t="str">
        <f si="4" t="shared"/>
        <v/>
      </c>
      <c r="G69" s="69" t="str">
        <f si="5" t="shared"/>
        <v/>
      </c>
    </row>
    <row r="70" spans="6:7" x14ac:dyDescent="0.2">
      <c r="F70" s="73" t="str">
        <f si="4" t="shared"/>
        <v/>
      </c>
      <c r="G70" s="69" t="str">
        <f si="5" t="shared"/>
        <v/>
      </c>
    </row>
    <row r="71" spans="6:7" x14ac:dyDescent="0.2">
      <c r="F71" s="73" t="str">
        <f si="4" t="shared"/>
        <v/>
      </c>
      <c r="G71" s="69" t="str">
        <f si="5" t="shared"/>
        <v/>
      </c>
    </row>
    <row r="72" spans="6:7" x14ac:dyDescent="0.2">
      <c r="F72" s="73" t="str">
        <f si="4" t="shared"/>
        <v/>
      </c>
      <c r="G72" s="69" t="str">
        <f si="5" t="shared"/>
        <v/>
      </c>
    </row>
    <row r="73" spans="6:7" x14ac:dyDescent="0.2">
      <c r="F73" s="73" t="str">
        <f si="4" t="shared"/>
        <v/>
      </c>
      <c r="G73" s="69" t="str">
        <f si="5" t="shared"/>
        <v/>
      </c>
    </row>
    <row r="74" spans="6:7" x14ac:dyDescent="0.2">
      <c r="F74" s="73" t="str">
        <f si="4" t="shared"/>
        <v/>
      </c>
      <c r="G74" s="69" t="str">
        <f si="5" t="shared"/>
        <v/>
      </c>
    </row>
    <row r="75" spans="6:7" x14ac:dyDescent="0.2">
      <c r="F75" s="73" t="str">
        <f si="4" t="shared"/>
        <v/>
      </c>
      <c r="G75" s="69" t="str">
        <f si="5" t="shared"/>
        <v/>
      </c>
    </row>
    <row r="76" spans="6:7" x14ac:dyDescent="0.2">
      <c r="F76" s="73" t="str">
        <f si="4" t="shared"/>
        <v/>
      </c>
      <c r="G76" s="69" t="str">
        <f si="5" t="shared"/>
        <v/>
      </c>
    </row>
    <row r="77" spans="6:7" x14ac:dyDescent="0.2">
      <c r="F77" s="73" t="str">
        <f si="4" t="shared"/>
        <v/>
      </c>
      <c r="G77" s="69" t="str">
        <f si="5" t="shared"/>
        <v/>
      </c>
    </row>
    <row r="78" spans="6:7" x14ac:dyDescent="0.2">
      <c r="F78" s="73" t="str">
        <f si="4" t="shared"/>
        <v/>
      </c>
      <c r="G78" s="69" t="str">
        <f si="5" t="shared"/>
        <v/>
      </c>
    </row>
    <row r="79" spans="6:7" x14ac:dyDescent="0.2">
      <c r="F79" s="73" t="str">
        <f si="4" t="shared"/>
        <v/>
      </c>
      <c r="G79" s="69" t="str">
        <f si="5" t="shared"/>
        <v/>
      </c>
    </row>
    <row r="80" spans="6:7" x14ac:dyDescent="0.2">
      <c r="F80" s="73" t="str">
        <f si="4" t="shared"/>
        <v/>
      </c>
      <c r="G80" s="69" t="str">
        <f si="5" t="shared"/>
        <v/>
      </c>
    </row>
    <row r="81" spans="6:7" x14ac:dyDescent="0.2">
      <c r="F81" s="73" t="str">
        <f>IF(A81&gt;0,C81+D81,"")</f>
        <v/>
      </c>
      <c r="G81" s="69" t="str">
        <f si="5" t="shared"/>
        <v/>
      </c>
    </row>
    <row r="82" spans="6:7" x14ac:dyDescent="0.2">
      <c r="F82" s="73" t="str">
        <f ref="F82:F106" si="6" t="shared">IF(A82&gt;0,C82+D82,"")</f>
        <v/>
      </c>
      <c r="G82" s="69" t="str">
        <f si="5" t="shared"/>
        <v/>
      </c>
    </row>
    <row r="83" spans="6:7" x14ac:dyDescent="0.2">
      <c r="F83" s="73" t="str">
        <f si="6" t="shared"/>
        <v/>
      </c>
      <c r="G83" s="69" t="str">
        <f si="5" t="shared"/>
        <v/>
      </c>
    </row>
    <row r="84" spans="6:7" x14ac:dyDescent="0.2">
      <c r="F84" s="73" t="str">
        <f si="6" t="shared"/>
        <v/>
      </c>
      <c r="G84" s="69" t="str">
        <f si="5" t="shared"/>
        <v/>
      </c>
    </row>
    <row r="85" spans="6:7" x14ac:dyDescent="0.2">
      <c r="F85" s="73" t="str">
        <f si="6" t="shared"/>
        <v/>
      </c>
      <c r="G85" s="69" t="str">
        <f si="5" t="shared"/>
        <v/>
      </c>
    </row>
    <row r="86" spans="6:7" x14ac:dyDescent="0.2">
      <c r="F86" s="73" t="str">
        <f si="6" t="shared"/>
        <v/>
      </c>
      <c r="G86" s="69" t="str">
        <f si="5" t="shared"/>
        <v/>
      </c>
    </row>
    <row r="87" spans="6:7" x14ac:dyDescent="0.2">
      <c r="F87" s="73" t="str">
        <f si="6" t="shared"/>
        <v/>
      </c>
      <c r="G87" s="69" t="str">
        <f si="5" t="shared"/>
        <v/>
      </c>
    </row>
    <row r="88" spans="6:7" x14ac:dyDescent="0.2">
      <c r="F88" s="73" t="str">
        <f si="6" t="shared"/>
        <v/>
      </c>
      <c r="G88" s="69" t="str">
        <f si="5" t="shared"/>
        <v/>
      </c>
    </row>
    <row r="89" spans="6:7" x14ac:dyDescent="0.2">
      <c r="F89" s="73" t="str">
        <f si="6" t="shared"/>
        <v/>
      </c>
      <c r="G89" s="69" t="str">
        <f si="5" t="shared"/>
        <v/>
      </c>
    </row>
    <row r="90" spans="6:7" x14ac:dyDescent="0.2">
      <c r="F90" s="73" t="str">
        <f si="6" t="shared"/>
        <v/>
      </c>
      <c r="G90" s="69" t="str">
        <f si="5" t="shared"/>
        <v/>
      </c>
    </row>
    <row r="91" spans="6:7" x14ac:dyDescent="0.2">
      <c r="F91" s="73" t="str">
        <f si="6" t="shared"/>
        <v/>
      </c>
      <c r="G91" s="69" t="str">
        <f si="5" t="shared"/>
        <v/>
      </c>
    </row>
    <row r="92" spans="6:7" x14ac:dyDescent="0.2">
      <c r="F92" s="73" t="str">
        <f si="6" t="shared"/>
        <v/>
      </c>
      <c r="G92" s="69" t="str">
        <f si="5" t="shared"/>
        <v/>
      </c>
    </row>
    <row r="93" spans="6:7" x14ac:dyDescent="0.2">
      <c r="F93" s="73" t="str">
        <f si="6" t="shared"/>
        <v/>
      </c>
      <c r="G93" s="69" t="str">
        <f si="5" t="shared"/>
        <v/>
      </c>
    </row>
    <row r="94" spans="6:7" x14ac:dyDescent="0.2">
      <c r="F94" s="73" t="str">
        <f si="6" t="shared"/>
        <v/>
      </c>
      <c r="G94" s="69" t="str">
        <f si="5" t="shared"/>
        <v/>
      </c>
    </row>
    <row r="95" spans="6:7" x14ac:dyDescent="0.2">
      <c r="F95" s="73" t="str">
        <f si="6" t="shared"/>
        <v/>
      </c>
      <c r="G95" s="69" t="str">
        <f si="5" t="shared"/>
        <v/>
      </c>
    </row>
    <row r="96" spans="6:7" x14ac:dyDescent="0.2">
      <c r="F96" s="73" t="str">
        <f si="6" t="shared"/>
        <v/>
      </c>
      <c r="G96" s="69" t="str">
        <f si="5" t="shared"/>
        <v/>
      </c>
    </row>
    <row r="97" spans="6:7" x14ac:dyDescent="0.2">
      <c r="F97" s="73" t="str">
        <f si="6" t="shared"/>
        <v/>
      </c>
      <c r="G97" s="69" t="str">
        <f si="5" t="shared"/>
        <v/>
      </c>
    </row>
    <row r="98" spans="6:7" x14ac:dyDescent="0.2">
      <c r="F98" s="73" t="str">
        <f si="6" t="shared"/>
        <v/>
      </c>
      <c r="G98" s="69" t="str">
        <f si="5" t="shared"/>
        <v/>
      </c>
    </row>
    <row r="99" spans="6:7" x14ac:dyDescent="0.2">
      <c r="F99" s="73" t="str">
        <f si="6" t="shared"/>
        <v/>
      </c>
      <c r="G99" s="69" t="str">
        <f si="5" t="shared"/>
        <v/>
      </c>
    </row>
    <row r="100" spans="6:7" x14ac:dyDescent="0.2">
      <c r="F100" s="73" t="str">
        <f si="6" t="shared"/>
        <v/>
      </c>
      <c r="G100" s="69" t="str">
        <f si="5" t="shared"/>
        <v/>
      </c>
    </row>
    <row r="101" spans="6:7" x14ac:dyDescent="0.2">
      <c r="F101" s="73" t="str">
        <f si="6" t="shared"/>
        <v/>
      </c>
      <c r="G101" s="69" t="str">
        <f si="5" t="shared"/>
        <v/>
      </c>
    </row>
    <row r="102" spans="6:7" x14ac:dyDescent="0.2">
      <c r="F102" s="73" t="str">
        <f si="6" t="shared"/>
        <v/>
      </c>
      <c r="G102" s="69" t="str">
        <f si="5" t="shared"/>
        <v/>
      </c>
    </row>
    <row r="103" spans="6:7" x14ac:dyDescent="0.2">
      <c r="F103" s="73" t="str">
        <f si="6" t="shared"/>
        <v/>
      </c>
      <c r="G103" s="69" t="str">
        <f si="5" t="shared"/>
        <v/>
      </c>
    </row>
    <row r="104" spans="6:7" x14ac:dyDescent="0.2">
      <c r="F104" s="73" t="str">
        <f si="6" t="shared"/>
        <v/>
      </c>
      <c r="G104" s="69" t="str">
        <f si="5" t="shared"/>
        <v/>
      </c>
    </row>
    <row r="105" spans="6:7" x14ac:dyDescent="0.2">
      <c r="F105" s="73" t="str">
        <f si="6" t="shared"/>
        <v/>
      </c>
      <c r="G105" s="69" t="str">
        <f si="5" t="shared"/>
        <v/>
      </c>
    </row>
    <row r="106" spans="6:7" x14ac:dyDescent="0.2">
      <c r="F106" s="73" t="str">
        <f si="6" t="shared"/>
        <v/>
      </c>
      <c r="G106" s="69" t="str">
        <f si="5" t="shared"/>
        <v/>
      </c>
    </row>
  </sheetData>
  <pageMargins bottom="0.75" footer="0.3" header="0.3" left="0.7" right="0.7" top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2007-01-12T16:40:33Z</dcterms:created>
  <dc:creator>Holland, Ed [DAS]</dc:creator>
  <cp:lastModifiedBy>Broich, Adam [LEGIS]</cp:lastModifiedBy>
  <cp:lastPrinted>2018-11-30T20:12:10Z</cp:lastPrinted>
  <dcterms:modified xsi:type="dcterms:W3CDTF">2019-08-23T21:01:50Z</dcterms:modified>
</cp:coreProperties>
</file>