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Computer Services\Fee Project\2016\Admin and Reg\"/>
    </mc:Choice>
  </mc:AlternateContent>
  <xr:revisionPtr revIDLastSave="0" documentId="8_{E564A3E9-B02D-4A4C-86E2-A0DA3589CE62}" xr6:coauthVersionLast="36" xr6:coauthVersionMax="36" xr10:uidLastSave="{00000000-0000-0000-0000-000000000000}"/>
  <bookViews>
    <workbookView xWindow="0" yWindow="0" windowWidth="21570" windowHeight="6420" xr2:uid="{9883F2D6-E052-4F49-A28F-5E7E45C90702}"/>
  </bookViews>
  <sheets>
    <sheet name="Commerce - Banking" sheetId="1" r:id="rId1"/>
  </sheets>
  <definedNames>
    <definedName name="_xlnm.Print_Area" localSheetId="0">'Commerce - Banking'!$A$2:$AO$246</definedName>
    <definedName name="_xlnm.Print_Titles" localSheetId="0">'Commerce - Banking'!$1:$1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230" i="1" l="1"/>
  <c r="AD230" i="1"/>
  <c r="AG226" i="1"/>
  <c r="AD226" i="1"/>
  <c r="AO212" i="1"/>
  <c r="AL212" i="1"/>
  <c r="AJ211" i="1"/>
  <c r="AM209" i="1"/>
  <c r="AJ209" i="1"/>
  <c r="AM207" i="1"/>
  <c r="AJ207" i="1"/>
  <c r="AG207" i="1"/>
  <c r="AD207" i="1"/>
  <c r="AL176" i="1"/>
  <c r="AD169" i="1"/>
  <c r="AO150" i="1"/>
  <c r="X115" i="1"/>
  <c r="V115" i="1"/>
  <c r="V104" i="1"/>
  <c r="AI90" i="1"/>
  <c r="AG90" i="1"/>
  <c r="AF90" i="1"/>
  <c r="AD90" i="1"/>
  <c r="AB90" i="1"/>
  <c r="Z90" i="1"/>
  <c r="X72" i="1"/>
  <c r="V72" i="1"/>
  <c r="X71" i="1"/>
  <c r="V71" i="1"/>
  <c r="X68" i="1"/>
  <c r="V68" i="1"/>
  <c r="X67" i="1"/>
  <c r="V67" i="1"/>
  <c r="X66" i="1"/>
  <c r="V66" i="1"/>
</calcChain>
</file>

<file path=xl/sharedStrings.xml><?xml version="1.0" encoding="utf-8"?>
<sst xmlns="http://schemas.openxmlformats.org/spreadsheetml/2006/main" count="2386" uniqueCount="389">
  <si>
    <t>Department</t>
  </si>
  <si>
    <t>Budget Unit or Fund Name and Number</t>
  </si>
  <si>
    <t>Fee Description</t>
  </si>
  <si>
    <t>Payor of Fee</t>
  </si>
  <si>
    <t>Fee Amount</t>
  </si>
  <si>
    <t>Frequency</t>
  </si>
  <si>
    <t>Revenue Deposit Location (Fund)</t>
  </si>
  <si>
    <t>Year Last Revised</t>
  </si>
  <si>
    <t>Code/Admin Rule</t>
  </si>
  <si>
    <t>Number of FY 2010 Payors</t>
  </si>
  <si>
    <t>FY 2010 Total Revenue</t>
  </si>
  <si>
    <t>Number of FY 2011 Payors</t>
  </si>
  <si>
    <t>FY 2011 Total Revenue</t>
  </si>
  <si>
    <t>Number of FY 2012 Payors</t>
  </si>
  <si>
    <t>FY 2012 Total Revenue</t>
  </si>
  <si>
    <t>Number of FY 2013 Payors</t>
  </si>
  <si>
    <t>FY 2013 Total Revenue</t>
  </si>
  <si>
    <t>Number of FY 2014 Payors</t>
  </si>
  <si>
    <t>FY 2014 Total Revenue</t>
  </si>
  <si>
    <t>Number of FY 2015 Payors</t>
  </si>
  <si>
    <t>FY 2015 Total Revenue</t>
  </si>
  <si>
    <t>Number of FY 2016 Payors</t>
  </si>
  <si>
    <t>FY 2016 Total Revenue</t>
  </si>
  <si>
    <t>Where is the fee amount listed? C=Code; R=Rule; N=neither</t>
  </si>
  <si>
    <t>IDOB</t>
  </si>
  <si>
    <t>Banks and Holding Companies     IDOB = Iowa Division of Banking</t>
  </si>
  <si>
    <t>Commerce Revolving Fund</t>
  </si>
  <si>
    <t>New state-chartered bank</t>
  </si>
  <si>
    <t>Applicant</t>
  </si>
  <si>
    <t>Upon application</t>
  </si>
  <si>
    <t>N</t>
  </si>
  <si>
    <t>Interim/phantom bank</t>
  </si>
  <si>
    <t>Convert to state-chartered bank</t>
  </si>
  <si>
    <t>Bank office as part of conversion</t>
  </si>
  <si>
    <t>$0/office ($100/office prior to 3/30/14)</t>
  </si>
  <si>
    <t>Conversion exam fee</t>
  </si>
  <si>
    <t>$100/hour ($55/hour prior to 1/1/14)</t>
  </si>
  <si>
    <t>Merger - two banks</t>
  </si>
  <si>
    <t>Bank office as part of merger</t>
  </si>
  <si>
    <t>Each additional bank</t>
  </si>
  <si>
    <t>Voluntary Dissolution</t>
  </si>
  <si>
    <t>Relocate principal place of business - new town</t>
  </si>
  <si>
    <t>1,000   ($2,000/office prior to 3/30/14)</t>
  </si>
  <si>
    <t>Relocate principal place of business - new town:  if Purchase and Assumption of Assets and Liabilities exists</t>
  </si>
  <si>
    <t>Relocate principal place of business - same town</t>
  </si>
  <si>
    <t>1,000                 ($1,500/office prior to 3/30/14)</t>
  </si>
  <si>
    <t>Relocate principal place of business - same town: if Purchase and Assumption of Assets and Liabilities exists</t>
  </si>
  <si>
    <t>Amend or Restate Articles of Incorporation</t>
  </si>
  <si>
    <t>Establish a bank office - new town</t>
  </si>
  <si>
    <t>Establish a bank office - new town: if Purchase and Assumption of Assets and Liabilities exists</t>
  </si>
  <si>
    <t>Establish a bank office - same town</t>
  </si>
  <si>
    <t>Establish a bank office - same town: if Purchase and Assumption of Assets and Liabilities exists</t>
  </si>
  <si>
    <t>Relocate bank office</t>
  </si>
  <si>
    <t>Purchase and Assumption of Assets and Liabilities (no office)</t>
  </si>
  <si>
    <t>Mobile Bank office/Courier Service - new town</t>
  </si>
  <si>
    <t>Mobile Bank office/Courier Service - same town</t>
  </si>
  <si>
    <t>Reverse Stock split</t>
  </si>
  <si>
    <t>Change in Control</t>
  </si>
  <si>
    <t>1,000                        ($1,500/office prior to 3/30/14)</t>
  </si>
  <si>
    <t>Change in Ownership</t>
  </si>
  <si>
    <t>Failure resolution - de novo</t>
  </si>
  <si>
    <t>Failure resolution - existing group</t>
  </si>
  <si>
    <t>Merge Holding Company into state-chartered bank</t>
  </si>
  <si>
    <t>Review/file corporate documents</t>
  </si>
  <si>
    <t>Review/file conversion/merger documents</t>
  </si>
  <si>
    <t>Copy report of condition and income</t>
  </si>
  <si>
    <t>person requesting</t>
  </si>
  <si>
    <t>Upon request</t>
  </si>
  <si>
    <t>Copy Uniform Bank Performance Report</t>
  </si>
  <si>
    <t>Photocopies</t>
  </si>
  <si>
    <t>$0.25/page</t>
  </si>
  <si>
    <t>Fee for completing request that takes &gt; 1/2 hour</t>
  </si>
  <si>
    <t>$20/hour</t>
  </si>
  <si>
    <t>Postage</t>
  </si>
  <si>
    <t>Actual</t>
  </si>
  <si>
    <t>Fax charge &gt; 10 page</t>
  </si>
  <si>
    <t>$1/page</t>
  </si>
  <si>
    <t>Certificate of Good Standing</t>
  </si>
  <si>
    <t>Proof of Official Record (certified copy)</t>
  </si>
  <si>
    <t>Research fee</t>
  </si>
  <si>
    <t>$50/hour</t>
  </si>
  <si>
    <t>Administrative fee</t>
  </si>
  <si>
    <t>state-chartered banks</t>
  </si>
  <si>
    <t>Quarterly</t>
  </si>
  <si>
    <t>Bank Examination Fee</t>
  </si>
  <si>
    <t>On Occurrence</t>
  </si>
  <si>
    <t>Bank fine</t>
  </si>
  <si>
    <t>Debt Management/Settlement</t>
  </si>
  <si>
    <t>Application/Investigation Fee</t>
  </si>
  <si>
    <t>Applicant for License</t>
  </si>
  <si>
    <t>Once</t>
  </si>
  <si>
    <t>533A.2(6)</t>
  </si>
  <si>
    <t>C</t>
  </si>
  <si>
    <t>Initial License Fee</t>
  </si>
  <si>
    <t>Licensee</t>
  </si>
  <si>
    <t>License Renewal Fee</t>
  </si>
  <si>
    <t>Annual on 12/1</t>
  </si>
  <si>
    <t>533A.5(2)</t>
  </si>
  <si>
    <t>Late Fee for renewal</t>
  </si>
  <si>
    <t>$10/day</t>
  </si>
  <si>
    <t>533A.5(1)</t>
  </si>
  <si>
    <t>Change of Control Fee</t>
  </si>
  <si>
    <t>533A.5A(1)</t>
  </si>
  <si>
    <t>Name/Address Change Fee (Combined)</t>
  </si>
  <si>
    <t>533A.5A(2)</t>
  </si>
  <si>
    <t>Examination fee - hourly charge</t>
  </si>
  <si>
    <t xml:space="preserve"> $50/hr. -Costs As Determined by the Banking Superintendent</t>
  </si>
  <si>
    <t>533A.10(1)</t>
  </si>
  <si>
    <t>Examination fee - late fee</t>
  </si>
  <si>
    <t>5% of exam fee/day</t>
  </si>
  <si>
    <t>Administrative Fine</t>
  </si>
  <si>
    <t>Varies</t>
  </si>
  <si>
    <t>533A.7(2)(d)</t>
  </si>
  <si>
    <t>Delayed Deposit Services</t>
  </si>
  <si>
    <t>533D.3(3)(a)</t>
  </si>
  <si>
    <t>533D.3(6)(b)</t>
  </si>
  <si>
    <t>533D.3(6)(c)</t>
  </si>
  <si>
    <t>533D.6</t>
  </si>
  <si>
    <t>533D.7A</t>
  </si>
  <si>
    <t>On Occurrence, but at least annually</t>
  </si>
  <si>
    <t>533D.11(3)</t>
  </si>
  <si>
    <t>5% of exam fee/day after 30 days</t>
  </si>
  <si>
    <t>533D.11(4)</t>
  </si>
  <si>
    <t>533D.12(2)(d)</t>
  </si>
  <si>
    <t>Finance Companies</t>
  </si>
  <si>
    <t>2(2);536A.</t>
  </si>
  <si>
    <t>536.8; 536A 12(2)</t>
  </si>
  <si>
    <t>536.7A;536A.12(4)(b)</t>
  </si>
  <si>
    <t>Name Change Fee</t>
  </si>
  <si>
    <t>536.7, 536A.12(3)</t>
  </si>
  <si>
    <t>Address Change Fee</t>
  </si>
  <si>
    <t>combined w/name change fee</t>
  </si>
  <si>
    <t>$17/hr. -Costs As Determined by the Banking Superintendent</t>
  </si>
  <si>
    <t>536.10(3);536A.15(4)</t>
  </si>
  <si>
    <t>Examination fee -receivables assessment</t>
  </si>
  <si>
    <t>$0.22/1,000 receivable - Costs As Determined by the Banking Superintendent</t>
  </si>
  <si>
    <t>536.9(2)(d);536A.18(2)(d)</t>
  </si>
  <si>
    <t>Mortgage Bankers</t>
  </si>
  <si>
    <t>535B.4; IAC 187-18.2(2)</t>
  </si>
  <si>
    <t>License Determination Letter Fee</t>
  </si>
  <si>
    <t>IAC 187-18.9(3)</t>
  </si>
  <si>
    <t>Registration fee</t>
  </si>
  <si>
    <t>Registrant</t>
  </si>
  <si>
    <t>535B.3(3)</t>
  </si>
  <si>
    <t>535B.4(7);IAC187-18.3(2)</t>
  </si>
  <si>
    <t>Registration Renewal Fee</t>
  </si>
  <si>
    <t>535B.6A(2)</t>
  </si>
  <si>
    <t>535B.6A(1)</t>
  </si>
  <si>
    <t>Branch Location Fees</t>
  </si>
  <si>
    <t>535B.4(10); IAC 187-18.2(2)</t>
  </si>
  <si>
    <t>Branch Location Renewal fees</t>
  </si>
  <si>
    <t>N/A</t>
  </si>
  <si>
    <t>Sponsor Fees</t>
  </si>
  <si>
    <t>Varies as determined by NMLS</t>
  </si>
  <si>
    <t>Paid directly to NMLS</t>
  </si>
  <si>
    <t>535B.4(2)(b); IAC 187-18.8(3)</t>
  </si>
  <si>
    <t>Not Revenue for IDOB</t>
  </si>
  <si>
    <t>Change of Sponsor Fees</t>
  </si>
  <si>
    <t>On Occurrence, but at least every other year</t>
  </si>
  <si>
    <t>535B.10(5)(a)</t>
  </si>
  <si>
    <t>535B.10(5)(b); IAC187-18.9(1)</t>
  </si>
  <si>
    <t>535B.7(2)(s)</t>
  </si>
  <si>
    <t>Mortgage Brokers</t>
  </si>
  <si>
    <t>535B.4(7); IAC 187-18.3(2)</t>
  </si>
  <si>
    <t>w/m-bankers</t>
  </si>
  <si>
    <t>w/mbk</t>
  </si>
  <si>
    <t>535B.10(5)(b); IAC 187-18.9(1)</t>
  </si>
  <si>
    <t>535B.7(2)(d)</t>
  </si>
  <si>
    <t>Closing Agent</t>
  </si>
  <si>
    <t>Mortgage Loan Originators</t>
  </si>
  <si>
    <t>IAC 187-19.2(4)</t>
  </si>
  <si>
    <t>R</t>
  </si>
  <si>
    <t>Fingerprint Fees</t>
  </si>
  <si>
    <t>DCI or NMLS sets fee ($0 to IDOB)</t>
  </si>
  <si>
    <t>Paid to DCI or NMLS</t>
  </si>
  <si>
    <t>IAC 187-19.4(2)</t>
  </si>
  <si>
    <t>$5 per day not to exceed $100</t>
  </si>
  <si>
    <t>License Reinstatement fee</t>
  </si>
  <si>
    <t>IAC 187-19.5(1)©</t>
  </si>
  <si>
    <t>National Mortgage Licensing System sets fee $0 to IDOB</t>
  </si>
  <si>
    <t>IAC 187-19.8(5)</t>
  </si>
  <si>
    <t>IAC 187-19.8(1)</t>
  </si>
  <si>
    <t>IAC 187-19.8(2)</t>
  </si>
  <si>
    <t>Late Fee for failure to Respond</t>
  </si>
  <si>
    <t>$10/day after 30 days</t>
  </si>
  <si>
    <t>IAC 187-19.8(3)</t>
  </si>
  <si>
    <t>Annual Report Late Fee</t>
  </si>
  <si>
    <t>$10/day not to exceed $300</t>
  </si>
  <si>
    <t>On Occurrence after 3/31</t>
  </si>
  <si>
    <t>IAC 187-19.8(4)</t>
  </si>
  <si>
    <t>Varies - not to exceed $5,000 per violation</t>
  </si>
  <si>
    <t>535D.13(2)(d)</t>
  </si>
  <si>
    <t>Money Services - Currency Exchange</t>
  </si>
  <si>
    <t>Money Services Licensing Fund</t>
  </si>
  <si>
    <t>533C.302(2)</t>
  </si>
  <si>
    <t>$500 + $100/location not to exceed $2,000 total</t>
  </si>
  <si>
    <t>Additional New Authorized Location Fee</t>
  </si>
  <si>
    <t>$10/authorized delegate</t>
  </si>
  <si>
    <t>biennial but updated quarterly</t>
  </si>
  <si>
    <t>biennial fee  with renewal 9/1 in odd years</t>
  </si>
  <si>
    <t>533C.304(1)</t>
  </si>
  <si>
    <t>$100/day</t>
  </si>
  <si>
    <t>533C.304(3)</t>
  </si>
  <si>
    <t>533C.504(1)(b)</t>
  </si>
  <si>
    <t>533C.501(3)</t>
  </si>
  <si>
    <t>Administrative Fines</t>
  </si>
  <si>
    <t>$1000/day</t>
  </si>
  <si>
    <t>533C.705</t>
  </si>
  <si>
    <t>Money Services - Money Transmission</t>
  </si>
  <si>
    <t>533C.202(4)</t>
  </si>
  <si>
    <t>$500 + $10/authorized delegate not to exceed $5,000 total (pro-rated w/ Sept 30 expiration)</t>
  </si>
  <si>
    <t>Additional New Authorized Delegate Fee</t>
  </si>
  <si>
    <t>Annual but updated quarterly</t>
  </si>
  <si>
    <t>w/lic fee</t>
  </si>
  <si>
    <t xml:space="preserve">$500 + $10/authorized delegate not to exceed $5,000 total </t>
  </si>
  <si>
    <t>Annual on 9/1</t>
  </si>
  <si>
    <t>533C.205(1)</t>
  </si>
  <si>
    <t>533C.205(3)</t>
  </si>
  <si>
    <t>$1,000/day</t>
  </si>
  <si>
    <t>IDOB - Professional Licensing, Department 217</t>
  </si>
  <si>
    <t>IDOB-PLB 217</t>
  </si>
  <si>
    <t>4100 (2171)</t>
  </si>
  <si>
    <t>Accountancy Board</t>
  </si>
  <si>
    <t>Examination and Re-Examination Fee</t>
  </si>
  <si>
    <t>not to exceed $1,500</t>
  </si>
  <si>
    <t>Directly to CPA Exam Service</t>
  </si>
  <si>
    <t>IAC 193A-12.1</t>
  </si>
  <si>
    <t>Info not available</t>
  </si>
  <si>
    <t>General Fund</t>
  </si>
  <si>
    <t>Initial CPA Certificate</t>
  </si>
  <si>
    <t>Wall Certificate</t>
  </si>
  <si>
    <t>As requested</t>
  </si>
  <si>
    <t>Original Attest</t>
  </si>
  <si>
    <t>Annual Renewal - Active</t>
  </si>
  <si>
    <t>1 year</t>
  </si>
  <si>
    <t>Late Renewal Fee - Active</t>
  </si>
  <si>
    <t>Annual Renewal - Inactive</t>
  </si>
  <si>
    <t>Late Renewal Fee - Inactive</t>
  </si>
  <si>
    <t>Initial Firm Permit</t>
  </si>
  <si>
    <t>Annual Firm Renewal</t>
  </si>
  <si>
    <t>Reinstatement Individual - Active</t>
  </si>
  <si>
    <t>Reinstatement Individual - Inactive</t>
  </si>
  <si>
    <t>Reinstatement Firm</t>
  </si>
  <si>
    <t>Reinstatement Individual - Active Penalty</t>
  </si>
  <si>
    <t>Reinstatement Individual - Inactive - Penalty</t>
  </si>
  <si>
    <t>Reinstatement Firm - Penalty</t>
  </si>
  <si>
    <t>Reinstatement per Month Penalty</t>
  </si>
  <si>
    <t>Change of Status</t>
  </si>
  <si>
    <t>Interstate Transfer Forms/Letters of Good Standing</t>
  </si>
  <si>
    <t>General Fund           0001-996-2171-0649</t>
  </si>
  <si>
    <t>Administrative Penalty</t>
  </si>
  <si>
    <t>varies-not to exceed $1,000 per violation for Individual, $10,000 per violation for firm</t>
  </si>
  <si>
    <t>542.10(1)</t>
  </si>
  <si>
    <t>Info not readily available</t>
  </si>
  <si>
    <t>4200 (2172)</t>
  </si>
  <si>
    <t>Architect Board</t>
  </si>
  <si>
    <t>Initial Registration Fee</t>
  </si>
  <si>
    <t>$50 + $5/month until date of renewal</t>
  </si>
  <si>
    <t>IAC 193B-2.11</t>
  </si>
  <si>
    <t>Reciprocal application and registration fee</t>
  </si>
  <si>
    <t>Annual renewal fee</t>
  </si>
  <si>
    <t>$100 (prior to FY 2015 had been $200/biennial)</t>
  </si>
  <si>
    <t>annual</t>
  </si>
  <si>
    <t>Annual renewal fee (inactive)</t>
  </si>
  <si>
    <t>$50 (prior to FY 2015 had been $100/biennial)</t>
  </si>
  <si>
    <t>Annual renewal fee (retired)</t>
  </si>
  <si>
    <t>Reinstatement of lapsed individual registration</t>
  </si>
  <si>
    <t>$25 per month</t>
  </si>
  <si>
    <t>Duplicate wall certificate fee</t>
  </si>
  <si>
    <t>General Fund           0001-996-2172-0649</t>
  </si>
  <si>
    <t>varies-not to exceed $1,000 per day per occurrence</t>
  </si>
  <si>
    <t>544A.15(3)(b)</t>
  </si>
  <si>
    <t>4300 (2173)</t>
  </si>
  <si>
    <t>Engineering &amp; Land Surveying Bd.</t>
  </si>
  <si>
    <t>Active Biennial License Renewal</t>
  </si>
  <si>
    <t>2 years</t>
  </si>
  <si>
    <t>IAC 193C-2.1</t>
  </si>
  <si>
    <t>Inactive Biennial license renewal</t>
  </si>
  <si>
    <t>Reinstatement of lapsed license</t>
  </si>
  <si>
    <t>Reinstatement of inactive to active license</t>
  </si>
  <si>
    <t>New license</t>
  </si>
  <si>
    <t>Principles &amp; Practice of Eng. Exam App Fee</t>
  </si>
  <si>
    <t>Principles &amp; Practice of Land Surveying</t>
  </si>
  <si>
    <t>Iowa State Specific Land Surveying Exam</t>
  </si>
  <si>
    <t>Application for licensure by comity</t>
  </si>
  <si>
    <t>Comity Applicant</t>
  </si>
  <si>
    <t>Certificates</t>
  </si>
  <si>
    <t>Additional or duplicate certificate</t>
  </si>
  <si>
    <t>Intern certificate</t>
  </si>
  <si>
    <t>Intern</t>
  </si>
  <si>
    <t>Check returned for insufficient funds</t>
  </si>
  <si>
    <t>As needed</t>
  </si>
  <si>
    <t>Record verification for lapsed licensees</t>
  </si>
  <si>
    <t>Late renewal fee</t>
  </si>
  <si>
    <t>General Fund                         0001-996-2173-0649</t>
  </si>
  <si>
    <t>543B.27(2)</t>
  </si>
  <si>
    <t>4400 (2174)</t>
  </si>
  <si>
    <t>Landscape Architect Board</t>
  </si>
  <si>
    <t>Examination Fee</t>
  </si>
  <si>
    <t>IAC 193D-2.10(544B,17A</t>
  </si>
  <si>
    <t>Initial exam filing fee</t>
  </si>
  <si>
    <t>Proctoring fee</t>
  </si>
  <si>
    <t>Examination exemption fee</t>
  </si>
  <si>
    <t>Wall certificate fee</t>
  </si>
  <si>
    <t>Wall certificate replacement fee</t>
  </si>
  <si>
    <t>Certificate of registration fee</t>
  </si>
  <si>
    <t>$15/month</t>
  </si>
  <si>
    <t>Biennial registration (active)</t>
  </si>
  <si>
    <t>Biennial registration (inactive)</t>
  </si>
  <si>
    <t>Reinstatement of lapsed registration to Inactive (Max $750.00)</t>
  </si>
  <si>
    <t>$100.00 plus $25/month</t>
  </si>
  <si>
    <t>Reinstatement of lapsed registration to Active (Max $750.00)</t>
  </si>
  <si>
    <t>$350.00 plus $25/month</t>
  </si>
  <si>
    <t>Reciprocal license N/A - same as exemption</t>
  </si>
  <si>
    <t>General Fund           0001-996-2174-0649</t>
  </si>
  <si>
    <t>4500 (2175)</t>
  </si>
  <si>
    <t>Real Estate Commission</t>
  </si>
  <si>
    <t>Broker license</t>
  </si>
  <si>
    <t>3 years but expires December 31 of the 3rd year of the license term</t>
  </si>
  <si>
    <t>IAC 193E-3.3(2); IAC 193E-9.1(1)</t>
  </si>
  <si>
    <t>Additional officer or partner license</t>
  </si>
  <si>
    <t>tied to expiration of firm/broker license</t>
  </si>
  <si>
    <t>Firm license</t>
  </si>
  <si>
    <t>IAC 193E-7.2(1); IAC 193E-9.1(1)</t>
  </si>
  <si>
    <t>Branch office license</t>
  </si>
  <si>
    <t>IAC 193E-7.1(3); IAC 193E-9.1(1)</t>
  </si>
  <si>
    <t>Trade name license</t>
  </si>
  <si>
    <t>IAC 193E-9.1(1)</t>
  </si>
  <si>
    <t>Salesperson license</t>
  </si>
  <si>
    <t>IAC 193E-4.3(2); IAC 193E-9.1(1)</t>
  </si>
  <si>
    <t>Fee to reinstate expired license within 30 days of expiration</t>
  </si>
  <si>
    <t>$25/month</t>
  </si>
  <si>
    <t>IAC 193E-9.1(2)</t>
  </si>
  <si>
    <t>Certification of license</t>
  </si>
  <si>
    <t>0178-217-8501-401</t>
  </si>
  <si>
    <t>RE Ed Director</t>
  </si>
  <si>
    <t>$25 from total license fee paid by each salesperson and broker is appropriated for RE Ed Director</t>
  </si>
  <si>
    <t>3 years</t>
  </si>
  <si>
    <t>RE Ed Fund</t>
  </si>
  <si>
    <t>543B.14</t>
  </si>
  <si>
    <t>General Fund           0001-996-2175-0649</t>
  </si>
  <si>
    <t>543B.7(5)(c); 543B.48</t>
  </si>
  <si>
    <t>4600 (2176)</t>
  </si>
  <si>
    <t>Interior Design Board</t>
  </si>
  <si>
    <t>Application</t>
  </si>
  <si>
    <t>IAC 193G-2.1(4)</t>
  </si>
  <si>
    <t>Renewal Fee</t>
  </si>
  <si>
    <t>Late Renewal Fee</t>
  </si>
  <si>
    <t>Reinstatement Fee</t>
  </si>
  <si>
    <t>General Fund           0001-996-2176-0649</t>
  </si>
  <si>
    <t>IAC 193G-7.3(1)(g)</t>
  </si>
  <si>
    <t>4700 (2177)</t>
  </si>
  <si>
    <t>Real Estate Appraiser Board</t>
  </si>
  <si>
    <t>Initial Examination Application Fee</t>
  </si>
  <si>
    <t>IAC 193F-12.1</t>
  </si>
  <si>
    <t>Examination Fee (and re-examination fee)</t>
  </si>
  <si>
    <r>
      <t xml:space="preserve">Biennial registration fee for </t>
    </r>
    <r>
      <rPr>
        <u/>
        <sz val="10"/>
        <color indexed="8"/>
        <rFont val="Arial"/>
        <family val="2"/>
      </rPr>
      <t>active</t>
    </r>
    <r>
      <rPr>
        <sz val="10"/>
        <color indexed="8"/>
        <rFont val="Arial"/>
        <family val="2"/>
      </rPr>
      <t xml:space="preserve"> status: Certified general real property appraiser</t>
    </r>
  </si>
  <si>
    <t>$390****</t>
  </si>
  <si>
    <r>
      <t xml:space="preserve">Biennial registration fee for </t>
    </r>
    <r>
      <rPr>
        <u/>
        <sz val="10"/>
        <color indexed="8"/>
        <rFont val="Arial"/>
        <family val="2"/>
      </rPr>
      <t>active</t>
    </r>
    <r>
      <rPr>
        <sz val="10"/>
        <color indexed="8"/>
        <rFont val="Arial"/>
        <family val="2"/>
      </rPr>
      <t xml:space="preserve"> status: Certified residential real prop appraiser</t>
    </r>
  </si>
  <si>
    <t>w/above</t>
  </si>
  <si>
    <r>
      <t xml:space="preserve">Biennial registration fee for </t>
    </r>
    <r>
      <rPr>
        <u/>
        <sz val="10"/>
        <color indexed="8"/>
        <rFont val="Arial"/>
        <family val="2"/>
      </rPr>
      <t>active</t>
    </r>
    <r>
      <rPr>
        <sz val="10"/>
        <color indexed="8"/>
        <rFont val="Arial"/>
        <family val="2"/>
      </rPr>
      <t xml:space="preserve"> status: Associate real prop appraiser</t>
    </r>
  </si>
  <si>
    <t>$250****</t>
  </si>
  <si>
    <t>0926/9260</t>
  </si>
  <si>
    <t>Federal Registry fee</t>
  </si>
  <si>
    <t>PLB is conduit for fee paid by Licensee</t>
  </si>
  <si>
    <t>****from registration fee $40 annually is forwarded to FFIEC</t>
  </si>
  <si>
    <t>collected biennially but paid annually</t>
  </si>
  <si>
    <t>PLB Federal Appraiser Fund</t>
  </si>
  <si>
    <t>IAC 193F-12.3</t>
  </si>
  <si>
    <r>
      <t xml:space="preserve">Biennial registration for </t>
    </r>
    <r>
      <rPr>
        <u/>
        <sz val="10"/>
        <color indexed="8"/>
        <rFont val="Arial"/>
        <family val="2"/>
      </rPr>
      <t>inactive</t>
    </r>
    <r>
      <rPr>
        <sz val="10"/>
        <color indexed="8"/>
        <rFont val="Arial"/>
        <family val="2"/>
      </rPr>
      <t xml:space="preserve"> status: Certified general real property appraiser</t>
    </r>
  </si>
  <si>
    <r>
      <t xml:space="preserve">Biennial registration for </t>
    </r>
    <r>
      <rPr>
        <u/>
        <sz val="10"/>
        <color indexed="8"/>
        <rFont val="Arial"/>
        <family val="2"/>
      </rPr>
      <t>inactive</t>
    </r>
    <r>
      <rPr>
        <sz val="10"/>
        <color indexed="8"/>
        <rFont val="Arial"/>
        <family val="2"/>
      </rPr>
      <t xml:space="preserve"> status: Certified residential real prop appraiser</t>
    </r>
  </si>
  <si>
    <r>
      <t xml:space="preserve">Biennial registration for </t>
    </r>
    <r>
      <rPr>
        <u/>
        <sz val="10"/>
        <color indexed="8"/>
        <rFont val="Arial"/>
        <family val="2"/>
      </rPr>
      <t>inactive</t>
    </r>
    <r>
      <rPr>
        <sz val="10"/>
        <color indexed="8"/>
        <rFont val="Arial"/>
        <family val="2"/>
      </rPr>
      <t xml:space="preserve"> status: Associate real property appraiser</t>
    </r>
  </si>
  <si>
    <t>Reinstatement of lapsed registration</t>
  </si>
  <si>
    <t>$150 plus registration fee</t>
  </si>
  <si>
    <t>Fee to reinstate from inactive to active</t>
  </si>
  <si>
    <t>Temporary practice permit</t>
  </si>
  <si>
    <t>Reciprocal application fee</t>
  </si>
  <si>
    <t>Reciprocal registration fee</t>
  </si>
  <si>
    <t>Certificates reissued</t>
  </si>
  <si>
    <t xml:space="preserve">Work Product Review: Original submission, Certified Residential </t>
  </si>
  <si>
    <t>As necessary</t>
  </si>
  <si>
    <t>Work Product Review: Original submission, Certified General</t>
  </si>
  <si>
    <t>Work Product Review: Additional residential reports</t>
  </si>
  <si>
    <t>$150 per report</t>
  </si>
  <si>
    <t>Work Product Review: Additional non-residential reports</t>
  </si>
  <si>
    <t>$250 per report</t>
  </si>
  <si>
    <t>General Fund              0001-996-2177-0649</t>
  </si>
  <si>
    <t>543D.17(3); IAC 193F-16.2</t>
  </si>
  <si>
    <t>Information submitted by the Department on December 15, 2016.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</si>
</sst>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* #,##0"/>
    <numFmt numFmtId="166" formatCode="_(&quot;$&quot;* #,##0_);_(&quot;$&quot;* \(#,##0\);_(&quot;$&quot;* &quot;-&quot;??_);_(@_)"/>
    <numFmt numFmtId="167" formatCode="_(* #,##0_);_(* \(#,##0\);_(* &quot;-&quot;??_);_(@_)"/>
  </numFmts>
  <fonts count="12" x14ac:knownFonts="1">
    <font>
      <sz val="10"/>
      <name val="Arial"/>
    </font>
    <font>
      <b/>
      <sz val="9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4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u/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16">
    <xf numFmtId="0" fontId="0" fillId="0" borderId="0" xfId="0"/>
    <xf numFmtId="0" fontId="1" fillId="0" borderId="0" xfId="0" applyFont="1" applyFill="1" applyAlignment="1">
      <alignment horizontal="center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164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Border="1" applyAlignment="1">
      <alignment horizontal="center" wrapText="1"/>
    </xf>
    <xf numFmtId="165" fontId="1" fillId="0" borderId="1" xfId="0" applyNumberFormat="1" applyFont="1" applyBorder="1" applyAlignment="1">
      <alignment horizontal="center" wrapText="1"/>
    </xf>
    <xf numFmtId="3" fontId="1" fillId="0" borderId="1" xfId="0" applyNumberFormat="1" applyFont="1" applyFill="1" applyBorder="1" applyAlignment="1">
      <alignment horizontal="center" wrapText="1"/>
    </xf>
    <xf numFmtId="165" fontId="1" fillId="0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2" fillId="0" borderId="1" xfId="0" applyFont="1" applyBorder="1" applyAlignment="1">
      <alignment wrapText="1"/>
    </xf>
    <xf numFmtId="0" fontId="3" fillId="2" borderId="2" xfId="0" applyFont="1" applyFill="1" applyBorder="1" applyAlignment="1">
      <alignment vertical="top"/>
    </xf>
    <xf numFmtId="0" fontId="3" fillId="2" borderId="2" xfId="0" applyFont="1" applyFill="1" applyBorder="1" applyAlignment="1">
      <alignment horizontal="center" vertical="top" wrapText="1"/>
    </xf>
    <xf numFmtId="0" fontId="3" fillId="2" borderId="0" xfId="0" applyFont="1" applyFill="1" applyAlignment="1">
      <alignment vertical="top"/>
    </xf>
    <xf numFmtId="0" fontId="3" fillId="2" borderId="0" xfId="0" applyFont="1" applyFill="1" applyAlignment="1">
      <alignment horizontal="center" vertical="top" wrapText="1"/>
    </xf>
    <xf numFmtId="0" fontId="3" fillId="2" borderId="0" xfId="0" applyFont="1" applyFill="1" applyAlignment="1">
      <alignment horizontal="center" vertical="top"/>
    </xf>
    <xf numFmtId="0" fontId="4" fillId="2" borderId="0" xfId="0" applyFont="1" applyFill="1" applyAlignment="1">
      <alignment horizontal="left" vertical="top" wrapText="1"/>
    </xf>
    <xf numFmtId="164" fontId="3" fillId="2" borderId="0" xfId="0" applyNumberFormat="1" applyFont="1" applyFill="1" applyAlignment="1">
      <alignment horizontal="center" vertical="top" wrapText="1"/>
    </xf>
    <xf numFmtId="0" fontId="3" fillId="3" borderId="0" xfId="0" applyFont="1" applyFill="1" applyAlignment="1">
      <alignment horizontal="center" vertical="top"/>
    </xf>
    <xf numFmtId="165" fontId="3" fillId="2" borderId="0" xfId="2" applyNumberFormat="1" applyFont="1" applyFill="1" applyAlignment="1">
      <alignment horizontal="center" vertical="top" wrapText="1"/>
    </xf>
    <xf numFmtId="165" fontId="3" fillId="2" borderId="2" xfId="2" applyNumberFormat="1" applyFont="1" applyFill="1" applyBorder="1" applyAlignment="1">
      <alignment horizontal="center" vertical="top" wrapText="1"/>
    </xf>
    <xf numFmtId="0" fontId="3" fillId="0" borderId="0" xfId="0" applyFont="1" applyAlignment="1">
      <alignment vertical="top"/>
    </xf>
    <xf numFmtId="0" fontId="3" fillId="0" borderId="2" xfId="0" applyFont="1" applyFill="1" applyBorder="1" applyAlignment="1">
      <alignment vertical="top"/>
    </xf>
    <xf numFmtId="0" fontId="3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/>
    </xf>
    <xf numFmtId="0" fontId="6" fillId="0" borderId="2" xfId="0" applyFont="1" applyFill="1" applyBorder="1" applyAlignment="1">
      <alignment horizontal="left" vertical="top" wrapText="1"/>
    </xf>
    <xf numFmtId="164" fontId="3" fillId="0" borderId="2" xfId="0" applyNumberFormat="1" applyFont="1" applyFill="1" applyBorder="1" applyAlignment="1">
      <alignment horizontal="center" vertical="top" wrapText="1"/>
    </xf>
    <xf numFmtId="14" fontId="3" fillId="0" borderId="2" xfId="0" applyNumberFormat="1" applyFont="1" applyFill="1" applyBorder="1" applyAlignment="1">
      <alignment horizontal="center" vertical="top"/>
    </xf>
    <xf numFmtId="0" fontId="3" fillId="0" borderId="2" xfId="0" applyNumberFormat="1" applyFont="1" applyFill="1" applyBorder="1" applyAlignment="1">
      <alignment horizontal="center" vertical="top"/>
    </xf>
    <xf numFmtId="165" fontId="3" fillId="0" borderId="2" xfId="2" applyNumberFormat="1" applyFont="1" applyFill="1" applyBorder="1" applyAlignment="1">
      <alignment horizontal="center" vertical="top" wrapText="1"/>
    </xf>
    <xf numFmtId="0" fontId="5" fillId="0" borderId="0" xfId="0" applyFont="1"/>
    <xf numFmtId="0" fontId="3" fillId="0" borderId="0" xfId="0" applyFont="1" applyFill="1" applyAlignment="1">
      <alignment vertical="top"/>
    </xf>
    <xf numFmtId="0" fontId="3" fillId="0" borderId="0" xfId="0" applyFont="1" applyFill="1" applyAlignment="1">
      <alignment horizontal="center" vertical="top" wrapText="1"/>
    </xf>
    <xf numFmtId="0" fontId="3" fillId="0" borderId="0" xfId="0" applyFont="1" applyFill="1" applyAlignment="1">
      <alignment horizontal="center" vertical="top"/>
    </xf>
    <xf numFmtId="0" fontId="6" fillId="0" borderId="0" xfId="0" applyFont="1" applyFill="1" applyAlignment="1">
      <alignment horizontal="left" vertical="top" wrapText="1"/>
    </xf>
    <xf numFmtId="164" fontId="3" fillId="0" borderId="0" xfId="0" applyNumberFormat="1" applyFont="1" applyFill="1" applyAlignment="1">
      <alignment horizontal="center" vertical="top" wrapText="1"/>
    </xf>
    <xf numFmtId="165" fontId="3" fillId="0" borderId="0" xfId="2" applyNumberFormat="1" applyFont="1" applyFill="1" applyAlignment="1">
      <alignment horizontal="center" vertical="top" wrapText="1"/>
    </xf>
    <xf numFmtId="0" fontId="7" fillId="0" borderId="0" xfId="0" applyFont="1" applyFill="1" applyAlignment="1">
      <alignment horizontal="center" vertical="top" wrapText="1"/>
    </xf>
    <xf numFmtId="0" fontId="7" fillId="0" borderId="2" xfId="0" applyFont="1" applyFill="1" applyBorder="1" applyAlignment="1">
      <alignment horizontal="center" vertical="top" wrapText="1"/>
    </xf>
    <xf numFmtId="164" fontId="7" fillId="0" borderId="2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14" fontId="3" fillId="0" borderId="1" xfId="0" applyNumberFormat="1" applyFont="1" applyFill="1" applyBorder="1" applyAlignment="1">
      <alignment horizontal="center" vertical="top"/>
    </xf>
    <xf numFmtId="165" fontId="3" fillId="0" borderId="1" xfId="2" applyNumberFormat="1" applyFont="1" applyFill="1" applyBorder="1" applyAlignment="1">
      <alignment horizontal="center" vertical="top" wrapText="1"/>
    </xf>
    <xf numFmtId="0" fontId="5" fillId="0" borderId="0" xfId="0" applyFont="1" applyFill="1" applyBorder="1"/>
    <xf numFmtId="0" fontId="6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Border="1" applyAlignment="1">
      <alignment horizontal="center" vertical="top"/>
    </xf>
    <xf numFmtId="165" fontId="3" fillId="0" borderId="2" xfId="0" applyNumberFormat="1" applyFont="1" applyFill="1" applyBorder="1" applyAlignment="1">
      <alignment horizontal="center" vertical="top" wrapText="1"/>
    </xf>
    <xf numFmtId="164" fontId="0" fillId="0" borderId="0" xfId="0" applyNumberFormat="1" applyFill="1" applyAlignment="1">
      <alignment vertical="top"/>
    </xf>
    <xf numFmtId="14" fontId="3" fillId="0" borderId="2" xfId="0" applyNumberFormat="1" applyFont="1" applyBorder="1" applyAlignment="1">
      <alignment horizontal="center" vertical="top"/>
    </xf>
    <xf numFmtId="0" fontId="4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top" wrapText="1"/>
    </xf>
    <xf numFmtId="0" fontId="3" fillId="2" borderId="2" xfId="0" applyFont="1" applyFill="1" applyBorder="1" applyAlignment="1">
      <alignment horizontal="center" vertical="top"/>
    </xf>
    <xf numFmtId="0" fontId="3" fillId="3" borderId="2" xfId="0" applyFont="1" applyFill="1" applyBorder="1" applyAlignment="1">
      <alignment horizontal="center" vertical="top"/>
    </xf>
    <xf numFmtId="0" fontId="0" fillId="0" borderId="0" xfId="0" applyFill="1" applyBorder="1"/>
    <xf numFmtId="0" fontId="3" fillId="0" borderId="2" xfId="0" applyFont="1" applyFill="1" applyBorder="1" applyAlignment="1">
      <alignment horizontal="left" vertical="top" wrapText="1"/>
    </xf>
    <xf numFmtId="0" fontId="4" fillId="2" borderId="2" xfId="0" applyFont="1" applyFill="1" applyBorder="1" applyAlignment="1">
      <alignment horizontal="left" vertical="top" wrapText="1"/>
    </xf>
    <xf numFmtId="164" fontId="3" fillId="2" borderId="2" xfId="0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/>
    </xf>
    <xf numFmtId="0" fontId="3" fillId="0" borderId="3" xfId="0" applyFont="1" applyBorder="1" applyAlignment="1">
      <alignment horizontal="center" vertical="top" wrapText="1"/>
    </xf>
    <xf numFmtId="165" fontId="3" fillId="0" borderId="3" xfId="2" applyNumberFormat="1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166" fontId="3" fillId="0" borderId="2" xfId="0" applyNumberFormat="1" applyFont="1" applyFill="1" applyBorder="1" applyAlignment="1">
      <alignment horizontal="center" vertical="top" wrapText="1"/>
    </xf>
    <xf numFmtId="167" fontId="3" fillId="0" borderId="2" xfId="1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center" vertical="top" wrapText="1"/>
    </xf>
    <xf numFmtId="167" fontId="3" fillId="0" borderId="0" xfId="1" applyNumberFormat="1" applyFont="1" applyFill="1" applyAlignment="1">
      <alignment horizontal="center" vertical="top" wrapText="1"/>
    </xf>
    <xf numFmtId="0" fontId="3" fillId="0" borderId="0" xfId="0" applyFont="1" applyFill="1" applyBorder="1" applyAlignment="1">
      <alignment vertical="center"/>
    </xf>
    <xf numFmtId="0" fontId="7" fillId="0" borderId="0" xfId="0" applyFont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44" fontId="3" fillId="0" borderId="0" xfId="2" applyFont="1" applyFill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 horizontal="right" vertical="top"/>
    </xf>
    <xf numFmtId="0" fontId="8" fillId="0" borderId="1" xfId="0" applyFont="1" applyBorder="1" applyAlignment="1">
      <alignment horizontal="left" vertical="top"/>
    </xf>
    <xf numFmtId="0" fontId="3" fillId="0" borderId="1" xfId="0" applyFont="1" applyBorder="1" applyAlignment="1">
      <alignment vertical="top"/>
    </xf>
    <xf numFmtId="0" fontId="6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164" fontId="3" fillId="0" borderId="1" xfId="0" applyNumberFormat="1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/>
    </xf>
    <xf numFmtId="0" fontId="3" fillId="0" borderId="1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vertical="top"/>
    </xf>
    <xf numFmtId="0" fontId="9" fillId="2" borderId="2" xfId="0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vertical="top" wrapText="1"/>
    </xf>
    <xf numFmtId="164" fontId="9" fillId="2" borderId="2" xfId="0" applyNumberFormat="1" applyFont="1" applyFill="1" applyBorder="1" applyAlignment="1">
      <alignment horizontal="center" vertical="top" wrapText="1"/>
    </xf>
    <xf numFmtId="0" fontId="9" fillId="2" borderId="2" xfId="0" applyFont="1" applyFill="1" applyBorder="1" applyAlignment="1">
      <alignment horizontal="center" vertical="top"/>
    </xf>
    <xf numFmtId="0" fontId="9" fillId="3" borderId="2" xfId="0" applyFont="1" applyFill="1" applyBorder="1" applyAlignment="1">
      <alignment horizontal="center" vertical="top"/>
    </xf>
    <xf numFmtId="0" fontId="3" fillId="0" borderId="2" xfId="0" applyFont="1" applyBorder="1" applyAlignment="1">
      <alignment vertical="top"/>
    </xf>
    <xf numFmtId="0" fontId="3" fillId="0" borderId="2" xfId="0" applyFont="1" applyBorder="1" applyAlignment="1">
      <alignment vertical="top" wrapText="1"/>
    </xf>
    <xf numFmtId="164" fontId="3" fillId="0" borderId="2" xfId="0" applyNumberFormat="1" applyFont="1" applyFill="1" applyBorder="1" applyAlignment="1">
      <alignment horizontal="right" vertical="top" wrapText="1"/>
    </xf>
    <xf numFmtId="0" fontId="10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horizontal="center" vertical="top" wrapText="1"/>
    </xf>
    <xf numFmtId="0" fontId="9" fillId="0" borderId="2" xfId="0" applyFont="1" applyFill="1" applyBorder="1" applyAlignment="1">
      <alignment vertical="top"/>
    </xf>
    <xf numFmtId="165" fontId="9" fillId="0" borderId="2" xfId="2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vertical="top" wrapText="1"/>
    </xf>
    <xf numFmtId="0" fontId="1" fillId="2" borderId="2" xfId="0" applyFont="1" applyFill="1" applyBorder="1" applyAlignment="1">
      <alignment horizontal="center" vertical="top" wrapText="1"/>
    </xf>
    <xf numFmtId="164" fontId="1" fillId="2" borderId="2" xfId="0" applyNumberFormat="1" applyFont="1" applyFill="1" applyBorder="1" applyAlignment="1">
      <alignment horizontal="center" vertical="top" wrapText="1"/>
    </xf>
    <xf numFmtId="0" fontId="1" fillId="2" borderId="2" xfId="0" applyFont="1" applyFill="1" applyBorder="1" applyAlignment="1">
      <alignment horizontal="center" vertical="top"/>
    </xf>
    <xf numFmtId="0" fontId="7" fillId="0" borderId="2" xfId="0" applyFont="1" applyFill="1" applyBorder="1" applyAlignment="1">
      <alignment vertical="top"/>
    </xf>
    <xf numFmtId="0" fontId="5" fillId="0" borderId="2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vertical="top" wrapText="1"/>
    </xf>
    <xf numFmtId="0" fontId="7" fillId="0" borderId="2" xfId="0" applyFont="1" applyFill="1" applyBorder="1" applyAlignment="1">
      <alignment horizontal="center" vertical="top"/>
    </xf>
    <xf numFmtId="1" fontId="3" fillId="0" borderId="2" xfId="0" applyNumberFormat="1" applyFont="1" applyFill="1" applyBorder="1" applyAlignment="1">
      <alignment horizontal="center" vertical="top" wrapText="1"/>
    </xf>
    <xf numFmtId="3" fontId="3" fillId="0" borderId="2" xfId="0" applyNumberFormat="1" applyFont="1" applyFill="1" applyBorder="1" applyAlignment="1">
      <alignment horizontal="right" vertical="top" wrapText="1"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 horizontal="center" vertical="top" wrapText="1"/>
    </xf>
    <xf numFmtId="0" fontId="6" fillId="0" borderId="0" xfId="0" applyFont="1" applyAlignment="1">
      <alignment horizontal="left" vertical="top" wrapText="1"/>
    </xf>
    <xf numFmtId="0" fontId="3" fillId="0" borderId="0" xfId="0" applyFont="1" applyFill="1" applyAlignment="1">
      <alignment vertical="top" wrapText="1"/>
    </xf>
    <xf numFmtId="165" fontId="3" fillId="0" borderId="0" xfId="0" applyNumberFormat="1" applyFont="1" applyAlignment="1">
      <alignment horizontal="center" vertical="top" wrapText="1"/>
    </xf>
    <xf numFmtId="165" fontId="3" fillId="0" borderId="0" xfId="0" applyNumberFormat="1" applyFont="1" applyFill="1" applyAlignment="1">
      <alignment horizontal="center" vertical="top" wrapText="1"/>
    </xf>
    <xf numFmtId="164" fontId="3" fillId="0" borderId="0" xfId="0" applyNumberFormat="1" applyFont="1" applyFill="1" applyAlignment="1">
      <alignment vertical="top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64F4D51-0099-4B22-897B-7A64219D38E5}">
  <sheetPr>
    <pageSetUpPr fitToPage="1"/>
  </sheetPr>
  <dimension ref="A1:AQ9660"/>
  <sheetViews>
    <sheetView tabSelected="1" topLeftCell="A237" zoomScale="80" zoomScaleNormal="80" workbookViewId="0">
      <selection activeCell="F254" sqref="F254"/>
    </sheetView>
  </sheetViews>
  <sheetFormatPr defaultColWidth="9.140625" defaultRowHeight="12.75" x14ac:dyDescent="0.2"/>
  <cols>
    <col min="1" max="1" width="2.140625" style="33" customWidth="1"/>
    <col min="2" max="2" width="13.42578125" style="109" customWidth="1"/>
    <col min="3" max="3" width="1.42578125" style="33" customWidth="1"/>
    <col min="4" max="4" width="17.7109375" style="110" customWidth="1"/>
    <col min="5" max="5" width="1.140625" style="33" customWidth="1"/>
    <col min="6" max="6" width="62.140625" style="111" customWidth="1"/>
    <col min="7" max="7" width="1.28515625" style="112" customWidth="1"/>
    <col min="8" max="8" width="14.28515625" style="110" customWidth="1"/>
    <col min="9" max="9" width="0.85546875" style="112" customWidth="1"/>
    <col min="10" max="10" width="19.42578125" style="110" customWidth="1"/>
    <col min="11" max="11" width="0.85546875" style="33" customWidth="1"/>
    <col min="12" max="12" width="13.5703125" style="109" customWidth="1"/>
    <col min="13" max="13" width="1" style="33" customWidth="1"/>
    <col min="14" max="14" width="15.5703125" style="110" customWidth="1"/>
    <col min="15" max="15" width="1.140625" style="33" customWidth="1"/>
    <col min="16" max="16" width="11" style="22" customWidth="1"/>
    <col min="17" max="17" width="15.7109375" style="33" customWidth="1"/>
    <col min="18" max="18" width="9.5703125" style="110" hidden="1" customWidth="1"/>
    <col min="19" max="19" width="0.85546875" style="33" hidden="1" customWidth="1"/>
    <col min="20" max="20" width="11.7109375" style="113" hidden="1" customWidth="1"/>
    <col min="21" max="21" width="0.7109375" style="33" hidden="1" customWidth="1"/>
    <col min="22" max="22" width="8.85546875" style="33" hidden="1" customWidth="1"/>
    <col min="23" max="23" width="1" style="33" hidden="1" customWidth="1"/>
    <col min="24" max="24" width="11.28515625" style="33" hidden="1" customWidth="1"/>
    <col min="25" max="25" width="0.85546875" style="33" customWidth="1"/>
    <col min="26" max="26" width="9.7109375" style="34" hidden="1" customWidth="1"/>
    <col min="27" max="27" width="0.7109375" style="33" hidden="1" customWidth="1"/>
    <col min="28" max="28" width="11.7109375" style="114" hidden="1" customWidth="1"/>
    <col min="29" max="29" width="0.85546875" style="33" hidden="1" customWidth="1"/>
    <col min="30" max="30" width="8.85546875" style="33" hidden="1" customWidth="1"/>
    <col min="31" max="31" width="0.85546875" style="33" hidden="1" customWidth="1"/>
    <col min="32" max="32" width="13.7109375" style="33" hidden="1" customWidth="1"/>
    <col min="33" max="33" width="8.85546875" style="33" hidden="1" customWidth="1"/>
    <col min="34" max="34" width="1" style="33" hidden="1" customWidth="1"/>
    <col min="35" max="35" width="15.7109375" style="33" hidden="1" customWidth="1"/>
    <col min="36" max="36" width="11.140625" style="33" bestFit="1" customWidth="1"/>
    <col min="37" max="37" width="0.85546875" style="33" customWidth="1"/>
    <col min="38" max="38" width="11.7109375" style="33" bestFit="1" customWidth="1"/>
    <col min="39" max="39" width="11.140625" style="33" bestFit="1" customWidth="1"/>
    <col min="40" max="40" width="1" style="33" customWidth="1"/>
    <col min="41" max="41" width="12.7109375" style="33" bestFit="1" customWidth="1"/>
    <col min="42" max="42" width="2.28515625" style="22" customWidth="1"/>
    <col min="43" max="43" width="18.85546875" customWidth="1"/>
    <col min="44" max="260" width="9.140625" style="22"/>
    <col min="261" max="261" width="2.140625" style="22" customWidth="1"/>
    <col min="262" max="262" width="10.5703125" style="22" customWidth="1"/>
    <col min="263" max="263" width="0.7109375" style="22" customWidth="1"/>
    <col min="264" max="264" width="15.7109375" style="22" customWidth="1"/>
    <col min="265" max="265" width="1.140625" style="22" customWidth="1"/>
    <col min="266" max="266" width="31.7109375" style="22" customWidth="1"/>
    <col min="267" max="267" width="1" style="22" customWidth="1"/>
    <col min="268" max="268" width="17.7109375" style="22" customWidth="1"/>
    <col min="269" max="269" width="1" style="22" customWidth="1"/>
    <col min="270" max="270" width="14.7109375" style="22" customWidth="1"/>
    <col min="271" max="271" width="0.7109375" style="22" customWidth="1"/>
    <col min="272" max="272" width="13.5703125" style="22" customWidth="1"/>
    <col min="273" max="273" width="1" style="22" customWidth="1"/>
    <col min="274" max="274" width="9.7109375" style="22" customWidth="1"/>
    <col min="275" max="275" width="0.85546875" style="22" customWidth="1"/>
    <col min="276" max="276" width="11.7109375" style="22" customWidth="1"/>
    <col min="277" max="277" width="0.85546875" style="22" customWidth="1"/>
    <col min="278" max="278" width="8.85546875" style="22" customWidth="1"/>
    <col min="279" max="279" width="1" style="22" customWidth="1"/>
    <col min="280" max="280" width="12.85546875" style="22" customWidth="1"/>
    <col min="281" max="281" width="0.85546875" style="22" customWidth="1"/>
    <col min="282" max="282" width="15.5703125" style="22" customWidth="1"/>
    <col min="283" max="283" width="0.5703125" style="22" customWidth="1"/>
    <col min="284" max="284" width="9.42578125" style="22" bestFit="1" customWidth="1"/>
    <col min="285" max="285" width="1.140625" style="22" customWidth="1"/>
    <col min="286" max="516" width="9.140625" style="22"/>
    <col min="517" max="517" width="2.140625" style="22" customWidth="1"/>
    <col min="518" max="518" width="10.5703125" style="22" customWidth="1"/>
    <col min="519" max="519" width="0.7109375" style="22" customWidth="1"/>
    <col min="520" max="520" width="15.7109375" style="22" customWidth="1"/>
    <col min="521" max="521" width="1.140625" style="22" customWidth="1"/>
    <col min="522" max="522" width="31.7109375" style="22" customWidth="1"/>
    <col min="523" max="523" width="1" style="22" customWidth="1"/>
    <col min="524" max="524" width="17.7109375" style="22" customWidth="1"/>
    <col min="525" max="525" width="1" style="22" customWidth="1"/>
    <col min="526" max="526" width="14.7109375" style="22" customWidth="1"/>
    <col min="527" max="527" width="0.7109375" style="22" customWidth="1"/>
    <col min="528" max="528" width="13.5703125" style="22" customWidth="1"/>
    <col min="529" max="529" width="1" style="22" customWidth="1"/>
    <col min="530" max="530" width="9.7109375" style="22" customWidth="1"/>
    <col min="531" max="531" width="0.85546875" style="22" customWidth="1"/>
    <col min="532" max="532" width="11.7109375" style="22" customWidth="1"/>
    <col min="533" max="533" width="0.85546875" style="22" customWidth="1"/>
    <col min="534" max="534" width="8.85546875" style="22" customWidth="1"/>
    <col min="535" max="535" width="1" style="22" customWidth="1"/>
    <col min="536" max="536" width="12.85546875" style="22" customWidth="1"/>
    <col min="537" max="537" width="0.85546875" style="22" customWidth="1"/>
    <col min="538" max="538" width="15.5703125" style="22" customWidth="1"/>
    <col min="539" max="539" width="0.5703125" style="22" customWidth="1"/>
    <col min="540" max="540" width="9.42578125" style="22" bestFit="1" customWidth="1"/>
    <col min="541" max="541" width="1.140625" style="22" customWidth="1"/>
    <col min="542" max="772" width="9.140625" style="22"/>
    <col min="773" max="773" width="2.140625" style="22" customWidth="1"/>
    <col min="774" max="774" width="10.5703125" style="22" customWidth="1"/>
    <col min="775" max="775" width="0.7109375" style="22" customWidth="1"/>
    <col min="776" max="776" width="15.7109375" style="22" customWidth="1"/>
    <col min="777" max="777" width="1.140625" style="22" customWidth="1"/>
    <col min="778" max="778" width="31.7109375" style="22" customWidth="1"/>
    <col min="779" max="779" width="1" style="22" customWidth="1"/>
    <col min="780" max="780" width="17.7109375" style="22" customWidth="1"/>
    <col min="781" max="781" width="1" style="22" customWidth="1"/>
    <col min="782" max="782" width="14.7109375" style="22" customWidth="1"/>
    <col min="783" max="783" width="0.7109375" style="22" customWidth="1"/>
    <col min="784" max="784" width="13.5703125" style="22" customWidth="1"/>
    <col min="785" max="785" width="1" style="22" customWidth="1"/>
    <col min="786" max="786" width="9.7109375" style="22" customWidth="1"/>
    <col min="787" max="787" width="0.85546875" style="22" customWidth="1"/>
    <col min="788" max="788" width="11.7109375" style="22" customWidth="1"/>
    <col min="789" max="789" width="0.85546875" style="22" customWidth="1"/>
    <col min="790" max="790" width="8.85546875" style="22" customWidth="1"/>
    <col min="791" max="791" width="1" style="22" customWidth="1"/>
    <col min="792" max="792" width="12.85546875" style="22" customWidth="1"/>
    <col min="793" max="793" width="0.85546875" style="22" customWidth="1"/>
    <col min="794" max="794" width="15.5703125" style="22" customWidth="1"/>
    <col min="795" max="795" width="0.5703125" style="22" customWidth="1"/>
    <col min="796" max="796" width="9.42578125" style="22" bestFit="1" customWidth="1"/>
    <col min="797" max="797" width="1.140625" style="22" customWidth="1"/>
    <col min="798" max="1028" width="9.140625" style="22"/>
    <col min="1029" max="1029" width="2.140625" style="22" customWidth="1"/>
    <col min="1030" max="1030" width="10.5703125" style="22" customWidth="1"/>
    <col min="1031" max="1031" width="0.7109375" style="22" customWidth="1"/>
    <col min="1032" max="1032" width="15.7109375" style="22" customWidth="1"/>
    <col min="1033" max="1033" width="1.140625" style="22" customWidth="1"/>
    <col min="1034" max="1034" width="31.7109375" style="22" customWidth="1"/>
    <col min="1035" max="1035" width="1" style="22" customWidth="1"/>
    <col min="1036" max="1036" width="17.7109375" style="22" customWidth="1"/>
    <col min="1037" max="1037" width="1" style="22" customWidth="1"/>
    <col min="1038" max="1038" width="14.7109375" style="22" customWidth="1"/>
    <col min="1039" max="1039" width="0.7109375" style="22" customWidth="1"/>
    <col min="1040" max="1040" width="13.5703125" style="22" customWidth="1"/>
    <col min="1041" max="1041" width="1" style="22" customWidth="1"/>
    <col min="1042" max="1042" width="9.7109375" style="22" customWidth="1"/>
    <col min="1043" max="1043" width="0.85546875" style="22" customWidth="1"/>
    <col min="1044" max="1044" width="11.7109375" style="22" customWidth="1"/>
    <col min="1045" max="1045" width="0.85546875" style="22" customWidth="1"/>
    <col min="1046" max="1046" width="8.85546875" style="22" customWidth="1"/>
    <col min="1047" max="1047" width="1" style="22" customWidth="1"/>
    <col min="1048" max="1048" width="12.85546875" style="22" customWidth="1"/>
    <col min="1049" max="1049" width="0.85546875" style="22" customWidth="1"/>
    <col min="1050" max="1050" width="15.5703125" style="22" customWidth="1"/>
    <col min="1051" max="1051" width="0.5703125" style="22" customWidth="1"/>
    <col min="1052" max="1052" width="9.42578125" style="22" bestFit="1" customWidth="1"/>
    <col min="1053" max="1053" width="1.140625" style="22" customWidth="1"/>
    <col min="1054" max="1284" width="9.140625" style="22"/>
    <col min="1285" max="1285" width="2.140625" style="22" customWidth="1"/>
    <col min="1286" max="1286" width="10.5703125" style="22" customWidth="1"/>
    <col min="1287" max="1287" width="0.7109375" style="22" customWidth="1"/>
    <col min="1288" max="1288" width="15.7109375" style="22" customWidth="1"/>
    <col min="1289" max="1289" width="1.140625" style="22" customWidth="1"/>
    <col min="1290" max="1290" width="31.7109375" style="22" customWidth="1"/>
    <col min="1291" max="1291" width="1" style="22" customWidth="1"/>
    <col min="1292" max="1292" width="17.7109375" style="22" customWidth="1"/>
    <col min="1293" max="1293" width="1" style="22" customWidth="1"/>
    <col min="1294" max="1294" width="14.7109375" style="22" customWidth="1"/>
    <col min="1295" max="1295" width="0.7109375" style="22" customWidth="1"/>
    <col min="1296" max="1296" width="13.5703125" style="22" customWidth="1"/>
    <col min="1297" max="1297" width="1" style="22" customWidth="1"/>
    <col min="1298" max="1298" width="9.7109375" style="22" customWidth="1"/>
    <col min="1299" max="1299" width="0.85546875" style="22" customWidth="1"/>
    <col min="1300" max="1300" width="11.7109375" style="22" customWidth="1"/>
    <col min="1301" max="1301" width="0.85546875" style="22" customWidth="1"/>
    <col min="1302" max="1302" width="8.85546875" style="22" customWidth="1"/>
    <col min="1303" max="1303" width="1" style="22" customWidth="1"/>
    <col min="1304" max="1304" width="12.85546875" style="22" customWidth="1"/>
    <col min="1305" max="1305" width="0.85546875" style="22" customWidth="1"/>
    <col min="1306" max="1306" width="15.5703125" style="22" customWidth="1"/>
    <col min="1307" max="1307" width="0.5703125" style="22" customWidth="1"/>
    <col min="1308" max="1308" width="9.42578125" style="22" bestFit="1" customWidth="1"/>
    <col min="1309" max="1309" width="1.140625" style="22" customWidth="1"/>
    <col min="1310" max="1540" width="9.140625" style="22"/>
    <col min="1541" max="1541" width="2.140625" style="22" customWidth="1"/>
    <col min="1542" max="1542" width="10.5703125" style="22" customWidth="1"/>
    <col min="1543" max="1543" width="0.7109375" style="22" customWidth="1"/>
    <col min="1544" max="1544" width="15.7109375" style="22" customWidth="1"/>
    <col min="1545" max="1545" width="1.140625" style="22" customWidth="1"/>
    <col min="1546" max="1546" width="31.7109375" style="22" customWidth="1"/>
    <col min="1547" max="1547" width="1" style="22" customWidth="1"/>
    <col min="1548" max="1548" width="17.7109375" style="22" customWidth="1"/>
    <col min="1549" max="1549" width="1" style="22" customWidth="1"/>
    <col min="1550" max="1550" width="14.7109375" style="22" customWidth="1"/>
    <col min="1551" max="1551" width="0.7109375" style="22" customWidth="1"/>
    <col min="1552" max="1552" width="13.5703125" style="22" customWidth="1"/>
    <col min="1553" max="1553" width="1" style="22" customWidth="1"/>
    <col min="1554" max="1554" width="9.7109375" style="22" customWidth="1"/>
    <col min="1555" max="1555" width="0.85546875" style="22" customWidth="1"/>
    <col min="1556" max="1556" width="11.7109375" style="22" customWidth="1"/>
    <col min="1557" max="1557" width="0.85546875" style="22" customWidth="1"/>
    <col min="1558" max="1558" width="8.85546875" style="22" customWidth="1"/>
    <col min="1559" max="1559" width="1" style="22" customWidth="1"/>
    <col min="1560" max="1560" width="12.85546875" style="22" customWidth="1"/>
    <col min="1561" max="1561" width="0.85546875" style="22" customWidth="1"/>
    <col min="1562" max="1562" width="15.5703125" style="22" customWidth="1"/>
    <col min="1563" max="1563" width="0.5703125" style="22" customWidth="1"/>
    <col min="1564" max="1564" width="9.42578125" style="22" bestFit="1" customWidth="1"/>
    <col min="1565" max="1565" width="1.140625" style="22" customWidth="1"/>
    <col min="1566" max="1796" width="9.140625" style="22"/>
    <col min="1797" max="1797" width="2.140625" style="22" customWidth="1"/>
    <col min="1798" max="1798" width="10.5703125" style="22" customWidth="1"/>
    <col min="1799" max="1799" width="0.7109375" style="22" customWidth="1"/>
    <col min="1800" max="1800" width="15.7109375" style="22" customWidth="1"/>
    <col min="1801" max="1801" width="1.140625" style="22" customWidth="1"/>
    <col min="1802" max="1802" width="31.7109375" style="22" customWidth="1"/>
    <col min="1803" max="1803" width="1" style="22" customWidth="1"/>
    <col min="1804" max="1804" width="17.7109375" style="22" customWidth="1"/>
    <col min="1805" max="1805" width="1" style="22" customWidth="1"/>
    <col min="1806" max="1806" width="14.7109375" style="22" customWidth="1"/>
    <col min="1807" max="1807" width="0.7109375" style="22" customWidth="1"/>
    <col min="1808" max="1808" width="13.5703125" style="22" customWidth="1"/>
    <col min="1809" max="1809" width="1" style="22" customWidth="1"/>
    <col min="1810" max="1810" width="9.7109375" style="22" customWidth="1"/>
    <col min="1811" max="1811" width="0.85546875" style="22" customWidth="1"/>
    <col min="1812" max="1812" width="11.7109375" style="22" customWidth="1"/>
    <col min="1813" max="1813" width="0.85546875" style="22" customWidth="1"/>
    <col min="1814" max="1814" width="8.85546875" style="22" customWidth="1"/>
    <col min="1815" max="1815" width="1" style="22" customWidth="1"/>
    <col min="1816" max="1816" width="12.85546875" style="22" customWidth="1"/>
    <col min="1817" max="1817" width="0.85546875" style="22" customWidth="1"/>
    <col min="1818" max="1818" width="15.5703125" style="22" customWidth="1"/>
    <col min="1819" max="1819" width="0.5703125" style="22" customWidth="1"/>
    <col min="1820" max="1820" width="9.42578125" style="22" bestFit="1" customWidth="1"/>
    <col min="1821" max="1821" width="1.140625" style="22" customWidth="1"/>
    <col min="1822" max="2052" width="9.140625" style="22"/>
    <col min="2053" max="2053" width="2.140625" style="22" customWidth="1"/>
    <col min="2054" max="2054" width="10.5703125" style="22" customWidth="1"/>
    <col min="2055" max="2055" width="0.7109375" style="22" customWidth="1"/>
    <col min="2056" max="2056" width="15.7109375" style="22" customWidth="1"/>
    <col min="2057" max="2057" width="1.140625" style="22" customWidth="1"/>
    <col min="2058" max="2058" width="31.7109375" style="22" customWidth="1"/>
    <col min="2059" max="2059" width="1" style="22" customWidth="1"/>
    <col min="2060" max="2060" width="17.7109375" style="22" customWidth="1"/>
    <col min="2061" max="2061" width="1" style="22" customWidth="1"/>
    <col min="2062" max="2062" width="14.7109375" style="22" customWidth="1"/>
    <col min="2063" max="2063" width="0.7109375" style="22" customWidth="1"/>
    <col min="2064" max="2064" width="13.5703125" style="22" customWidth="1"/>
    <col min="2065" max="2065" width="1" style="22" customWidth="1"/>
    <col min="2066" max="2066" width="9.7109375" style="22" customWidth="1"/>
    <col min="2067" max="2067" width="0.85546875" style="22" customWidth="1"/>
    <col min="2068" max="2068" width="11.7109375" style="22" customWidth="1"/>
    <col min="2069" max="2069" width="0.85546875" style="22" customWidth="1"/>
    <col min="2070" max="2070" width="8.85546875" style="22" customWidth="1"/>
    <col min="2071" max="2071" width="1" style="22" customWidth="1"/>
    <col min="2072" max="2072" width="12.85546875" style="22" customWidth="1"/>
    <col min="2073" max="2073" width="0.85546875" style="22" customWidth="1"/>
    <col min="2074" max="2074" width="15.5703125" style="22" customWidth="1"/>
    <col min="2075" max="2075" width="0.5703125" style="22" customWidth="1"/>
    <col min="2076" max="2076" width="9.42578125" style="22" bestFit="1" customWidth="1"/>
    <col min="2077" max="2077" width="1.140625" style="22" customWidth="1"/>
    <col min="2078" max="2308" width="9.140625" style="22"/>
    <col min="2309" max="2309" width="2.140625" style="22" customWidth="1"/>
    <col min="2310" max="2310" width="10.5703125" style="22" customWidth="1"/>
    <col min="2311" max="2311" width="0.7109375" style="22" customWidth="1"/>
    <col min="2312" max="2312" width="15.7109375" style="22" customWidth="1"/>
    <col min="2313" max="2313" width="1.140625" style="22" customWidth="1"/>
    <col min="2314" max="2314" width="31.7109375" style="22" customWidth="1"/>
    <col min="2315" max="2315" width="1" style="22" customWidth="1"/>
    <col min="2316" max="2316" width="17.7109375" style="22" customWidth="1"/>
    <col min="2317" max="2317" width="1" style="22" customWidth="1"/>
    <col min="2318" max="2318" width="14.7109375" style="22" customWidth="1"/>
    <col min="2319" max="2319" width="0.7109375" style="22" customWidth="1"/>
    <col min="2320" max="2320" width="13.5703125" style="22" customWidth="1"/>
    <col min="2321" max="2321" width="1" style="22" customWidth="1"/>
    <col min="2322" max="2322" width="9.7109375" style="22" customWidth="1"/>
    <col min="2323" max="2323" width="0.85546875" style="22" customWidth="1"/>
    <col min="2324" max="2324" width="11.7109375" style="22" customWidth="1"/>
    <col min="2325" max="2325" width="0.85546875" style="22" customWidth="1"/>
    <col min="2326" max="2326" width="8.85546875" style="22" customWidth="1"/>
    <col min="2327" max="2327" width="1" style="22" customWidth="1"/>
    <col min="2328" max="2328" width="12.85546875" style="22" customWidth="1"/>
    <col min="2329" max="2329" width="0.85546875" style="22" customWidth="1"/>
    <col min="2330" max="2330" width="15.5703125" style="22" customWidth="1"/>
    <col min="2331" max="2331" width="0.5703125" style="22" customWidth="1"/>
    <col min="2332" max="2332" width="9.42578125" style="22" bestFit="1" customWidth="1"/>
    <col min="2333" max="2333" width="1.140625" style="22" customWidth="1"/>
    <col min="2334" max="2564" width="9.140625" style="22"/>
    <col min="2565" max="2565" width="2.140625" style="22" customWidth="1"/>
    <col min="2566" max="2566" width="10.5703125" style="22" customWidth="1"/>
    <col min="2567" max="2567" width="0.7109375" style="22" customWidth="1"/>
    <col min="2568" max="2568" width="15.7109375" style="22" customWidth="1"/>
    <col min="2569" max="2569" width="1.140625" style="22" customWidth="1"/>
    <col min="2570" max="2570" width="31.7109375" style="22" customWidth="1"/>
    <col min="2571" max="2571" width="1" style="22" customWidth="1"/>
    <col min="2572" max="2572" width="17.7109375" style="22" customWidth="1"/>
    <col min="2573" max="2573" width="1" style="22" customWidth="1"/>
    <col min="2574" max="2574" width="14.7109375" style="22" customWidth="1"/>
    <col min="2575" max="2575" width="0.7109375" style="22" customWidth="1"/>
    <col min="2576" max="2576" width="13.5703125" style="22" customWidth="1"/>
    <col min="2577" max="2577" width="1" style="22" customWidth="1"/>
    <col min="2578" max="2578" width="9.7109375" style="22" customWidth="1"/>
    <col min="2579" max="2579" width="0.85546875" style="22" customWidth="1"/>
    <col min="2580" max="2580" width="11.7109375" style="22" customWidth="1"/>
    <col min="2581" max="2581" width="0.85546875" style="22" customWidth="1"/>
    <col min="2582" max="2582" width="8.85546875" style="22" customWidth="1"/>
    <col min="2583" max="2583" width="1" style="22" customWidth="1"/>
    <col min="2584" max="2584" width="12.85546875" style="22" customWidth="1"/>
    <col min="2585" max="2585" width="0.85546875" style="22" customWidth="1"/>
    <col min="2586" max="2586" width="15.5703125" style="22" customWidth="1"/>
    <col min="2587" max="2587" width="0.5703125" style="22" customWidth="1"/>
    <col min="2588" max="2588" width="9.42578125" style="22" bestFit="1" customWidth="1"/>
    <col min="2589" max="2589" width="1.140625" style="22" customWidth="1"/>
    <col min="2590" max="2820" width="9.140625" style="22"/>
    <col min="2821" max="2821" width="2.140625" style="22" customWidth="1"/>
    <col min="2822" max="2822" width="10.5703125" style="22" customWidth="1"/>
    <col min="2823" max="2823" width="0.7109375" style="22" customWidth="1"/>
    <col min="2824" max="2824" width="15.7109375" style="22" customWidth="1"/>
    <col min="2825" max="2825" width="1.140625" style="22" customWidth="1"/>
    <col min="2826" max="2826" width="31.7109375" style="22" customWidth="1"/>
    <col min="2827" max="2827" width="1" style="22" customWidth="1"/>
    <col min="2828" max="2828" width="17.7109375" style="22" customWidth="1"/>
    <col min="2829" max="2829" width="1" style="22" customWidth="1"/>
    <col min="2830" max="2830" width="14.7109375" style="22" customWidth="1"/>
    <col min="2831" max="2831" width="0.7109375" style="22" customWidth="1"/>
    <col min="2832" max="2832" width="13.5703125" style="22" customWidth="1"/>
    <col min="2833" max="2833" width="1" style="22" customWidth="1"/>
    <col min="2834" max="2834" width="9.7109375" style="22" customWidth="1"/>
    <col min="2835" max="2835" width="0.85546875" style="22" customWidth="1"/>
    <col min="2836" max="2836" width="11.7109375" style="22" customWidth="1"/>
    <col min="2837" max="2837" width="0.85546875" style="22" customWidth="1"/>
    <col min="2838" max="2838" width="8.85546875" style="22" customWidth="1"/>
    <col min="2839" max="2839" width="1" style="22" customWidth="1"/>
    <col min="2840" max="2840" width="12.85546875" style="22" customWidth="1"/>
    <col min="2841" max="2841" width="0.85546875" style="22" customWidth="1"/>
    <col min="2842" max="2842" width="15.5703125" style="22" customWidth="1"/>
    <col min="2843" max="2843" width="0.5703125" style="22" customWidth="1"/>
    <col min="2844" max="2844" width="9.42578125" style="22" bestFit="1" customWidth="1"/>
    <col min="2845" max="2845" width="1.140625" style="22" customWidth="1"/>
    <col min="2846" max="3076" width="9.140625" style="22"/>
    <col min="3077" max="3077" width="2.140625" style="22" customWidth="1"/>
    <col min="3078" max="3078" width="10.5703125" style="22" customWidth="1"/>
    <col min="3079" max="3079" width="0.7109375" style="22" customWidth="1"/>
    <col min="3080" max="3080" width="15.7109375" style="22" customWidth="1"/>
    <col min="3081" max="3081" width="1.140625" style="22" customWidth="1"/>
    <col min="3082" max="3082" width="31.7109375" style="22" customWidth="1"/>
    <col min="3083" max="3083" width="1" style="22" customWidth="1"/>
    <col min="3084" max="3084" width="17.7109375" style="22" customWidth="1"/>
    <col min="3085" max="3085" width="1" style="22" customWidth="1"/>
    <col min="3086" max="3086" width="14.7109375" style="22" customWidth="1"/>
    <col min="3087" max="3087" width="0.7109375" style="22" customWidth="1"/>
    <col min="3088" max="3088" width="13.5703125" style="22" customWidth="1"/>
    <col min="3089" max="3089" width="1" style="22" customWidth="1"/>
    <col min="3090" max="3090" width="9.7109375" style="22" customWidth="1"/>
    <col min="3091" max="3091" width="0.85546875" style="22" customWidth="1"/>
    <col min="3092" max="3092" width="11.7109375" style="22" customWidth="1"/>
    <col min="3093" max="3093" width="0.85546875" style="22" customWidth="1"/>
    <col min="3094" max="3094" width="8.85546875" style="22" customWidth="1"/>
    <col min="3095" max="3095" width="1" style="22" customWidth="1"/>
    <col min="3096" max="3096" width="12.85546875" style="22" customWidth="1"/>
    <col min="3097" max="3097" width="0.85546875" style="22" customWidth="1"/>
    <col min="3098" max="3098" width="15.5703125" style="22" customWidth="1"/>
    <col min="3099" max="3099" width="0.5703125" style="22" customWidth="1"/>
    <col min="3100" max="3100" width="9.42578125" style="22" bestFit="1" customWidth="1"/>
    <col min="3101" max="3101" width="1.140625" style="22" customWidth="1"/>
    <col min="3102" max="3332" width="9.140625" style="22"/>
    <col min="3333" max="3333" width="2.140625" style="22" customWidth="1"/>
    <col min="3334" max="3334" width="10.5703125" style="22" customWidth="1"/>
    <col min="3335" max="3335" width="0.7109375" style="22" customWidth="1"/>
    <col min="3336" max="3336" width="15.7109375" style="22" customWidth="1"/>
    <col min="3337" max="3337" width="1.140625" style="22" customWidth="1"/>
    <col min="3338" max="3338" width="31.7109375" style="22" customWidth="1"/>
    <col min="3339" max="3339" width="1" style="22" customWidth="1"/>
    <col min="3340" max="3340" width="17.7109375" style="22" customWidth="1"/>
    <col min="3341" max="3341" width="1" style="22" customWidth="1"/>
    <col min="3342" max="3342" width="14.7109375" style="22" customWidth="1"/>
    <col min="3343" max="3343" width="0.7109375" style="22" customWidth="1"/>
    <col min="3344" max="3344" width="13.5703125" style="22" customWidth="1"/>
    <col min="3345" max="3345" width="1" style="22" customWidth="1"/>
    <col min="3346" max="3346" width="9.7109375" style="22" customWidth="1"/>
    <col min="3347" max="3347" width="0.85546875" style="22" customWidth="1"/>
    <col min="3348" max="3348" width="11.7109375" style="22" customWidth="1"/>
    <col min="3349" max="3349" width="0.85546875" style="22" customWidth="1"/>
    <col min="3350" max="3350" width="8.85546875" style="22" customWidth="1"/>
    <col min="3351" max="3351" width="1" style="22" customWidth="1"/>
    <col min="3352" max="3352" width="12.85546875" style="22" customWidth="1"/>
    <col min="3353" max="3353" width="0.85546875" style="22" customWidth="1"/>
    <col min="3354" max="3354" width="15.5703125" style="22" customWidth="1"/>
    <col min="3355" max="3355" width="0.5703125" style="22" customWidth="1"/>
    <col min="3356" max="3356" width="9.42578125" style="22" bestFit="1" customWidth="1"/>
    <col min="3357" max="3357" width="1.140625" style="22" customWidth="1"/>
    <col min="3358" max="3588" width="9.140625" style="22"/>
    <col min="3589" max="3589" width="2.140625" style="22" customWidth="1"/>
    <col min="3590" max="3590" width="10.5703125" style="22" customWidth="1"/>
    <col min="3591" max="3591" width="0.7109375" style="22" customWidth="1"/>
    <col min="3592" max="3592" width="15.7109375" style="22" customWidth="1"/>
    <col min="3593" max="3593" width="1.140625" style="22" customWidth="1"/>
    <col min="3594" max="3594" width="31.7109375" style="22" customWidth="1"/>
    <col min="3595" max="3595" width="1" style="22" customWidth="1"/>
    <col min="3596" max="3596" width="17.7109375" style="22" customWidth="1"/>
    <col min="3597" max="3597" width="1" style="22" customWidth="1"/>
    <col min="3598" max="3598" width="14.7109375" style="22" customWidth="1"/>
    <col min="3599" max="3599" width="0.7109375" style="22" customWidth="1"/>
    <col min="3600" max="3600" width="13.5703125" style="22" customWidth="1"/>
    <col min="3601" max="3601" width="1" style="22" customWidth="1"/>
    <col min="3602" max="3602" width="9.7109375" style="22" customWidth="1"/>
    <col min="3603" max="3603" width="0.85546875" style="22" customWidth="1"/>
    <col min="3604" max="3604" width="11.7109375" style="22" customWidth="1"/>
    <col min="3605" max="3605" width="0.85546875" style="22" customWidth="1"/>
    <col min="3606" max="3606" width="8.85546875" style="22" customWidth="1"/>
    <col min="3607" max="3607" width="1" style="22" customWidth="1"/>
    <col min="3608" max="3608" width="12.85546875" style="22" customWidth="1"/>
    <col min="3609" max="3609" width="0.85546875" style="22" customWidth="1"/>
    <col min="3610" max="3610" width="15.5703125" style="22" customWidth="1"/>
    <col min="3611" max="3611" width="0.5703125" style="22" customWidth="1"/>
    <col min="3612" max="3612" width="9.42578125" style="22" bestFit="1" customWidth="1"/>
    <col min="3613" max="3613" width="1.140625" style="22" customWidth="1"/>
    <col min="3614" max="3844" width="9.140625" style="22"/>
    <col min="3845" max="3845" width="2.140625" style="22" customWidth="1"/>
    <col min="3846" max="3846" width="10.5703125" style="22" customWidth="1"/>
    <col min="3847" max="3847" width="0.7109375" style="22" customWidth="1"/>
    <col min="3848" max="3848" width="15.7109375" style="22" customWidth="1"/>
    <col min="3849" max="3849" width="1.140625" style="22" customWidth="1"/>
    <col min="3850" max="3850" width="31.7109375" style="22" customWidth="1"/>
    <col min="3851" max="3851" width="1" style="22" customWidth="1"/>
    <col min="3852" max="3852" width="17.7109375" style="22" customWidth="1"/>
    <col min="3853" max="3853" width="1" style="22" customWidth="1"/>
    <col min="3854" max="3854" width="14.7109375" style="22" customWidth="1"/>
    <col min="3855" max="3855" width="0.7109375" style="22" customWidth="1"/>
    <col min="3856" max="3856" width="13.5703125" style="22" customWidth="1"/>
    <col min="3857" max="3857" width="1" style="22" customWidth="1"/>
    <col min="3858" max="3858" width="9.7109375" style="22" customWidth="1"/>
    <col min="3859" max="3859" width="0.85546875" style="22" customWidth="1"/>
    <col min="3860" max="3860" width="11.7109375" style="22" customWidth="1"/>
    <col min="3861" max="3861" width="0.85546875" style="22" customWidth="1"/>
    <col min="3862" max="3862" width="8.85546875" style="22" customWidth="1"/>
    <col min="3863" max="3863" width="1" style="22" customWidth="1"/>
    <col min="3864" max="3864" width="12.85546875" style="22" customWidth="1"/>
    <col min="3865" max="3865" width="0.85546875" style="22" customWidth="1"/>
    <col min="3866" max="3866" width="15.5703125" style="22" customWidth="1"/>
    <col min="3867" max="3867" width="0.5703125" style="22" customWidth="1"/>
    <col min="3868" max="3868" width="9.42578125" style="22" bestFit="1" customWidth="1"/>
    <col min="3869" max="3869" width="1.140625" style="22" customWidth="1"/>
    <col min="3870" max="4100" width="9.140625" style="22"/>
    <col min="4101" max="4101" width="2.140625" style="22" customWidth="1"/>
    <col min="4102" max="4102" width="10.5703125" style="22" customWidth="1"/>
    <col min="4103" max="4103" width="0.7109375" style="22" customWidth="1"/>
    <col min="4104" max="4104" width="15.7109375" style="22" customWidth="1"/>
    <col min="4105" max="4105" width="1.140625" style="22" customWidth="1"/>
    <col min="4106" max="4106" width="31.7109375" style="22" customWidth="1"/>
    <col min="4107" max="4107" width="1" style="22" customWidth="1"/>
    <col min="4108" max="4108" width="17.7109375" style="22" customWidth="1"/>
    <col min="4109" max="4109" width="1" style="22" customWidth="1"/>
    <col min="4110" max="4110" width="14.7109375" style="22" customWidth="1"/>
    <col min="4111" max="4111" width="0.7109375" style="22" customWidth="1"/>
    <col min="4112" max="4112" width="13.5703125" style="22" customWidth="1"/>
    <col min="4113" max="4113" width="1" style="22" customWidth="1"/>
    <col min="4114" max="4114" width="9.7109375" style="22" customWidth="1"/>
    <col min="4115" max="4115" width="0.85546875" style="22" customWidth="1"/>
    <col min="4116" max="4116" width="11.7109375" style="22" customWidth="1"/>
    <col min="4117" max="4117" width="0.85546875" style="22" customWidth="1"/>
    <col min="4118" max="4118" width="8.85546875" style="22" customWidth="1"/>
    <col min="4119" max="4119" width="1" style="22" customWidth="1"/>
    <col min="4120" max="4120" width="12.85546875" style="22" customWidth="1"/>
    <col min="4121" max="4121" width="0.85546875" style="22" customWidth="1"/>
    <col min="4122" max="4122" width="15.5703125" style="22" customWidth="1"/>
    <col min="4123" max="4123" width="0.5703125" style="22" customWidth="1"/>
    <col min="4124" max="4124" width="9.42578125" style="22" bestFit="1" customWidth="1"/>
    <col min="4125" max="4125" width="1.140625" style="22" customWidth="1"/>
    <col min="4126" max="4356" width="9.140625" style="22"/>
    <col min="4357" max="4357" width="2.140625" style="22" customWidth="1"/>
    <col min="4358" max="4358" width="10.5703125" style="22" customWidth="1"/>
    <col min="4359" max="4359" width="0.7109375" style="22" customWidth="1"/>
    <col min="4360" max="4360" width="15.7109375" style="22" customWidth="1"/>
    <col min="4361" max="4361" width="1.140625" style="22" customWidth="1"/>
    <col min="4362" max="4362" width="31.7109375" style="22" customWidth="1"/>
    <col min="4363" max="4363" width="1" style="22" customWidth="1"/>
    <col min="4364" max="4364" width="17.7109375" style="22" customWidth="1"/>
    <col min="4365" max="4365" width="1" style="22" customWidth="1"/>
    <col min="4366" max="4366" width="14.7109375" style="22" customWidth="1"/>
    <col min="4367" max="4367" width="0.7109375" style="22" customWidth="1"/>
    <col min="4368" max="4368" width="13.5703125" style="22" customWidth="1"/>
    <col min="4369" max="4369" width="1" style="22" customWidth="1"/>
    <col min="4370" max="4370" width="9.7109375" style="22" customWidth="1"/>
    <col min="4371" max="4371" width="0.85546875" style="22" customWidth="1"/>
    <col min="4372" max="4372" width="11.7109375" style="22" customWidth="1"/>
    <col min="4373" max="4373" width="0.85546875" style="22" customWidth="1"/>
    <col min="4374" max="4374" width="8.85546875" style="22" customWidth="1"/>
    <col min="4375" max="4375" width="1" style="22" customWidth="1"/>
    <col min="4376" max="4376" width="12.85546875" style="22" customWidth="1"/>
    <col min="4377" max="4377" width="0.85546875" style="22" customWidth="1"/>
    <col min="4378" max="4378" width="15.5703125" style="22" customWidth="1"/>
    <col min="4379" max="4379" width="0.5703125" style="22" customWidth="1"/>
    <col min="4380" max="4380" width="9.42578125" style="22" bestFit="1" customWidth="1"/>
    <col min="4381" max="4381" width="1.140625" style="22" customWidth="1"/>
    <col min="4382" max="4612" width="9.140625" style="22"/>
    <col min="4613" max="4613" width="2.140625" style="22" customWidth="1"/>
    <col min="4614" max="4614" width="10.5703125" style="22" customWidth="1"/>
    <col min="4615" max="4615" width="0.7109375" style="22" customWidth="1"/>
    <col min="4616" max="4616" width="15.7109375" style="22" customWidth="1"/>
    <col min="4617" max="4617" width="1.140625" style="22" customWidth="1"/>
    <col min="4618" max="4618" width="31.7109375" style="22" customWidth="1"/>
    <col min="4619" max="4619" width="1" style="22" customWidth="1"/>
    <col min="4620" max="4620" width="17.7109375" style="22" customWidth="1"/>
    <col min="4621" max="4621" width="1" style="22" customWidth="1"/>
    <col min="4622" max="4622" width="14.7109375" style="22" customWidth="1"/>
    <col min="4623" max="4623" width="0.7109375" style="22" customWidth="1"/>
    <col min="4624" max="4624" width="13.5703125" style="22" customWidth="1"/>
    <col min="4625" max="4625" width="1" style="22" customWidth="1"/>
    <col min="4626" max="4626" width="9.7109375" style="22" customWidth="1"/>
    <col min="4627" max="4627" width="0.85546875" style="22" customWidth="1"/>
    <col min="4628" max="4628" width="11.7109375" style="22" customWidth="1"/>
    <col min="4629" max="4629" width="0.85546875" style="22" customWidth="1"/>
    <col min="4630" max="4630" width="8.85546875" style="22" customWidth="1"/>
    <col min="4631" max="4631" width="1" style="22" customWidth="1"/>
    <col min="4632" max="4632" width="12.85546875" style="22" customWidth="1"/>
    <col min="4633" max="4633" width="0.85546875" style="22" customWidth="1"/>
    <col min="4634" max="4634" width="15.5703125" style="22" customWidth="1"/>
    <col min="4635" max="4635" width="0.5703125" style="22" customWidth="1"/>
    <col min="4636" max="4636" width="9.42578125" style="22" bestFit="1" customWidth="1"/>
    <col min="4637" max="4637" width="1.140625" style="22" customWidth="1"/>
    <col min="4638" max="4868" width="9.140625" style="22"/>
    <col min="4869" max="4869" width="2.140625" style="22" customWidth="1"/>
    <col min="4870" max="4870" width="10.5703125" style="22" customWidth="1"/>
    <col min="4871" max="4871" width="0.7109375" style="22" customWidth="1"/>
    <col min="4872" max="4872" width="15.7109375" style="22" customWidth="1"/>
    <col min="4873" max="4873" width="1.140625" style="22" customWidth="1"/>
    <col min="4874" max="4874" width="31.7109375" style="22" customWidth="1"/>
    <col min="4875" max="4875" width="1" style="22" customWidth="1"/>
    <col min="4876" max="4876" width="17.7109375" style="22" customWidth="1"/>
    <col min="4877" max="4877" width="1" style="22" customWidth="1"/>
    <col min="4878" max="4878" width="14.7109375" style="22" customWidth="1"/>
    <col min="4879" max="4879" width="0.7109375" style="22" customWidth="1"/>
    <col min="4880" max="4880" width="13.5703125" style="22" customWidth="1"/>
    <col min="4881" max="4881" width="1" style="22" customWidth="1"/>
    <col min="4882" max="4882" width="9.7109375" style="22" customWidth="1"/>
    <col min="4883" max="4883" width="0.85546875" style="22" customWidth="1"/>
    <col min="4884" max="4884" width="11.7109375" style="22" customWidth="1"/>
    <col min="4885" max="4885" width="0.85546875" style="22" customWidth="1"/>
    <col min="4886" max="4886" width="8.85546875" style="22" customWidth="1"/>
    <col min="4887" max="4887" width="1" style="22" customWidth="1"/>
    <col min="4888" max="4888" width="12.85546875" style="22" customWidth="1"/>
    <col min="4889" max="4889" width="0.85546875" style="22" customWidth="1"/>
    <col min="4890" max="4890" width="15.5703125" style="22" customWidth="1"/>
    <col min="4891" max="4891" width="0.5703125" style="22" customWidth="1"/>
    <col min="4892" max="4892" width="9.42578125" style="22" bestFit="1" customWidth="1"/>
    <col min="4893" max="4893" width="1.140625" style="22" customWidth="1"/>
    <col min="4894" max="5124" width="9.140625" style="22"/>
    <col min="5125" max="5125" width="2.140625" style="22" customWidth="1"/>
    <col min="5126" max="5126" width="10.5703125" style="22" customWidth="1"/>
    <col min="5127" max="5127" width="0.7109375" style="22" customWidth="1"/>
    <col min="5128" max="5128" width="15.7109375" style="22" customWidth="1"/>
    <col min="5129" max="5129" width="1.140625" style="22" customWidth="1"/>
    <col min="5130" max="5130" width="31.7109375" style="22" customWidth="1"/>
    <col min="5131" max="5131" width="1" style="22" customWidth="1"/>
    <col min="5132" max="5132" width="17.7109375" style="22" customWidth="1"/>
    <col min="5133" max="5133" width="1" style="22" customWidth="1"/>
    <col min="5134" max="5134" width="14.7109375" style="22" customWidth="1"/>
    <col min="5135" max="5135" width="0.7109375" style="22" customWidth="1"/>
    <col min="5136" max="5136" width="13.5703125" style="22" customWidth="1"/>
    <col min="5137" max="5137" width="1" style="22" customWidth="1"/>
    <col min="5138" max="5138" width="9.7109375" style="22" customWidth="1"/>
    <col min="5139" max="5139" width="0.85546875" style="22" customWidth="1"/>
    <col min="5140" max="5140" width="11.7109375" style="22" customWidth="1"/>
    <col min="5141" max="5141" width="0.85546875" style="22" customWidth="1"/>
    <col min="5142" max="5142" width="8.85546875" style="22" customWidth="1"/>
    <col min="5143" max="5143" width="1" style="22" customWidth="1"/>
    <col min="5144" max="5144" width="12.85546875" style="22" customWidth="1"/>
    <col min="5145" max="5145" width="0.85546875" style="22" customWidth="1"/>
    <col min="5146" max="5146" width="15.5703125" style="22" customWidth="1"/>
    <col min="5147" max="5147" width="0.5703125" style="22" customWidth="1"/>
    <col min="5148" max="5148" width="9.42578125" style="22" bestFit="1" customWidth="1"/>
    <col min="5149" max="5149" width="1.140625" style="22" customWidth="1"/>
    <col min="5150" max="5380" width="9.140625" style="22"/>
    <col min="5381" max="5381" width="2.140625" style="22" customWidth="1"/>
    <col min="5382" max="5382" width="10.5703125" style="22" customWidth="1"/>
    <col min="5383" max="5383" width="0.7109375" style="22" customWidth="1"/>
    <col min="5384" max="5384" width="15.7109375" style="22" customWidth="1"/>
    <col min="5385" max="5385" width="1.140625" style="22" customWidth="1"/>
    <col min="5386" max="5386" width="31.7109375" style="22" customWidth="1"/>
    <col min="5387" max="5387" width="1" style="22" customWidth="1"/>
    <col min="5388" max="5388" width="17.7109375" style="22" customWidth="1"/>
    <col min="5389" max="5389" width="1" style="22" customWidth="1"/>
    <col min="5390" max="5390" width="14.7109375" style="22" customWidth="1"/>
    <col min="5391" max="5391" width="0.7109375" style="22" customWidth="1"/>
    <col min="5392" max="5392" width="13.5703125" style="22" customWidth="1"/>
    <col min="5393" max="5393" width="1" style="22" customWidth="1"/>
    <col min="5394" max="5394" width="9.7109375" style="22" customWidth="1"/>
    <col min="5395" max="5395" width="0.85546875" style="22" customWidth="1"/>
    <col min="5396" max="5396" width="11.7109375" style="22" customWidth="1"/>
    <col min="5397" max="5397" width="0.85546875" style="22" customWidth="1"/>
    <col min="5398" max="5398" width="8.85546875" style="22" customWidth="1"/>
    <col min="5399" max="5399" width="1" style="22" customWidth="1"/>
    <col min="5400" max="5400" width="12.85546875" style="22" customWidth="1"/>
    <col min="5401" max="5401" width="0.85546875" style="22" customWidth="1"/>
    <col min="5402" max="5402" width="15.5703125" style="22" customWidth="1"/>
    <col min="5403" max="5403" width="0.5703125" style="22" customWidth="1"/>
    <col min="5404" max="5404" width="9.42578125" style="22" bestFit="1" customWidth="1"/>
    <col min="5405" max="5405" width="1.140625" style="22" customWidth="1"/>
    <col min="5406" max="5636" width="9.140625" style="22"/>
    <col min="5637" max="5637" width="2.140625" style="22" customWidth="1"/>
    <col min="5638" max="5638" width="10.5703125" style="22" customWidth="1"/>
    <col min="5639" max="5639" width="0.7109375" style="22" customWidth="1"/>
    <col min="5640" max="5640" width="15.7109375" style="22" customWidth="1"/>
    <col min="5641" max="5641" width="1.140625" style="22" customWidth="1"/>
    <col min="5642" max="5642" width="31.7109375" style="22" customWidth="1"/>
    <col min="5643" max="5643" width="1" style="22" customWidth="1"/>
    <col min="5644" max="5644" width="17.7109375" style="22" customWidth="1"/>
    <col min="5645" max="5645" width="1" style="22" customWidth="1"/>
    <col min="5646" max="5646" width="14.7109375" style="22" customWidth="1"/>
    <col min="5647" max="5647" width="0.7109375" style="22" customWidth="1"/>
    <col min="5648" max="5648" width="13.5703125" style="22" customWidth="1"/>
    <col min="5649" max="5649" width="1" style="22" customWidth="1"/>
    <col min="5650" max="5650" width="9.7109375" style="22" customWidth="1"/>
    <col min="5651" max="5651" width="0.85546875" style="22" customWidth="1"/>
    <col min="5652" max="5652" width="11.7109375" style="22" customWidth="1"/>
    <col min="5653" max="5653" width="0.85546875" style="22" customWidth="1"/>
    <col min="5654" max="5654" width="8.85546875" style="22" customWidth="1"/>
    <col min="5655" max="5655" width="1" style="22" customWidth="1"/>
    <col min="5656" max="5656" width="12.85546875" style="22" customWidth="1"/>
    <col min="5657" max="5657" width="0.85546875" style="22" customWidth="1"/>
    <col min="5658" max="5658" width="15.5703125" style="22" customWidth="1"/>
    <col min="5659" max="5659" width="0.5703125" style="22" customWidth="1"/>
    <col min="5660" max="5660" width="9.42578125" style="22" bestFit="1" customWidth="1"/>
    <col min="5661" max="5661" width="1.140625" style="22" customWidth="1"/>
    <col min="5662" max="5892" width="9.140625" style="22"/>
    <col min="5893" max="5893" width="2.140625" style="22" customWidth="1"/>
    <col min="5894" max="5894" width="10.5703125" style="22" customWidth="1"/>
    <col min="5895" max="5895" width="0.7109375" style="22" customWidth="1"/>
    <col min="5896" max="5896" width="15.7109375" style="22" customWidth="1"/>
    <col min="5897" max="5897" width="1.140625" style="22" customWidth="1"/>
    <col min="5898" max="5898" width="31.7109375" style="22" customWidth="1"/>
    <col min="5899" max="5899" width="1" style="22" customWidth="1"/>
    <col min="5900" max="5900" width="17.7109375" style="22" customWidth="1"/>
    <col min="5901" max="5901" width="1" style="22" customWidth="1"/>
    <col min="5902" max="5902" width="14.7109375" style="22" customWidth="1"/>
    <col min="5903" max="5903" width="0.7109375" style="22" customWidth="1"/>
    <col min="5904" max="5904" width="13.5703125" style="22" customWidth="1"/>
    <col min="5905" max="5905" width="1" style="22" customWidth="1"/>
    <col min="5906" max="5906" width="9.7109375" style="22" customWidth="1"/>
    <col min="5907" max="5907" width="0.85546875" style="22" customWidth="1"/>
    <col min="5908" max="5908" width="11.7109375" style="22" customWidth="1"/>
    <col min="5909" max="5909" width="0.85546875" style="22" customWidth="1"/>
    <col min="5910" max="5910" width="8.85546875" style="22" customWidth="1"/>
    <col min="5911" max="5911" width="1" style="22" customWidth="1"/>
    <col min="5912" max="5912" width="12.85546875" style="22" customWidth="1"/>
    <col min="5913" max="5913" width="0.85546875" style="22" customWidth="1"/>
    <col min="5914" max="5914" width="15.5703125" style="22" customWidth="1"/>
    <col min="5915" max="5915" width="0.5703125" style="22" customWidth="1"/>
    <col min="5916" max="5916" width="9.42578125" style="22" bestFit="1" customWidth="1"/>
    <col min="5917" max="5917" width="1.140625" style="22" customWidth="1"/>
    <col min="5918" max="6148" width="9.140625" style="22"/>
    <col min="6149" max="6149" width="2.140625" style="22" customWidth="1"/>
    <col min="6150" max="6150" width="10.5703125" style="22" customWidth="1"/>
    <col min="6151" max="6151" width="0.7109375" style="22" customWidth="1"/>
    <col min="6152" max="6152" width="15.7109375" style="22" customWidth="1"/>
    <col min="6153" max="6153" width="1.140625" style="22" customWidth="1"/>
    <col min="6154" max="6154" width="31.7109375" style="22" customWidth="1"/>
    <col min="6155" max="6155" width="1" style="22" customWidth="1"/>
    <col min="6156" max="6156" width="17.7109375" style="22" customWidth="1"/>
    <col min="6157" max="6157" width="1" style="22" customWidth="1"/>
    <col min="6158" max="6158" width="14.7109375" style="22" customWidth="1"/>
    <col min="6159" max="6159" width="0.7109375" style="22" customWidth="1"/>
    <col min="6160" max="6160" width="13.5703125" style="22" customWidth="1"/>
    <col min="6161" max="6161" width="1" style="22" customWidth="1"/>
    <col min="6162" max="6162" width="9.7109375" style="22" customWidth="1"/>
    <col min="6163" max="6163" width="0.85546875" style="22" customWidth="1"/>
    <col min="6164" max="6164" width="11.7109375" style="22" customWidth="1"/>
    <col min="6165" max="6165" width="0.85546875" style="22" customWidth="1"/>
    <col min="6166" max="6166" width="8.85546875" style="22" customWidth="1"/>
    <col min="6167" max="6167" width="1" style="22" customWidth="1"/>
    <col min="6168" max="6168" width="12.85546875" style="22" customWidth="1"/>
    <col min="6169" max="6169" width="0.85546875" style="22" customWidth="1"/>
    <col min="6170" max="6170" width="15.5703125" style="22" customWidth="1"/>
    <col min="6171" max="6171" width="0.5703125" style="22" customWidth="1"/>
    <col min="6172" max="6172" width="9.42578125" style="22" bestFit="1" customWidth="1"/>
    <col min="6173" max="6173" width="1.140625" style="22" customWidth="1"/>
    <col min="6174" max="6404" width="9.140625" style="22"/>
    <col min="6405" max="6405" width="2.140625" style="22" customWidth="1"/>
    <col min="6406" max="6406" width="10.5703125" style="22" customWidth="1"/>
    <col min="6407" max="6407" width="0.7109375" style="22" customWidth="1"/>
    <col min="6408" max="6408" width="15.7109375" style="22" customWidth="1"/>
    <col min="6409" max="6409" width="1.140625" style="22" customWidth="1"/>
    <col min="6410" max="6410" width="31.7109375" style="22" customWidth="1"/>
    <col min="6411" max="6411" width="1" style="22" customWidth="1"/>
    <col min="6412" max="6412" width="17.7109375" style="22" customWidth="1"/>
    <col min="6413" max="6413" width="1" style="22" customWidth="1"/>
    <col min="6414" max="6414" width="14.7109375" style="22" customWidth="1"/>
    <col min="6415" max="6415" width="0.7109375" style="22" customWidth="1"/>
    <col min="6416" max="6416" width="13.5703125" style="22" customWidth="1"/>
    <col min="6417" max="6417" width="1" style="22" customWidth="1"/>
    <col min="6418" max="6418" width="9.7109375" style="22" customWidth="1"/>
    <col min="6419" max="6419" width="0.85546875" style="22" customWidth="1"/>
    <col min="6420" max="6420" width="11.7109375" style="22" customWidth="1"/>
    <col min="6421" max="6421" width="0.85546875" style="22" customWidth="1"/>
    <col min="6422" max="6422" width="8.85546875" style="22" customWidth="1"/>
    <col min="6423" max="6423" width="1" style="22" customWidth="1"/>
    <col min="6424" max="6424" width="12.85546875" style="22" customWidth="1"/>
    <col min="6425" max="6425" width="0.85546875" style="22" customWidth="1"/>
    <col min="6426" max="6426" width="15.5703125" style="22" customWidth="1"/>
    <col min="6427" max="6427" width="0.5703125" style="22" customWidth="1"/>
    <col min="6428" max="6428" width="9.42578125" style="22" bestFit="1" customWidth="1"/>
    <col min="6429" max="6429" width="1.140625" style="22" customWidth="1"/>
    <col min="6430" max="6660" width="9.140625" style="22"/>
    <col min="6661" max="6661" width="2.140625" style="22" customWidth="1"/>
    <col min="6662" max="6662" width="10.5703125" style="22" customWidth="1"/>
    <col min="6663" max="6663" width="0.7109375" style="22" customWidth="1"/>
    <col min="6664" max="6664" width="15.7109375" style="22" customWidth="1"/>
    <col min="6665" max="6665" width="1.140625" style="22" customWidth="1"/>
    <col min="6666" max="6666" width="31.7109375" style="22" customWidth="1"/>
    <col min="6667" max="6667" width="1" style="22" customWidth="1"/>
    <col min="6668" max="6668" width="17.7109375" style="22" customWidth="1"/>
    <col min="6669" max="6669" width="1" style="22" customWidth="1"/>
    <col min="6670" max="6670" width="14.7109375" style="22" customWidth="1"/>
    <col min="6671" max="6671" width="0.7109375" style="22" customWidth="1"/>
    <col min="6672" max="6672" width="13.5703125" style="22" customWidth="1"/>
    <col min="6673" max="6673" width="1" style="22" customWidth="1"/>
    <col min="6674" max="6674" width="9.7109375" style="22" customWidth="1"/>
    <col min="6675" max="6675" width="0.85546875" style="22" customWidth="1"/>
    <col min="6676" max="6676" width="11.7109375" style="22" customWidth="1"/>
    <col min="6677" max="6677" width="0.85546875" style="22" customWidth="1"/>
    <col min="6678" max="6678" width="8.85546875" style="22" customWidth="1"/>
    <col min="6679" max="6679" width="1" style="22" customWidth="1"/>
    <col min="6680" max="6680" width="12.85546875" style="22" customWidth="1"/>
    <col min="6681" max="6681" width="0.85546875" style="22" customWidth="1"/>
    <col min="6682" max="6682" width="15.5703125" style="22" customWidth="1"/>
    <col min="6683" max="6683" width="0.5703125" style="22" customWidth="1"/>
    <col min="6684" max="6684" width="9.42578125" style="22" bestFit="1" customWidth="1"/>
    <col min="6685" max="6685" width="1.140625" style="22" customWidth="1"/>
    <col min="6686" max="6916" width="9.140625" style="22"/>
    <col min="6917" max="6917" width="2.140625" style="22" customWidth="1"/>
    <col min="6918" max="6918" width="10.5703125" style="22" customWidth="1"/>
    <col min="6919" max="6919" width="0.7109375" style="22" customWidth="1"/>
    <col min="6920" max="6920" width="15.7109375" style="22" customWidth="1"/>
    <col min="6921" max="6921" width="1.140625" style="22" customWidth="1"/>
    <col min="6922" max="6922" width="31.7109375" style="22" customWidth="1"/>
    <col min="6923" max="6923" width="1" style="22" customWidth="1"/>
    <col min="6924" max="6924" width="17.7109375" style="22" customWidth="1"/>
    <col min="6925" max="6925" width="1" style="22" customWidth="1"/>
    <col min="6926" max="6926" width="14.7109375" style="22" customWidth="1"/>
    <col min="6927" max="6927" width="0.7109375" style="22" customWidth="1"/>
    <col min="6928" max="6928" width="13.5703125" style="22" customWidth="1"/>
    <col min="6929" max="6929" width="1" style="22" customWidth="1"/>
    <col min="6930" max="6930" width="9.7109375" style="22" customWidth="1"/>
    <col min="6931" max="6931" width="0.85546875" style="22" customWidth="1"/>
    <col min="6932" max="6932" width="11.7109375" style="22" customWidth="1"/>
    <col min="6933" max="6933" width="0.85546875" style="22" customWidth="1"/>
    <col min="6934" max="6934" width="8.85546875" style="22" customWidth="1"/>
    <col min="6935" max="6935" width="1" style="22" customWidth="1"/>
    <col min="6936" max="6936" width="12.85546875" style="22" customWidth="1"/>
    <col min="6937" max="6937" width="0.85546875" style="22" customWidth="1"/>
    <col min="6938" max="6938" width="15.5703125" style="22" customWidth="1"/>
    <col min="6939" max="6939" width="0.5703125" style="22" customWidth="1"/>
    <col min="6940" max="6940" width="9.42578125" style="22" bestFit="1" customWidth="1"/>
    <col min="6941" max="6941" width="1.140625" style="22" customWidth="1"/>
    <col min="6942" max="7172" width="9.140625" style="22"/>
    <col min="7173" max="7173" width="2.140625" style="22" customWidth="1"/>
    <col min="7174" max="7174" width="10.5703125" style="22" customWidth="1"/>
    <col min="7175" max="7175" width="0.7109375" style="22" customWidth="1"/>
    <col min="7176" max="7176" width="15.7109375" style="22" customWidth="1"/>
    <col min="7177" max="7177" width="1.140625" style="22" customWidth="1"/>
    <col min="7178" max="7178" width="31.7109375" style="22" customWidth="1"/>
    <col min="7179" max="7179" width="1" style="22" customWidth="1"/>
    <col min="7180" max="7180" width="17.7109375" style="22" customWidth="1"/>
    <col min="7181" max="7181" width="1" style="22" customWidth="1"/>
    <col min="7182" max="7182" width="14.7109375" style="22" customWidth="1"/>
    <col min="7183" max="7183" width="0.7109375" style="22" customWidth="1"/>
    <col min="7184" max="7184" width="13.5703125" style="22" customWidth="1"/>
    <col min="7185" max="7185" width="1" style="22" customWidth="1"/>
    <col min="7186" max="7186" width="9.7109375" style="22" customWidth="1"/>
    <col min="7187" max="7187" width="0.85546875" style="22" customWidth="1"/>
    <col min="7188" max="7188" width="11.7109375" style="22" customWidth="1"/>
    <col min="7189" max="7189" width="0.85546875" style="22" customWidth="1"/>
    <col min="7190" max="7190" width="8.85546875" style="22" customWidth="1"/>
    <col min="7191" max="7191" width="1" style="22" customWidth="1"/>
    <col min="7192" max="7192" width="12.85546875" style="22" customWidth="1"/>
    <col min="7193" max="7193" width="0.85546875" style="22" customWidth="1"/>
    <col min="7194" max="7194" width="15.5703125" style="22" customWidth="1"/>
    <col min="7195" max="7195" width="0.5703125" style="22" customWidth="1"/>
    <col min="7196" max="7196" width="9.42578125" style="22" bestFit="1" customWidth="1"/>
    <col min="7197" max="7197" width="1.140625" style="22" customWidth="1"/>
    <col min="7198" max="7428" width="9.140625" style="22"/>
    <col min="7429" max="7429" width="2.140625" style="22" customWidth="1"/>
    <col min="7430" max="7430" width="10.5703125" style="22" customWidth="1"/>
    <col min="7431" max="7431" width="0.7109375" style="22" customWidth="1"/>
    <col min="7432" max="7432" width="15.7109375" style="22" customWidth="1"/>
    <col min="7433" max="7433" width="1.140625" style="22" customWidth="1"/>
    <col min="7434" max="7434" width="31.7109375" style="22" customWidth="1"/>
    <col min="7435" max="7435" width="1" style="22" customWidth="1"/>
    <col min="7436" max="7436" width="17.7109375" style="22" customWidth="1"/>
    <col min="7437" max="7437" width="1" style="22" customWidth="1"/>
    <col min="7438" max="7438" width="14.7109375" style="22" customWidth="1"/>
    <col min="7439" max="7439" width="0.7109375" style="22" customWidth="1"/>
    <col min="7440" max="7440" width="13.5703125" style="22" customWidth="1"/>
    <col min="7441" max="7441" width="1" style="22" customWidth="1"/>
    <col min="7442" max="7442" width="9.7109375" style="22" customWidth="1"/>
    <col min="7443" max="7443" width="0.85546875" style="22" customWidth="1"/>
    <col min="7444" max="7444" width="11.7109375" style="22" customWidth="1"/>
    <col min="7445" max="7445" width="0.85546875" style="22" customWidth="1"/>
    <col min="7446" max="7446" width="8.85546875" style="22" customWidth="1"/>
    <col min="7447" max="7447" width="1" style="22" customWidth="1"/>
    <col min="7448" max="7448" width="12.85546875" style="22" customWidth="1"/>
    <col min="7449" max="7449" width="0.85546875" style="22" customWidth="1"/>
    <col min="7450" max="7450" width="15.5703125" style="22" customWidth="1"/>
    <col min="7451" max="7451" width="0.5703125" style="22" customWidth="1"/>
    <col min="7452" max="7452" width="9.42578125" style="22" bestFit="1" customWidth="1"/>
    <col min="7453" max="7453" width="1.140625" style="22" customWidth="1"/>
    <col min="7454" max="7684" width="9.140625" style="22"/>
    <col min="7685" max="7685" width="2.140625" style="22" customWidth="1"/>
    <col min="7686" max="7686" width="10.5703125" style="22" customWidth="1"/>
    <col min="7687" max="7687" width="0.7109375" style="22" customWidth="1"/>
    <col min="7688" max="7688" width="15.7109375" style="22" customWidth="1"/>
    <col min="7689" max="7689" width="1.140625" style="22" customWidth="1"/>
    <col min="7690" max="7690" width="31.7109375" style="22" customWidth="1"/>
    <col min="7691" max="7691" width="1" style="22" customWidth="1"/>
    <col min="7692" max="7692" width="17.7109375" style="22" customWidth="1"/>
    <col min="7693" max="7693" width="1" style="22" customWidth="1"/>
    <col min="7694" max="7694" width="14.7109375" style="22" customWidth="1"/>
    <col min="7695" max="7695" width="0.7109375" style="22" customWidth="1"/>
    <col min="7696" max="7696" width="13.5703125" style="22" customWidth="1"/>
    <col min="7697" max="7697" width="1" style="22" customWidth="1"/>
    <col min="7698" max="7698" width="9.7109375" style="22" customWidth="1"/>
    <col min="7699" max="7699" width="0.85546875" style="22" customWidth="1"/>
    <col min="7700" max="7700" width="11.7109375" style="22" customWidth="1"/>
    <col min="7701" max="7701" width="0.85546875" style="22" customWidth="1"/>
    <col min="7702" max="7702" width="8.85546875" style="22" customWidth="1"/>
    <col min="7703" max="7703" width="1" style="22" customWidth="1"/>
    <col min="7704" max="7704" width="12.85546875" style="22" customWidth="1"/>
    <col min="7705" max="7705" width="0.85546875" style="22" customWidth="1"/>
    <col min="7706" max="7706" width="15.5703125" style="22" customWidth="1"/>
    <col min="7707" max="7707" width="0.5703125" style="22" customWidth="1"/>
    <col min="7708" max="7708" width="9.42578125" style="22" bestFit="1" customWidth="1"/>
    <col min="7709" max="7709" width="1.140625" style="22" customWidth="1"/>
    <col min="7710" max="7940" width="9.140625" style="22"/>
    <col min="7941" max="7941" width="2.140625" style="22" customWidth="1"/>
    <col min="7942" max="7942" width="10.5703125" style="22" customWidth="1"/>
    <col min="7943" max="7943" width="0.7109375" style="22" customWidth="1"/>
    <col min="7944" max="7944" width="15.7109375" style="22" customWidth="1"/>
    <col min="7945" max="7945" width="1.140625" style="22" customWidth="1"/>
    <col min="7946" max="7946" width="31.7109375" style="22" customWidth="1"/>
    <col min="7947" max="7947" width="1" style="22" customWidth="1"/>
    <col min="7948" max="7948" width="17.7109375" style="22" customWidth="1"/>
    <col min="7949" max="7949" width="1" style="22" customWidth="1"/>
    <col min="7950" max="7950" width="14.7109375" style="22" customWidth="1"/>
    <col min="7951" max="7951" width="0.7109375" style="22" customWidth="1"/>
    <col min="7952" max="7952" width="13.5703125" style="22" customWidth="1"/>
    <col min="7953" max="7953" width="1" style="22" customWidth="1"/>
    <col min="7954" max="7954" width="9.7109375" style="22" customWidth="1"/>
    <col min="7955" max="7955" width="0.85546875" style="22" customWidth="1"/>
    <col min="7956" max="7956" width="11.7109375" style="22" customWidth="1"/>
    <col min="7957" max="7957" width="0.85546875" style="22" customWidth="1"/>
    <col min="7958" max="7958" width="8.85546875" style="22" customWidth="1"/>
    <col min="7959" max="7959" width="1" style="22" customWidth="1"/>
    <col min="7960" max="7960" width="12.85546875" style="22" customWidth="1"/>
    <col min="7961" max="7961" width="0.85546875" style="22" customWidth="1"/>
    <col min="7962" max="7962" width="15.5703125" style="22" customWidth="1"/>
    <col min="7963" max="7963" width="0.5703125" style="22" customWidth="1"/>
    <col min="7964" max="7964" width="9.42578125" style="22" bestFit="1" customWidth="1"/>
    <col min="7965" max="7965" width="1.140625" style="22" customWidth="1"/>
    <col min="7966" max="8196" width="9.140625" style="22"/>
    <col min="8197" max="8197" width="2.140625" style="22" customWidth="1"/>
    <col min="8198" max="8198" width="10.5703125" style="22" customWidth="1"/>
    <col min="8199" max="8199" width="0.7109375" style="22" customWidth="1"/>
    <col min="8200" max="8200" width="15.7109375" style="22" customWidth="1"/>
    <col min="8201" max="8201" width="1.140625" style="22" customWidth="1"/>
    <col min="8202" max="8202" width="31.7109375" style="22" customWidth="1"/>
    <col min="8203" max="8203" width="1" style="22" customWidth="1"/>
    <col min="8204" max="8204" width="17.7109375" style="22" customWidth="1"/>
    <col min="8205" max="8205" width="1" style="22" customWidth="1"/>
    <col min="8206" max="8206" width="14.7109375" style="22" customWidth="1"/>
    <col min="8207" max="8207" width="0.7109375" style="22" customWidth="1"/>
    <col min="8208" max="8208" width="13.5703125" style="22" customWidth="1"/>
    <col min="8209" max="8209" width="1" style="22" customWidth="1"/>
    <col min="8210" max="8210" width="9.7109375" style="22" customWidth="1"/>
    <col min="8211" max="8211" width="0.85546875" style="22" customWidth="1"/>
    <col min="8212" max="8212" width="11.7109375" style="22" customWidth="1"/>
    <col min="8213" max="8213" width="0.85546875" style="22" customWidth="1"/>
    <col min="8214" max="8214" width="8.85546875" style="22" customWidth="1"/>
    <col min="8215" max="8215" width="1" style="22" customWidth="1"/>
    <col min="8216" max="8216" width="12.85546875" style="22" customWidth="1"/>
    <col min="8217" max="8217" width="0.85546875" style="22" customWidth="1"/>
    <col min="8218" max="8218" width="15.5703125" style="22" customWidth="1"/>
    <col min="8219" max="8219" width="0.5703125" style="22" customWidth="1"/>
    <col min="8220" max="8220" width="9.42578125" style="22" bestFit="1" customWidth="1"/>
    <col min="8221" max="8221" width="1.140625" style="22" customWidth="1"/>
    <col min="8222" max="8452" width="9.140625" style="22"/>
    <col min="8453" max="8453" width="2.140625" style="22" customWidth="1"/>
    <col min="8454" max="8454" width="10.5703125" style="22" customWidth="1"/>
    <col min="8455" max="8455" width="0.7109375" style="22" customWidth="1"/>
    <col min="8456" max="8456" width="15.7109375" style="22" customWidth="1"/>
    <col min="8457" max="8457" width="1.140625" style="22" customWidth="1"/>
    <col min="8458" max="8458" width="31.7109375" style="22" customWidth="1"/>
    <col min="8459" max="8459" width="1" style="22" customWidth="1"/>
    <col min="8460" max="8460" width="17.7109375" style="22" customWidth="1"/>
    <col min="8461" max="8461" width="1" style="22" customWidth="1"/>
    <col min="8462" max="8462" width="14.7109375" style="22" customWidth="1"/>
    <col min="8463" max="8463" width="0.7109375" style="22" customWidth="1"/>
    <col min="8464" max="8464" width="13.5703125" style="22" customWidth="1"/>
    <col min="8465" max="8465" width="1" style="22" customWidth="1"/>
    <col min="8466" max="8466" width="9.7109375" style="22" customWidth="1"/>
    <col min="8467" max="8467" width="0.85546875" style="22" customWidth="1"/>
    <col min="8468" max="8468" width="11.7109375" style="22" customWidth="1"/>
    <col min="8469" max="8469" width="0.85546875" style="22" customWidth="1"/>
    <col min="8470" max="8470" width="8.85546875" style="22" customWidth="1"/>
    <col min="8471" max="8471" width="1" style="22" customWidth="1"/>
    <col min="8472" max="8472" width="12.85546875" style="22" customWidth="1"/>
    <col min="8473" max="8473" width="0.85546875" style="22" customWidth="1"/>
    <col min="8474" max="8474" width="15.5703125" style="22" customWidth="1"/>
    <col min="8475" max="8475" width="0.5703125" style="22" customWidth="1"/>
    <col min="8476" max="8476" width="9.42578125" style="22" bestFit="1" customWidth="1"/>
    <col min="8477" max="8477" width="1.140625" style="22" customWidth="1"/>
    <col min="8478" max="8708" width="9.140625" style="22"/>
    <col min="8709" max="8709" width="2.140625" style="22" customWidth="1"/>
    <col min="8710" max="8710" width="10.5703125" style="22" customWidth="1"/>
    <col min="8711" max="8711" width="0.7109375" style="22" customWidth="1"/>
    <col min="8712" max="8712" width="15.7109375" style="22" customWidth="1"/>
    <col min="8713" max="8713" width="1.140625" style="22" customWidth="1"/>
    <col min="8714" max="8714" width="31.7109375" style="22" customWidth="1"/>
    <col min="8715" max="8715" width="1" style="22" customWidth="1"/>
    <col min="8716" max="8716" width="17.7109375" style="22" customWidth="1"/>
    <col min="8717" max="8717" width="1" style="22" customWidth="1"/>
    <col min="8718" max="8718" width="14.7109375" style="22" customWidth="1"/>
    <col min="8719" max="8719" width="0.7109375" style="22" customWidth="1"/>
    <col min="8720" max="8720" width="13.5703125" style="22" customWidth="1"/>
    <col min="8721" max="8721" width="1" style="22" customWidth="1"/>
    <col min="8722" max="8722" width="9.7109375" style="22" customWidth="1"/>
    <col min="8723" max="8723" width="0.85546875" style="22" customWidth="1"/>
    <col min="8724" max="8724" width="11.7109375" style="22" customWidth="1"/>
    <col min="8725" max="8725" width="0.85546875" style="22" customWidth="1"/>
    <col min="8726" max="8726" width="8.85546875" style="22" customWidth="1"/>
    <col min="8727" max="8727" width="1" style="22" customWidth="1"/>
    <col min="8728" max="8728" width="12.85546875" style="22" customWidth="1"/>
    <col min="8729" max="8729" width="0.85546875" style="22" customWidth="1"/>
    <col min="8730" max="8730" width="15.5703125" style="22" customWidth="1"/>
    <col min="8731" max="8731" width="0.5703125" style="22" customWidth="1"/>
    <col min="8732" max="8732" width="9.42578125" style="22" bestFit="1" customWidth="1"/>
    <col min="8733" max="8733" width="1.140625" style="22" customWidth="1"/>
    <col min="8734" max="8964" width="9.140625" style="22"/>
    <col min="8965" max="8965" width="2.140625" style="22" customWidth="1"/>
    <col min="8966" max="8966" width="10.5703125" style="22" customWidth="1"/>
    <col min="8967" max="8967" width="0.7109375" style="22" customWidth="1"/>
    <col min="8968" max="8968" width="15.7109375" style="22" customWidth="1"/>
    <col min="8969" max="8969" width="1.140625" style="22" customWidth="1"/>
    <col min="8970" max="8970" width="31.7109375" style="22" customWidth="1"/>
    <col min="8971" max="8971" width="1" style="22" customWidth="1"/>
    <col min="8972" max="8972" width="17.7109375" style="22" customWidth="1"/>
    <col min="8973" max="8973" width="1" style="22" customWidth="1"/>
    <col min="8974" max="8974" width="14.7109375" style="22" customWidth="1"/>
    <col min="8975" max="8975" width="0.7109375" style="22" customWidth="1"/>
    <col min="8976" max="8976" width="13.5703125" style="22" customWidth="1"/>
    <col min="8977" max="8977" width="1" style="22" customWidth="1"/>
    <col min="8978" max="8978" width="9.7109375" style="22" customWidth="1"/>
    <col min="8979" max="8979" width="0.85546875" style="22" customWidth="1"/>
    <col min="8980" max="8980" width="11.7109375" style="22" customWidth="1"/>
    <col min="8981" max="8981" width="0.85546875" style="22" customWidth="1"/>
    <col min="8982" max="8982" width="8.85546875" style="22" customWidth="1"/>
    <col min="8983" max="8983" width="1" style="22" customWidth="1"/>
    <col min="8984" max="8984" width="12.85546875" style="22" customWidth="1"/>
    <col min="8985" max="8985" width="0.85546875" style="22" customWidth="1"/>
    <col min="8986" max="8986" width="15.5703125" style="22" customWidth="1"/>
    <col min="8987" max="8987" width="0.5703125" style="22" customWidth="1"/>
    <col min="8988" max="8988" width="9.42578125" style="22" bestFit="1" customWidth="1"/>
    <col min="8989" max="8989" width="1.140625" style="22" customWidth="1"/>
    <col min="8990" max="9220" width="9.140625" style="22"/>
    <col min="9221" max="9221" width="2.140625" style="22" customWidth="1"/>
    <col min="9222" max="9222" width="10.5703125" style="22" customWidth="1"/>
    <col min="9223" max="9223" width="0.7109375" style="22" customWidth="1"/>
    <col min="9224" max="9224" width="15.7109375" style="22" customWidth="1"/>
    <col min="9225" max="9225" width="1.140625" style="22" customWidth="1"/>
    <col min="9226" max="9226" width="31.7109375" style="22" customWidth="1"/>
    <col min="9227" max="9227" width="1" style="22" customWidth="1"/>
    <col min="9228" max="9228" width="17.7109375" style="22" customWidth="1"/>
    <col min="9229" max="9229" width="1" style="22" customWidth="1"/>
    <col min="9230" max="9230" width="14.7109375" style="22" customWidth="1"/>
    <col min="9231" max="9231" width="0.7109375" style="22" customWidth="1"/>
    <col min="9232" max="9232" width="13.5703125" style="22" customWidth="1"/>
    <col min="9233" max="9233" width="1" style="22" customWidth="1"/>
    <col min="9234" max="9234" width="9.7109375" style="22" customWidth="1"/>
    <col min="9235" max="9235" width="0.85546875" style="22" customWidth="1"/>
    <col min="9236" max="9236" width="11.7109375" style="22" customWidth="1"/>
    <col min="9237" max="9237" width="0.85546875" style="22" customWidth="1"/>
    <col min="9238" max="9238" width="8.85546875" style="22" customWidth="1"/>
    <col min="9239" max="9239" width="1" style="22" customWidth="1"/>
    <col min="9240" max="9240" width="12.85546875" style="22" customWidth="1"/>
    <col min="9241" max="9241" width="0.85546875" style="22" customWidth="1"/>
    <col min="9242" max="9242" width="15.5703125" style="22" customWidth="1"/>
    <col min="9243" max="9243" width="0.5703125" style="22" customWidth="1"/>
    <col min="9244" max="9244" width="9.42578125" style="22" bestFit="1" customWidth="1"/>
    <col min="9245" max="9245" width="1.140625" style="22" customWidth="1"/>
    <col min="9246" max="9476" width="9.140625" style="22"/>
    <col min="9477" max="9477" width="2.140625" style="22" customWidth="1"/>
    <col min="9478" max="9478" width="10.5703125" style="22" customWidth="1"/>
    <col min="9479" max="9479" width="0.7109375" style="22" customWidth="1"/>
    <col min="9480" max="9480" width="15.7109375" style="22" customWidth="1"/>
    <col min="9481" max="9481" width="1.140625" style="22" customWidth="1"/>
    <col min="9482" max="9482" width="31.7109375" style="22" customWidth="1"/>
    <col min="9483" max="9483" width="1" style="22" customWidth="1"/>
    <col min="9484" max="9484" width="17.7109375" style="22" customWidth="1"/>
    <col min="9485" max="9485" width="1" style="22" customWidth="1"/>
    <col min="9486" max="9486" width="14.7109375" style="22" customWidth="1"/>
    <col min="9487" max="9487" width="0.7109375" style="22" customWidth="1"/>
    <col min="9488" max="9488" width="13.5703125" style="22" customWidth="1"/>
    <col min="9489" max="9489" width="1" style="22" customWidth="1"/>
    <col min="9490" max="9490" width="9.7109375" style="22" customWidth="1"/>
    <col min="9491" max="9491" width="0.85546875" style="22" customWidth="1"/>
    <col min="9492" max="9492" width="11.7109375" style="22" customWidth="1"/>
    <col min="9493" max="9493" width="0.85546875" style="22" customWidth="1"/>
    <col min="9494" max="9494" width="8.85546875" style="22" customWidth="1"/>
    <col min="9495" max="9495" width="1" style="22" customWidth="1"/>
    <col min="9496" max="9496" width="12.85546875" style="22" customWidth="1"/>
    <col min="9497" max="9497" width="0.85546875" style="22" customWidth="1"/>
    <col min="9498" max="9498" width="15.5703125" style="22" customWidth="1"/>
    <col min="9499" max="9499" width="0.5703125" style="22" customWidth="1"/>
    <col min="9500" max="9500" width="9.42578125" style="22" bestFit="1" customWidth="1"/>
    <col min="9501" max="9501" width="1.140625" style="22" customWidth="1"/>
    <col min="9502" max="9732" width="9.140625" style="22"/>
    <col min="9733" max="9733" width="2.140625" style="22" customWidth="1"/>
    <col min="9734" max="9734" width="10.5703125" style="22" customWidth="1"/>
    <col min="9735" max="9735" width="0.7109375" style="22" customWidth="1"/>
    <col min="9736" max="9736" width="15.7109375" style="22" customWidth="1"/>
    <col min="9737" max="9737" width="1.140625" style="22" customWidth="1"/>
    <col min="9738" max="9738" width="31.7109375" style="22" customWidth="1"/>
    <col min="9739" max="9739" width="1" style="22" customWidth="1"/>
    <col min="9740" max="9740" width="17.7109375" style="22" customWidth="1"/>
    <col min="9741" max="9741" width="1" style="22" customWidth="1"/>
    <col min="9742" max="9742" width="14.7109375" style="22" customWidth="1"/>
    <col min="9743" max="9743" width="0.7109375" style="22" customWidth="1"/>
    <col min="9744" max="9744" width="13.5703125" style="22" customWidth="1"/>
    <col min="9745" max="9745" width="1" style="22" customWidth="1"/>
    <col min="9746" max="9746" width="9.7109375" style="22" customWidth="1"/>
    <col min="9747" max="9747" width="0.85546875" style="22" customWidth="1"/>
    <col min="9748" max="9748" width="11.7109375" style="22" customWidth="1"/>
    <col min="9749" max="9749" width="0.85546875" style="22" customWidth="1"/>
    <col min="9750" max="9750" width="8.85546875" style="22" customWidth="1"/>
    <col min="9751" max="9751" width="1" style="22" customWidth="1"/>
    <col min="9752" max="9752" width="12.85546875" style="22" customWidth="1"/>
    <col min="9753" max="9753" width="0.85546875" style="22" customWidth="1"/>
    <col min="9754" max="9754" width="15.5703125" style="22" customWidth="1"/>
    <col min="9755" max="9755" width="0.5703125" style="22" customWidth="1"/>
    <col min="9756" max="9756" width="9.42578125" style="22" bestFit="1" customWidth="1"/>
    <col min="9757" max="9757" width="1.140625" style="22" customWidth="1"/>
    <col min="9758" max="9988" width="9.140625" style="22"/>
    <col min="9989" max="9989" width="2.140625" style="22" customWidth="1"/>
    <col min="9990" max="9990" width="10.5703125" style="22" customWidth="1"/>
    <col min="9991" max="9991" width="0.7109375" style="22" customWidth="1"/>
    <col min="9992" max="9992" width="15.7109375" style="22" customWidth="1"/>
    <col min="9993" max="9993" width="1.140625" style="22" customWidth="1"/>
    <col min="9994" max="9994" width="31.7109375" style="22" customWidth="1"/>
    <col min="9995" max="9995" width="1" style="22" customWidth="1"/>
    <col min="9996" max="9996" width="17.7109375" style="22" customWidth="1"/>
    <col min="9997" max="9997" width="1" style="22" customWidth="1"/>
    <col min="9998" max="9998" width="14.7109375" style="22" customWidth="1"/>
    <col min="9999" max="9999" width="0.7109375" style="22" customWidth="1"/>
    <col min="10000" max="10000" width="13.5703125" style="22" customWidth="1"/>
    <col min="10001" max="10001" width="1" style="22" customWidth="1"/>
    <col min="10002" max="10002" width="9.7109375" style="22" customWidth="1"/>
    <col min="10003" max="10003" width="0.85546875" style="22" customWidth="1"/>
    <col min="10004" max="10004" width="11.7109375" style="22" customWidth="1"/>
    <col min="10005" max="10005" width="0.85546875" style="22" customWidth="1"/>
    <col min="10006" max="10006" width="8.85546875" style="22" customWidth="1"/>
    <col min="10007" max="10007" width="1" style="22" customWidth="1"/>
    <col min="10008" max="10008" width="12.85546875" style="22" customWidth="1"/>
    <col min="10009" max="10009" width="0.85546875" style="22" customWidth="1"/>
    <col min="10010" max="10010" width="15.5703125" style="22" customWidth="1"/>
    <col min="10011" max="10011" width="0.5703125" style="22" customWidth="1"/>
    <col min="10012" max="10012" width="9.42578125" style="22" bestFit="1" customWidth="1"/>
    <col min="10013" max="10013" width="1.140625" style="22" customWidth="1"/>
    <col min="10014" max="10244" width="9.140625" style="22"/>
    <col min="10245" max="10245" width="2.140625" style="22" customWidth="1"/>
    <col min="10246" max="10246" width="10.5703125" style="22" customWidth="1"/>
    <col min="10247" max="10247" width="0.7109375" style="22" customWidth="1"/>
    <col min="10248" max="10248" width="15.7109375" style="22" customWidth="1"/>
    <col min="10249" max="10249" width="1.140625" style="22" customWidth="1"/>
    <col min="10250" max="10250" width="31.7109375" style="22" customWidth="1"/>
    <col min="10251" max="10251" width="1" style="22" customWidth="1"/>
    <col min="10252" max="10252" width="17.7109375" style="22" customWidth="1"/>
    <col min="10253" max="10253" width="1" style="22" customWidth="1"/>
    <col min="10254" max="10254" width="14.7109375" style="22" customWidth="1"/>
    <col min="10255" max="10255" width="0.7109375" style="22" customWidth="1"/>
    <col min="10256" max="10256" width="13.5703125" style="22" customWidth="1"/>
    <col min="10257" max="10257" width="1" style="22" customWidth="1"/>
    <col min="10258" max="10258" width="9.7109375" style="22" customWidth="1"/>
    <col min="10259" max="10259" width="0.85546875" style="22" customWidth="1"/>
    <col min="10260" max="10260" width="11.7109375" style="22" customWidth="1"/>
    <col min="10261" max="10261" width="0.85546875" style="22" customWidth="1"/>
    <col min="10262" max="10262" width="8.85546875" style="22" customWidth="1"/>
    <col min="10263" max="10263" width="1" style="22" customWidth="1"/>
    <col min="10264" max="10264" width="12.85546875" style="22" customWidth="1"/>
    <col min="10265" max="10265" width="0.85546875" style="22" customWidth="1"/>
    <col min="10266" max="10266" width="15.5703125" style="22" customWidth="1"/>
    <col min="10267" max="10267" width="0.5703125" style="22" customWidth="1"/>
    <col min="10268" max="10268" width="9.42578125" style="22" bestFit="1" customWidth="1"/>
    <col min="10269" max="10269" width="1.140625" style="22" customWidth="1"/>
    <col min="10270" max="10500" width="9.140625" style="22"/>
    <col min="10501" max="10501" width="2.140625" style="22" customWidth="1"/>
    <col min="10502" max="10502" width="10.5703125" style="22" customWidth="1"/>
    <col min="10503" max="10503" width="0.7109375" style="22" customWidth="1"/>
    <col min="10504" max="10504" width="15.7109375" style="22" customWidth="1"/>
    <col min="10505" max="10505" width="1.140625" style="22" customWidth="1"/>
    <col min="10506" max="10506" width="31.7109375" style="22" customWidth="1"/>
    <col min="10507" max="10507" width="1" style="22" customWidth="1"/>
    <col min="10508" max="10508" width="17.7109375" style="22" customWidth="1"/>
    <col min="10509" max="10509" width="1" style="22" customWidth="1"/>
    <col min="10510" max="10510" width="14.7109375" style="22" customWidth="1"/>
    <col min="10511" max="10511" width="0.7109375" style="22" customWidth="1"/>
    <col min="10512" max="10512" width="13.5703125" style="22" customWidth="1"/>
    <col min="10513" max="10513" width="1" style="22" customWidth="1"/>
    <col min="10514" max="10514" width="9.7109375" style="22" customWidth="1"/>
    <col min="10515" max="10515" width="0.85546875" style="22" customWidth="1"/>
    <col min="10516" max="10516" width="11.7109375" style="22" customWidth="1"/>
    <col min="10517" max="10517" width="0.85546875" style="22" customWidth="1"/>
    <col min="10518" max="10518" width="8.85546875" style="22" customWidth="1"/>
    <col min="10519" max="10519" width="1" style="22" customWidth="1"/>
    <col min="10520" max="10520" width="12.85546875" style="22" customWidth="1"/>
    <col min="10521" max="10521" width="0.85546875" style="22" customWidth="1"/>
    <col min="10522" max="10522" width="15.5703125" style="22" customWidth="1"/>
    <col min="10523" max="10523" width="0.5703125" style="22" customWidth="1"/>
    <col min="10524" max="10524" width="9.42578125" style="22" bestFit="1" customWidth="1"/>
    <col min="10525" max="10525" width="1.140625" style="22" customWidth="1"/>
    <col min="10526" max="10756" width="9.140625" style="22"/>
    <col min="10757" max="10757" width="2.140625" style="22" customWidth="1"/>
    <col min="10758" max="10758" width="10.5703125" style="22" customWidth="1"/>
    <col min="10759" max="10759" width="0.7109375" style="22" customWidth="1"/>
    <col min="10760" max="10760" width="15.7109375" style="22" customWidth="1"/>
    <col min="10761" max="10761" width="1.140625" style="22" customWidth="1"/>
    <col min="10762" max="10762" width="31.7109375" style="22" customWidth="1"/>
    <col min="10763" max="10763" width="1" style="22" customWidth="1"/>
    <col min="10764" max="10764" width="17.7109375" style="22" customWidth="1"/>
    <col min="10765" max="10765" width="1" style="22" customWidth="1"/>
    <col min="10766" max="10766" width="14.7109375" style="22" customWidth="1"/>
    <col min="10767" max="10767" width="0.7109375" style="22" customWidth="1"/>
    <col min="10768" max="10768" width="13.5703125" style="22" customWidth="1"/>
    <col min="10769" max="10769" width="1" style="22" customWidth="1"/>
    <col min="10770" max="10770" width="9.7109375" style="22" customWidth="1"/>
    <col min="10771" max="10771" width="0.85546875" style="22" customWidth="1"/>
    <col min="10772" max="10772" width="11.7109375" style="22" customWidth="1"/>
    <col min="10773" max="10773" width="0.85546875" style="22" customWidth="1"/>
    <col min="10774" max="10774" width="8.85546875" style="22" customWidth="1"/>
    <col min="10775" max="10775" width="1" style="22" customWidth="1"/>
    <col min="10776" max="10776" width="12.85546875" style="22" customWidth="1"/>
    <col min="10777" max="10777" width="0.85546875" style="22" customWidth="1"/>
    <col min="10778" max="10778" width="15.5703125" style="22" customWidth="1"/>
    <col min="10779" max="10779" width="0.5703125" style="22" customWidth="1"/>
    <col min="10780" max="10780" width="9.42578125" style="22" bestFit="1" customWidth="1"/>
    <col min="10781" max="10781" width="1.140625" style="22" customWidth="1"/>
    <col min="10782" max="11012" width="9.140625" style="22"/>
    <col min="11013" max="11013" width="2.140625" style="22" customWidth="1"/>
    <col min="11014" max="11014" width="10.5703125" style="22" customWidth="1"/>
    <col min="11015" max="11015" width="0.7109375" style="22" customWidth="1"/>
    <col min="11016" max="11016" width="15.7109375" style="22" customWidth="1"/>
    <col min="11017" max="11017" width="1.140625" style="22" customWidth="1"/>
    <col min="11018" max="11018" width="31.7109375" style="22" customWidth="1"/>
    <col min="11019" max="11019" width="1" style="22" customWidth="1"/>
    <col min="11020" max="11020" width="17.7109375" style="22" customWidth="1"/>
    <col min="11021" max="11021" width="1" style="22" customWidth="1"/>
    <col min="11022" max="11022" width="14.7109375" style="22" customWidth="1"/>
    <col min="11023" max="11023" width="0.7109375" style="22" customWidth="1"/>
    <col min="11024" max="11024" width="13.5703125" style="22" customWidth="1"/>
    <col min="11025" max="11025" width="1" style="22" customWidth="1"/>
    <col min="11026" max="11026" width="9.7109375" style="22" customWidth="1"/>
    <col min="11027" max="11027" width="0.85546875" style="22" customWidth="1"/>
    <col min="11028" max="11028" width="11.7109375" style="22" customWidth="1"/>
    <col min="11029" max="11029" width="0.85546875" style="22" customWidth="1"/>
    <col min="11030" max="11030" width="8.85546875" style="22" customWidth="1"/>
    <col min="11031" max="11031" width="1" style="22" customWidth="1"/>
    <col min="11032" max="11032" width="12.85546875" style="22" customWidth="1"/>
    <col min="11033" max="11033" width="0.85546875" style="22" customWidth="1"/>
    <col min="11034" max="11034" width="15.5703125" style="22" customWidth="1"/>
    <col min="11035" max="11035" width="0.5703125" style="22" customWidth="1"/>
    <col min="11036" max="11036" width="9.42578125" style="22" bestFit="1" customWidth="1"/>
    <col min="11037" max="11037" width="1.140625" style="22" customWidth="1"/>
    <col min="11038" max="11268" width="9.140625" style="22"/>
    <col min="11269" max="11269" width="2.140625" style="22" customWidth="1"/>
    <col min="11270" max="11270" width="10.5703125" style="22" customWidth="1"/>
    <col min="11271" max="11271" width="0.7109375" style="22" customWidth="1"/>
    <col min="11272" max="11272" width="15.7109375" style="22" customWidth="1"/>
    <col min="11273" max="11273" width="1.140625" style="22" customWidth="1"/>
    <col min="11274" max="11274" width="31.7109375" style="22" customWidth="1"/>
    <col min="11275" max="11275" width="1" style="22" customWidth="1"/>
    <col min="11276" max="11276" width="17.7109375" style="22" customWidth="1"/>
    <col min="11277" max="11277" width="1" style="22" customWidth="1"/>
    <col min="11278" max="11278" width="14.7109375" style="22" customWidth="1"/>
    <col min="11279" max="11279" width="0.7109375" style="22" customWidth="1"/>
    <col min="11280" max="11280" width="13.5703125" style="22" customWidth="1"/>
    <col min="11281" max="11281" width="1" style="22" customWidth="1"/>
    <col min="11282" max="11282" width="9.7109375" style="22" customWidth="1"/>
    <col min="11283" max="11283" width="0.85546875" style="22" customWidth="1"/>
    <col min="11284" max="11284" width="11.7109375" style="22" customWidth="1"/>
    <col min="11285" max="11285" width="0.85546875" style="22" customWidth="1"/>
    <col min="11286" max="11286" width="8.85546875" style="22" customWidth="1"/>
    <col min="11287" max="11287" width="1" style="22" customWidth="1"/>
    <col min="11288" max="11288" width="12.85546875" style="22" customWidth="1"/>
    <col min="11289" max="11289" width="0.85546875" style="22" customWidth="1"/>
    <col min="11290" max="11290" width="15.5703125" style="22" customWidth="1"/>
    <col min="11291" max="11291" width="0.5703125" style="22" customWidth="1"/>
    <col min="11292" max="11292" width="9.42578125" style="22" bestFit="1" customWidth="1"/>
    <col min="11293" max="11293" width="1.140625" style="22" customWidth="1"/>
    <col min="11294" max="11524" width="9.140625" style="22"/>
    <col min="11525" max="11525" width="2.140625" style="22" customWidth="1"/>
    <col min="11526" max="11526" width="10.5703125" style="22" customWidth="1"/>
    <col min="11527" max="11527" width="0.7109375" style="22" customWidth="1"/>
    <col min="11528" max="11528" width="15.7109375" style="22" customWidth="1"/>
    <col min="11529" max="11529" width="1.140625" style="22" customWidth="1"/>
    <col min="11530" max="11530" width="31.7109375" style="22" customWidth="1"/>
    <col min="11531" max="11531" width="1" style="22" customWidth="1"/>
    <col min="11532" max="11532" width="17.7109375" style="22" customWidth="1"/>
    <col min="11533" max="11533" width="1" style="22" customWidth="1"/>
    <col min="11534" max="11534" width="14.7109375" style="22" customWidth="1"/>
    <col min="11535" max="11535" width="0.7109375" style="22" customWidth="1"/>
    <col min="11536" max="11536" width="13.5703125" style="22" customWidth="1"/>
    <col min="11537" max="11537" width="1" style="22" customWidth="1"/>
    <col min="11538" max="11538" width="9.7109375" style="22" customWidth="1"/>
    <col min="11539" max="11539" width="0.85546875" style="22" customWidth="1"/>
    <col min="11540" max="11540" width="11.7109375" style="22" customWidth="1"/>
    <col min="11541" max="11541" width="0.85546875" style="22" customWidth="1"/>
    <col min="11542" max="11542" width="8.85546875" style="22" customWidth="1"/>
    <col min="11543" max="11543" width="1" style="22" customWidth="1"/>
    <col min="11544" max="11544" width="12.85546875" style="22" customWidth="1"/>
    <col min="11545" max="11545" width="0.85546875" style="22" customWidth="1"/>
    <col min="11546" max="11546" width="15.5703125" style="22" customWidth="1"/>
    <col min="11547" max="11547" width="0.5703125" style="22" customWidth="1"/>
    <col min="11548" max="11548" width="9.42578125" style="22" bestFit="1" customWidth="1"/>
    <col min="11549" max="11549" width="1.140625" style="22" customWidth="1"/>
    <col min="11550" max="11780" width="9.140625" style="22"/>
    <col min="11781" max="11781" width="2.140625" style="22" customWidth="1"/>
    <col min="11782" max="11782" width="10.5703125" style="22" customWidth="1"/>
    <col min="11783" max="11783" width="0.7109375" style="22" customWidth="1"/>
    <col min="11784" max="11784" width="15.7109375" style="22" customWidth="1"/>
    <col min="11785" max="11785" width="1.140625" style="22" customWidth="1"/>
    <col min="11786" max="11786" width="31.7109375" style="22" customWidth="1"/>
    <col min="11787" max="11787" width="1" style="22" customWidth="1"/>
    <col min="11788" max="11788" width="17.7109375" style="22" customWidth="1"/>
    <col min="11789" max="11789" width="1" style="22" customWidth="1"/>
    <col min="11790" max="11790" width="14.7109375" style="22" customWidth="1"/>
    <col min="11791" max="11791" width="0.7109375" style="22" customWidth="1"/>
    <col min="11792" max="11792" width="13.5703125" style="22" customWidth="1"/>
    <col min="11793" max="11793" width="1" style="22" customWidth="1"/>
    <col min="11794" max="11794" width="9.7109375" style="22" customWidth="1"/>
    <col min="11795" max="11795" width="0.85546875" style="22" customWidth="1"/>
    <col min="11796" max="11796" width="11.7109375" style="22" customWidth="1"/>
    <col min="11797" max="11797" width="0.85546875" style="22" customWidth="1"/>
    <col min="11798" max="11798" width="8.85546875" style="22" customWidth="1"/>
    <col min="11799" max="11799" width="1" style="22" customWidth="1"/>
    <col min="11800" max="11800" width="12.85546875" style="22" customWidth="1"/>
    <col min="11801" max="11801" width="0.85546875" style="22" customWidth="1"/>
    <col min="11802" max="11802" width="15.5703125" style="22" customWidth="1"/>
    <col min="11803" max="11803" width="0.5703125" style="22" customWidth="1"/>
    <col min="11804" max="11804" width="9.42578125" style="22" bestFit="1" customWidth="1"/>
    <col min="11805" max="11805" width="1.140625" style="22" customWidth="1"/>
    <col min="11806" max="12036" width="9.140625" style="22"/>
    <col min="12037" max="12037" width="2.140625" style="22" customWidth="1"/>
    <col min="12038" max="12038" width="10.5703125" style="22" customWidth="1"/>
    <col min="12039" max="12039" width="0.7109375" style="22" customWidth="1"/>
    <col min="12040" max="12040" width="15.7109375" style="22" customWidth="1"/>
    <col min="12041" max="12041" width="1.140625" style="22" customWidth="1"/>
    <col min="12042" max="12042" width="31.7109375" style="22" customWidth="1"/>
    <col min="12043" max="12043" width="1" style="22" customWidth="1"/>
    <col min="12044" max="12044" width="17.7109375" style="22" customWidth="1"/>
    <col min="12045" max="12045" width="1" style="22" customWidth="1"/>
    <col min="12046" max="12046" width="14.7109375" style="22" customWidth="1"/>
    <col min="12047" max="12047" width="0.7109375" style="22" customWidth="1"/>
    <col min="12048" max="12048" width="13.5703125" style="22" customWidth="1"/>
    <col min="12049" max="12049" width="1" style="22" customWidth="1"/>
    <col min="12050" max="12050" width="9.7109375" style="22" customWidth="1"/>
    <col min="12051" max="12051" width="0.85546875" style="22" customWidth="1"/>
    <col min="12052" max="12052" width="11.7109375" style="22" customWidth="1"/>
    <col min="12053" max="12053" width="0.85546875" style="22" customWidth="1"/>
    <col min="12054" max="12054" width="8.85546875" style="22" customWidth="1"/>
    <col min="12055" max="12055" width="1" style="22" customWidth="1"/>
    <col min="12056" max="12056" width="12.85546875" style="22" customWidth="1"/>
    <col min="12057" max="12057" width="0.85546875" style="22" customWidth="1"/>
    <col min="12058" max="12058" width="15.5703125" style="22" customWidth="1"/>
    <col min="12059" max="12059" width="0.5703125" style="22" customWidth="1"/>
    <col min="12060" max="12060" width="9.42578125" style="22" bestFit="1" customWidth="1"/>
    <col min="12061" max="12061" width="1.140625" style="22" customWidth="1"/>
    <col min="12062" max="12292" width="9.140625" style="22"/>
    <col min="12293" max="12293" width="2.140625" style="22" customWidth="1"/>
    <col min="12294" max="12294" width="10.5703125" style="22" customWidth="1"/>
    <col min="12295" max="12295" width="0.7109375" style="22" customWidth="1"/>
    <col min="12296" max="12296" width="15.7109375" style="22" customWidth="1"/>
    <col min="12297" max="12297" width="1.140625" style="22" customWidth="1"/>
    <col min="12298" max="12298" width="31.7109375" style="22" customWidth="1"/>
    <col min="12299" max="12299" width="1" style="22" customWidth="1"/>
    <col min="12300" max="12300" width="17.7109375" style="22" customWidth="1"/>
    <col min="12301" max="12301" width="1" style="22" customWidth="1"/>
    <col min="12302" max="12302" width="14.7109375" style="22" customWidth="1"/>
    <col min="12303" max="12303" width="0.7109375" style="22" customWidth="1"/>
    <col min="12304" max="12304" width="13.5703125" style="22" customWidth="1"/>
    <col min="12305" max="12305" width="1" style="22" customWidth="1"/>
    <col min="12306" max="12306" width="9.7109375" style="22" customWidth="1"/>
    <col min="12307" max="12307" width="0.85546875" style="22" customWidth="1"/>
    <col min="12308" max="12308" width="11.7109375" style="22" customWidth="1"/>
    <col min="12309" max="12309" width="0.85546875" style="22" customWidth="1"/>
    <col min="12310" max="12310" width="8.85546875" style="22" customWidth="1"/>
    <col min="12311" max="12311" width="1" style="22" customWidth="1"/>
    <col min="12312" max="12312" width="12.85546875" style="22" customWidth="1"/>
    <col min="12313" max="12313" width="0.85546875" style="22" customWidth="1"/>
    <col min="12314" max="12314" width="15.5703125" style="22" customWidth="1"/>
    <col min="12315" max="12315" width="0.5703125" style="22" customWidth="1"/>
    <col min="12316" max="12316" width="9.42578125" style="22" bestFit="1" customWidth="1"/>
    <col min="12317" max="12317" width="1.140625" style="22" customWidth="1"/>
    <col min="12318" max="12548" width="9.140625" style="22"/>
    <col min="12549" max="12549" width="2.140625" style="22" customWidth="1"/>
    <col min="12550" max="12550" width="10.5703125" style="22" customWidth="1"/>
    <col min="12551" max="12551" width="0.7109375" style="22" customWidth="1"/>
    <col min="12552" max="12552" width="15.7109375" style="22" customWidth="1"/>
    <col min="12553" max="12553" width="1.140625" style="22" customWidth="1"/>
    <col min="12554" max="12554" width="31.7109375" style="22" customWidth="1"/>
    <col min="12555" max="12555" width="1" style="22" customWidth="1"/>
    <col min="12556" max="12556" width="17.7109375" style="22" customWidth="1"/>
    <col min="12557" max="12557" width="1" style="22" customWidth="1"/>
    <col min="12558" max="12558" width="14.7109375" style="22" customWidth="1"/>
    <col min="12559" max="12559" width="0.7109375" style="22" customWidth="1"/>
    <col min="12560" max="12560" width="13.5703125" style="22" customWidth="1"/>
    <col min="12561" max="12561" width="1" style="22" customWidth="1"/>
    <col min="12562" max="12562" width="9.7109375" style="22" customWidth="1"/>
    <col min="12563" max="12563" width="0.85546875" style="22" customWidth="1"/>
    <col min="12564" max="12564" width="11.7109375" style="22" customWidth="1"/>
    <col min="12565" max="12565" width="0.85546875" style="22" customWidth="1"/>
    <col min="12566" max="12566" width="8.85546875" style="22" customWidth="1"/>
    <col min="12567" max="12567" width="1" style="22" customWidth="1"/>
    <col min="12568" max="12568" width="12.85546875" style="22" customWidth="1"/>
    <col min="12569" max="12569" width="0.85546875" style="22" customWidth="1"/>
    <col min="12570" max="12570" width="15.5703125" style="22" customWidth="1"/>
    <col min="12571" max="12571" width="0.5703125" style="22" customWidth="1"/>
    <col min="12572" max="12572" width="9.42578125" style="22" bestFit="1" customWidth="1"/>
    <col min="12573" max="12573" width="1.140625" style="22" customWidth="1"/>
    <col min="12574" max="12804" width="9.140625" style="22"/>
    <col min="12805" max="12805" width="2.140625" style="22" customWidth="1"/>
    <col min="12806" max="12806" width="10.5703125" style="22" customWidth="1"/>
    <col min="12807" max="12807" width="0.7109375" style="22" customWidth="1"/>
    <col min="12808" max="12808" width="15.7109375" style="22" customWidth="1"/>
    <col min="12809" max="12809" width="1.140625" style="22" customWidth="1"/>
    <col min="12810" max="12810" width="31.7109375" style="22" customWidth="1"/>
    <col min="12811" max="12811" width="1" style="22" customWidth="1"/>
    <col min="12812" max="12812" width="17.7109375" style="22" customWidth="1"/>
    <col min="12813" max="12813" width="1" style="22" customWidth="1"/>
    <col min="12814" max="12814" width="14.7109375" style="22" customWidth="1"/>
    <col min="12815" max="12815" width="0.7109375" style="22" customWidth="1"/>
    <col min="12816" max="12816" width="13.5703125" style="22" customWidth="1"/>
    <col min="12817" max="12817" width="1" style="22" customWidth="1"/>
    <col min="12818" max="12818" width="9.7109375" style="22" customWidth="1"/>
    <col min="12819" max="12819" width="0.85546875" style="22" customWidth="1"/>
    <col min="12820" max="12820" width="11.7109375" style="22" customWidth="1"/>
    <col min="12821" max="12821" width="0.85546875" style="22" customWidth="1"/>
    <col min="12822" max="12822" width="8.85546875" style="22" customWidth="1"/>
    <col min="12823" max="12823" width="1" style="22" customWidth="1"/>
    <col min="12824" max="12824" width="12.85546875" style="22" customWidth="1"/>
    <col min="12825" max="12825" width="0.85546875" style="22" customWidth="1"/>
    <col min="12826" max="12826" width="15.5703125" style="22" customWidth="1"/>
    <col min="12827" max="12827" width="0.5703125" style="22" customWidth="1"/>
    <col min="12828" max="12828" width="9.42578125" style="22" bestFit="1" customWidth="1"/>
    <col min="12829" max="12829" width="1.140625" style="22" customWidth="1"/>
    <col min="12830" max="13060" width="9.140625" style="22"/>
    <col min="13061" max="13061" width="2.140625" style="22" customWidth="1"/>
    <col min="13062" max="13062" width="10.5703125" style="22" customWidth="1"/>
    <col min="13063" max="13063" width="0.7109375" style="22" customWidth="1"/>
    <col min="13064" max="13064" width="15.7109375" style="22" customWidth="1"/>
    <col min="13065" max="13065" width="1.140625" style="22" customWidth="1"/>
    <col min="13066" max="13066" width="31.7109375" style="22" customWidth="1"/>
    <col min="13067" max="13067" width="1" style="22" customWidth="1"/>
    <col min="13068" max="13068" width="17.7109375" style="22" customWidth="1"/>
    <col min="13069" max="13069" width="1" style="22" customWidth="1"/>
    <col min="13070" max="13070" width="14.7109375" style="22" customWidth="1"/>
    <col min="13071" max="13071" width="0.7109375" style="22" customWidth="1"/>
    <col min="13072" max="13072" width="13.5703125" style="22" customWidth="1"/>
    <col min="13073" max="13073" width="1" style="22" customWidth="1"/>
    <col min="13074" max="13074" width="9.7109375" style="22" customWidth="1"/>
    <col min="13075" max="13075" width="0.85546875" style="22" customWidth="1"/>
    <col min="13076" max="13076" width="11.7109375" style="22" customWidth="1"/>
    <col min="13077" max="13077" width="0.85546875" style="22" customWidth="1"/>
    <col min="13078" max="13078" width="8.85546875" style="22" customWidth="1"/>
    <col min="13079" max="13079" width="1" style="22" customWidth="1"/>
    <col min="13080" max="13080" width="12.85546875" style="22" customWidth="1"/>
    <col min="13081" max="13081" width="0.85546875" style="22" customWidth="1"/>
    <col min="13082" max="13082" width="15.5703125" style="22" customWidth="1"/>
    <col min="13083" max="13083" width="0.5703125" style="22" customWidth="1"/>
    <col min="13084" max="13084" width="9.42578125" style="22" bestFit="1" customWidth="1"/>
    <col min="13085" max="13085" width="1.140625" style="22" customWidth="1"/>
    <col min="13086" max="13316" width="9.140625" style="22"/>
    <col min="13317" max="13317" width="2.140625" style="22" customWidth="1"/>
    <col min="13318" max="13318" width="10.5703125" style="22" customWidth="1"/>
    <col min="13319" max="13319" width="0.7109375" style="22" customWidth="1"/>
    <col min="13320" max="13320" width="15.7109375" style="22" customWidth="1"/>
    <col min="13321" max="13321" width="1.140625" style="22" customWidth="1"/>
    <col min="13322" max="13322" width="31.7109375" style="22" customWidth="1"/>
    <col min="13323" max="13323" width="1" style="22" customWidth="1"/>
    <col min="13324" max="13324" width="17.7109375" style="22" customWidth="1"/>
    <col min="13325" max="13325" width="1" style="22" customWidth="1"/>
    <col min="13326" max="13326" width="14.7109375" style="22" customWidth="1"/>
    <col min="13327" max="13327" width="0.7109375" style="22" customWidth="1"/>
    <col min="13328" max="13328" width="13.5703125" style="22" customWidth="1"/>
    <col min="13329" max="13329" width="1" style="22" customWidth="1"/>
    <col min="13330" max="13330" width="9.7109375" style="22" customWidth="1"/>
    <col min="13331" max="13331" width="0.85546875" style="22" customWidth="1"/>
    <col min="13332" max="13332" width="11.7109375" style="22" customWidth="1"/>
    <col min="13333" max="13333" width="0.85546875" style="22" customWidth="1"/>
    <col min="13334" max="13334" width="8.85546875" style="22" customWidth="1"/>
    <col min="13335" max="13335" width="1" style="22" customWidth="1"/>
    <col min="13336" max="13336" width="12.85546875" style="22" customWidth="1"/>
    <col min="13337" max="13337" width="0.85546875" style="22" customWidth="1"/>
    <col min="13338" max="13338" width="15.5703125" style="22" customWidth="1"/>
    <col min="13339" max="13339" width="0.5703125" style="22" customWidth="1"/>
    <col min="13340" max="13340" width="9.42578125" style="22" bestFit="1" customWidth="1"/>
    <col min="13341" max="13341" width="1.140625" style="22" customWidth="1"/>
    <col min="13342" max="13572" width="9.140625" style="22"/>
    <col min="13573" max="13573" width="2.140625" style="22" customWidth="1"/>
    <col min="13574" max="13574" width="10.5703125" style="22" customWidth="1"/>
    <col min="13575" max="13575" width="0.7109375" style="22" customWidth="1"/>
    <col min="13576" max="13576" width="15.7109375" style="22" customWidth="1"/>
    <col min="13577" max="13577" width="1.140625" style="22" customWidth="1"/>
    <col min="13578" max="13578" width="31.7109375" style="22" customWidth="1"/>
    <col min="13579" max="13579" width="1" style="22" customWidth="1"/>
    <col min="13580" max="13580" width="17.7109375" style="22" customWidth="1"/>
    <col min="13581" max="13581" width="1" style="22" customWidth="1"/>
    <col min="13582" max="13582" width="14.7109375" style="22" customWidth="1"/>
    <col min="13583" max="13583" width="0.7109375" style="22" customWidth="1"/>
    <col min="13584" max="13584" width="13.5703125" style="22" customWidth="1"/>
    <col min="13585" max="13585" width="1" style="22" customWidth="1"/>
    <col min="13586" max="13586" width="9.7109375" style="22" customWidth="1"/>
    <col min="13587" max="13587" width="0.85546875" style="22" customWidth="1"/>
    <col min="13588" max="13588" width="11.7109375" style="22" customWidth="1"/>
    <col min="13589" max="13589" width="0.85546875" style="22" customWidth="1"/>
    <col min="13590" max="13590" width="8.85546875" style="22" customWidth="1"/>
    <col min="13591" max="13591" width="1" style="22" customWidth="1"/>
    <col min="13592" max="13592" width="12.85546875" style="22" customWidth="1"/>
    <col min="13593" max="13593" width="0.85546875" style="22" customWidth="1"/>
    <col min="13594" max="13594" width="15.5703125" style="22" customWidth="1"/>
    <col min="13595" max="13595" width="0.5703125" style="22" customWidth="1"/>
    <col min="13596" max="13596" width="9.42578125" style="22" bestFit="1" customWidth="1"/>
    <col min="13597" max="13597" width="1.140625" style="22" customWidth="1"/>
    <col min="13598" max="13828" width="9.140625" style="22"/>
    <col min="13829" max="13829" width="2.140625" style="22" customWidth="1"/>
    <col min="13830" max="13830" width="10.5703125" style="22" customWidth="1"/>
    <col min="13831" max="13831" width="0.7109375" style="22" customWidth="1"/>
    <col min="13832" max="13832" width="15.7109375" style="22" customWidth="1"/>
    <col min="13833" max="13833" width="1.140625" style="22" customWidth="1"/>
    <col min="13834" max="13834" width="31.7109375" style="22" customWidth="1"/>
    <col min="13835" max="13835" width="1" style="22" customWidth="1"/>
    <col min="13836" max="13836" width="17.7109375" style="22" customWidth="1"/>
    <col min="13837" max="13837" width="1" style="22" customWidth="1"/>
    <col min="13838" max="13838" width="14.7109375" style="22" customWidth="1"/>
    <col min="13839" max="13839" width="0.7109375" style="22" customWidth="1"/>
    <col min="13840" max="13840" width="13.5703125" style="22" customWidth="1"/>
    <col min="13841" max="13841" width="1" style="22" customWidth="1"/>
    <col min="13842" max="13842" width="9.7109375" style="22" customWidth="1"/>
    <col min="13843" max="13843" width="0.85546875" style="22" customWidth="1"/>
    <col min="13844" max="13844" width="11.7109375" style="22" customWidth="1"/>
    <col min="13845" max="13845" width="0.85546875" style="22" customWidth="1"/>
    <col min="13846" max="13846" width="8.85546875" style="22" customWidth="1"/>
    <col min="13847" max="13847" width="1" style="22" customWidth="1"/>
    <col min="13848" max="13848" width="12.85546875" style="22" customWidth="1"/>
    <col min="13849" max="13849" width="0.85546875" style="22" customWidth="1"/>
    <col min="13850" max="13850" width="15.5703125" style="22" customWidth="1"/>
    <col min="13851" max="13851" width="0.5703125" style="22" customWidth="1"/>
    <col min="13852" max="13852" width="9.42578125" style="22" bestFit="1" customWidth="1"/>
    <col min="13853" max="13853" width="1.140625" style="22" customWidth="1"/>
    <col min="13854" max="14084" width="9.140625" style="22"/>
    <col min="14085" max="14085" width="2.140625" style="22" customWidth="1"/>
    <col min="14086" max="14086" width="10.5703125" style="22" customWidth="1"/>
    <col min="14087" max="14087" width="0.7109375" style="22" customWidth="1"/>
    <col min="14088" max="14088" width="15.7109375" style="22" customWidth="1"/>
    <col min="14089" max="14089" width="1.140625" style="22" customWidth="1"/>
    <col min="14090" max="14090" width="31.7109375" style="22" customWidth="1"/>
    <col min="14091" max="14091" width="1" style="22" customWidth="1"/>
    <col min="14092" max="14092" width="17.7109375" style="22" customWidth="1"/>
    <col min="14093" max="14093" width="1" style="22" customWidth="1"/>
    <col min="14094" max="14094" width="14.7109375" style="22" customWidth="1"/>
    <col min="14095" max="14095" width="0.7109375" style="22" customWidth="1"/>
    <col min="14096" max="14096" width="13.5703125" style="22" customWidth="1"/>
    <col min="14097" max="14097" width="1" style="22" customWidth="1"/>
    <col min="14098" max="14098" width="9.7109375" style="22" customWidth="1"/>
    <col min="14099" max="14099" width="0.85546875" style="22" customWidth="1"/>
    <col min="14100" max="14100" width="11.7109375" style="22" customWidth="1"/>
    <col min="14101" max="14101" width="0.85546875" style="22" customWidth="1"/>
    <col min="14102" max="14102" width="8.85546875" style="22" customWidth="1"/>
    <col min="14103" max="14103" width="1" style="22" customWidth="1"/>
    <col min="14104" max="14104" width="12.85546875" style="22" customWidth="1"/>
    <col min="14105" max="14105" width="0.85546875" style="22" customWidth="1"/>
    <col min="14106" max="14106" width="15.5703125" style="22" customWidth="1"/>
    <col min="14107" max="14107" width="0.5703125" style="22" customWidth="1"/>
    <col min="14108" max="14108" width="9.42578125" style="22" bestFit="1" customWidth="1"/>
    <col min="14109" max="14109" width="1.140625" style="22" customWidth="1"/>
    <col min="14110" max="14340" width="9.140625" style="22"/>
    <col min="14341" max="14341" width="2.140625" style="22" customWidth="1"/>
    <col min="14342" max="14342" width="10.5703125" style="22" customWidth="1"/>
    <col min="14343" max="14343" width="0.7109375" style="22" customWidth="1"/>
    <col min="14344" max="14344" width="15.7109375" style="22" customWidth="1"/>
    <col min="14345" max="14345" width="1.140625" style="22" customWidth="1"/>
    <col min="14346" max="14346" width="31.7109375" style="22" customWidth="1"/>
    <col min="14347" max="14347" width="1" style="22" customWidth="1"/>
    <col min="14348" max="14348" width="17.7109375" style="22" customWidth="1"/>
    <col min="14349" max="14349" width="1" style="22" customWidth="1"/>
    <col min="14350" max="14350" width="14.7109375" style="22" customWidth="1"/>
    <col min="14351" max="14351" width="0.7109375" style="22" customWidth="1"/>
    <col min="14352" max="14352" width="13.5703125" style="22" customWidth="1"/>
    <col min="14353" max="14353" width="1" style="22" customWidth="1"/>
    <col min="14354" max="14354" width="9.7109375" style="22" customWidth="1"/>
    <col min="14355" max="14355" width="0.85546875" style="22" customWidth="1"/>
    <col min="14356" max="14356" width="11.7109375" style="22" customWidth="1"/>
    <col min="14357" max="14357" width="0.85546875" style="22" customWidth="1"/>
    <col min="14358" max="14358" width="8.85546875" style="22" customWidth="1"/>
    <col min="14359" max="14359" width="1" style="22" customWidth="1"/>
    <col min="14360" max="14360" width="12.85546875" style="22" customWidth="1"/>
    <col min="14361" max="14361" width="0.85546875" style="22" customWidth="1"/>
    <col min="14362" max="14362" width="15.5703125" style="22" customWidth="1"/>
    <col min="14363" max="14363" width="0.5703125" style="22" customWidth="1"/>
    <col min="14364" max="14364" width="9.42578125" style="22" bestFit="1" customWidth="1"/>
    <col min="14365" max="14365" width="1.140625" style="22" customWidth="1"/>
    <col min="14366" max="14596" width="9.140625" style="22"/>
    <col min="14597" max="14597" width="2.140625" style="22" customWidth="1"/>
    <col min="14598" max="14598" width="10.5703125" style="22" customWidth="1"/>
    <col min="14599" max="14599" width="0.7109375" style="22" customWidth="1"/>
    <col min="14600" max="14600" width="15.7109375" style="22" customWidth="1"/>
    <col min="14601" max="14601" width="1.140625" style="22" customWidth="1"/>
    <col min="14602" max="14602" width="31.7109375" style="22" customWidth="1"/>
    <col min="14603" max="14603" width="1" style="22" customWidth="1"/>
    <col min="14604" max="14604" width="17.7109375" style="22" customWidth="1"/>
    <col min="14605" max="14605" width="1" style="22" customWidth="1"/>
    <col min="14606" max="14606" width="14.7109375" style="22" customWidth="1"/>
    <col min="14607" max="14607" width="0.7109375" style="22" customWidth="1"/>
    <col min="14608" max="14608" width="13.5703125" style="22" customWidth="1"/>
    <col min="14609" max="14609" width="1" style="22" customWidth="1"/>
    <col min="14610" max="14610" width="9.7109375" style="22" customWidth="1"/>
    <col min="14611" max="14611" width="0.85546875" style="22" customWidth="1"/>
    <col min="14612" max="14612" width="11.7109375" style="22" customWidth="1"/>
    <col min="14613" max="14613" width="0.85546875" style="22" customWidth="1"/>
    <col min="14614" max="14614" width="8.85546875" style="22" customWidth="1"/>
    <col min="14615" max="14615" width="1" style="22" customWidth="1"/>
    <col min="14616" max="14616" width="12.85546875" style="22" customWidth="1"/>
    <col min="14617" max="14617" width="0.85546875" style="22" customWidth="1"/>
    <col min="14618" max="14618" width="15.5703125" style="22" customWidth="1"/>
    <col min="14619" max="14619" width="0.5703125" style="22" customWidth="1"/>
    <col min="14620" max="14620" width="9.42578125" style="22" bestFit="1" customWidth="1"/>
    <col min="14621" max="14621" width="1.140625" style="22" customWidth="1"/>
    <col min="14622" max="14852" width="9.140625" style="22"/>
    <col min="14853" max="14853" width="2.140625" style="22" customWidth="1"/>
    <col min="14854" max="14854" width="10.5703125" style="22" customWidth="1"/>
    <col min="14855" max="14855" width="0.7109375" style="22" customWidth="1"/>
    <col min="14856" max="14856" width="15.7109375" style="22" customWidth="1"/>
    <col min="14857" max="14857" width="1.140625" style="22" customWidth="1"/>
    <col min="14858" max="14858" width="31.7109375" style="22" customWidth="1"/>
    <col min="14859" max="14859" width="1" style="22" customWidth="1"/>
    <col min="14860" max="14860" width="17.7109375" style="22" customWidth="1"/>
    <col min="14861" max="14861" width="1" style="22" customWidth="1"/>
    <col min="14862" max="14862" width="14.7109375" style="22" customWidth="1"/>
    <col min="14863" max="14863" width="0.7109375" style="22" customWidth="1"/>
    <col min="14864" max="14864" width="13.5703125" style="22" customWidth="1"/>
    <col min="14865" max="14865" width="1" style="22" customWidth="1"/>
    <col min="14866" max="14866" width="9.7109375" style="22" customWidth="1"/>
    <col min="14867" max="14867" width="0.85546875" style="22" customWidth="1"/>
    <col min="14868" max="14868" width="11.7109375" style="22" customWidth="1"/>
    <col min="14869" max="14869" width="0.85546875" style="22" customWidth="1"/>
    <col min="14870" max="14870" width="8.85546875" style="22" customWidth="1"/>
    <col min="14871" max="14871" width="1" style="22" customWidth="1"/>
    <col min="14872" max="14872" width="12.85546875" style="22" customWidth="1"/>
    <col min="14873" max="14873" width="0.85546875" style="22" customWidth="1"/>
    <col min="14874" max="14874" width="15.5703125" style="22" customWidth="1"/>
    <col min="14875" max="14875" width="0.5703125" style="22" customWidth="1"/>
    <col min="14876" max="14876" width="9.42578125" style="22" bestFit="1" customWidth="1"/>
    <col min="14877" max="14877" width="1.140625" style="22" customWidth="1"/>
    <col min="14878" max="15108" width="9.140625" style="22"/>
    <col min="15109" max="15109" width="2.140625" style="22" customWidth="1"/>
    <col min="15110" max="15110" width="10.5703125" style="22" customWidth="1"/>
    <col min="15111" max="15111" width="0.7109375" style="22" customWidth="1"/>
    <col min="15112" max="15112" width="15.7109375" style="22" customWidth="1"/>
    <col min="15113" max="15113" width="1.140625" style="22" customWidth="1"/>
    <col min="15114" max="15114" width="31.7109375" style="22" customWidth="1"/>
    <col min="15115" max="15115" width="1" style="22" customWidth="1"/>
    <col min="15116" max="15116" width="17.7109375" style="22" customWidth="1"/>
    <col min="15117" max="15117" width="1" style="22" customWidth="1"/>
    <col min="15118" max="15118" width="14.7109375" style="22" customWidth="1"/>
    <col min="15119" max="15119" width="0.7109375" style="22" customWidth="1"/>
    <col min="15120" max="15120" width="13.5703125" style="22" customWidth="1"/>
    <col min="15121" max="15121" width="1" style="22" customWidth="1"/>
    <col min="15122" max="15122" width="9.7109375" style="22" customWidth="1"/>
    <col min="15123" max="15123" width="0.85546875" style="22" customWidth="1"/>
    <col min="15124" max="15124" width="11.7109375" style="22" customWidth="1"/>
    <col min="15125" max="15125" width="0.85546875" style="22" customWidth="1"/>
    <col min="15126" max="15126" width="8.85546875" style="22" customWidth="1"/>
    <col min="15127" max="15127" width="1" style="22" customWidth="1"/>
    <col min="15128" max="15128" width="12.85546875" style="22" customWidth="1"/>
    <col min="15129" max="15129" width="0.85546875" style="22" customWidth="1"/>
    <col min="15130" max="15130" width="15.5703125" style="22" customWidth="1"/>
    <col min="15131" max="15131" width="0.5703125" style="22" customWidth="1"/>
    <col min="15132" max="15132" width="9.42578125" style="22" bestFit="1" customWidth="1"/>
    <col min="15133" max="15133" width="1.140625" style="22" customWidth="1"/>
    <col min="15134" max="15364" width="9.140625" style="22"/>
    <col min="15365" max="15365" width="2.140625" style="22" customWidth="1"/>
    <col min="15366" max="15366" width="10.5703125" style="22" customWidth="1"/>
    <col min="15367" max="15367" width="0.7109375" style="22" customWidth="1"/>
    <col min="15368" max="15368" width="15.7109375" style="22" customWidth="1"/>
    <col min="15369" max="15369" width="1.140625" style="22" customWidth="1"/>
    <col min="15370" max="15370" width="31.7109375" style="22" customWidth="1"/>
    <col min="15371" max="15371" width="1" style="22" customWidth="1"/>
    <col min="15372" max="15372" width="17.7109375" style="22" customWidth="1"/>
    <col min="15373" max="15373" width="1" style="22" customWidth="1"/>
    <col min="15374" max="15374" width="14.7109375" style="22" customWidth="1"/>
    <col min="15375" max="15375" width="0.7109375" style="22" customWidth="1"/>
    <col min="15376" max="15376" width="13.5703125" style="22" customWidth="1"/>
    <col min="15377" max="15377" width="1" style="22" customWidth="1"/>
    <col min="15378" max="15378" width="9.7109375" style="22" customWidth="1"/>
    <col min="15379" max="15379" width="0.85546875" style="22" customWidth="1"/>
    <col min="15380" max="15380" width="11.7109375" style="22" customWidth="1"/>
    <col min="15381" max="15381" width="0.85546875" style="22" customWidth="1"/>
    <col min="15382" max="15382" width="8.85546875" style="22" customWidth="1"/>
    <col min="15383" max="15383" width="1" style="22" customWidth="1"/>
    <col min="15384" max="15384" width="12.85546875" style="22" customWidth="1"/>
    <col min="15385" max="15385" width="0.85546875" style="22" customWidth="1"/>
    <col min="15386" max="15386" width="15.5703125" style="22" customWidth="1"/>
    <col min="15387" max="15387" width="0.5703125" style="22" customWidth="1"/>
    <col min="15388" max="15388" width="9.42578125" style="22" bestFit="1" customWidth="1"/>
    <col min="15389" max="15389" width="1.140625" style="22" customWidth="1"/>
    <col min="15390" max="15620" width="9.140625" style="22"/>
    <col min="15621" max="15621" width="2.140625" style="22" customWidth="1"/>
    <col min="15622" max="15622" width="10.5703125" style="22" customWidth="1"/>
    <col min="15623" max="15623" width="0.7109375" style="22" customWidth="1"/>
    <col min="15624" max="15624" width="15.7109375" style="22" customWidth="1"/>
    <col min="15625" max="15625" width="1.140625" style="22" customWidth="1"/>
    <col min="15626" max="15626" width="31.7109375" style="22" customWidth="1"/>
    <col min="15627" max="15627" width="1" style="22" customWidth="1"/>
    <col min="15628" max="15628" width="17.7109375" style="22" customWidth="1"/>
    <col min="15629" max="15629" width="1" style="22" customWidth="1"/>
    <col min="15630" max="15630" width="14.7109375" style="22" customWidth="1"/>
    <col min="15631" max="15631" width="0.7109375" style="22" customWidth="1"/>
    <col min="15632" max="15632" width="13.5703125" style="22" customWidth="1"/>
    <col min="15633" max="15633" width="1" style="22" customWidth="1"/>
    <col min="15634" max="15634" width="9.7109375" style="22" customWidth="1"/>
    <col min="15635" max="15635" width="0.85546875" style="22" customWidth="1"/>
    <col min="15636" max="15636" width="11.7109375" style="22" customWidth="1"/>
    <col min="15637" max="15637" width="0.85546875" style="22" customWidth="1"/>
    <col min="15638" max="15638" width="8.85546875" style="22" customWidth="1"/>
    <col min="15639" max="15639" width="1" style="22" customWidth="1"/>
    <col min="15640" max="15640" width="12.85546875" style="22" customWidth="1"/>
    <col min="15641" max="15641" width="0.85546875" style="22" customWidth="1"/>
    <col min="15642" max="15642" width="15.5703125" style="22" customWidth="1"/>
    <col min="15643" max="15643" width="0.5703125" style="22" customWidth="1"/>
    <col min="15644" max="15644" width="9.42578125" style="22" bestFit="1" customWidth="1"/>
    <col min="15645" max="15645" width="1.140625" style="22" customWidth="1"/>
    <col min="15646" max="15876" width="9.140625" style="22"/>
    <col min="15877" max="15877" width="2.140625" style="22" customWidth="1"/>
    <col min="15878" max="15878" width="10.5703125" style="22" customWidth="1"/>
    <col min="15879" max="15879" width="0.7109375" style="22" customWidth="1"/>
    <col min="15880" max="15880" width="15.7109375" style="22" customWidth="1"/>
    <col min="15881" max="15881" width="1.140625" style="22" customWidth="1"/>
    <col min="15882" max="15882" width="31.7109375" style="22" customWidth="1"/>
    <col min="15883" max="15883" width="1" style="22" customWidth="1"/>
    <col min="15884" max="15884" width="17.7109375" style="22" customWidth="1"/>
    <col min="15885" max="15885" width="1" style="22" customWidth="1"/>
    <col min="15886" max="15886" width="14.7109375" style="22" customWidth="1"/>
    <col min="15887" max="15887" width="0.7109375" style="22" customWidth="1"/>
    <col min="15888" max="15888" width="13.5703125" style="22" customWidth="1"/>
    <col min="15889" max="15889" width="1" style="22" customWidth="1"/>
    <col min="15890" max="15890" width="9.7109375" style="22" customWidth="1"/>
    <col min="15891" max="15891" width="0.85546875" style="22" customWidth="1"/>
    <col min="15892" max="15892" width="11.7109375" style="22" customWidth="1"/>
    <col min="15893" max="15893" width="0.85546875" style="22" customWidth="1"/>
    <col min="15894" max="15894" width="8.85546875" style="22" customWidth="1"/>
    <col min="15895" max="15895" width="1" style="22" customWidth="1"/>
    <col min="15896" max="15896" width="12.85546875" style="22" customWidth="1"/>
    <col min="15897" max="15897" width="0.85546875" style="22" customWidth="1"/>
    <col min="15898" max="15898" width="15.5703125" style="22" customWidth="1"/>
    <col min="15899" max="15899" width="0.5703125" style="22" customWidth="1"/>
    <col min="15900" max="15900" width="9.42578125" style="22" bestFit="1" customWidth="1"/>
    <col min="15901" max="15901" width="1.140625" style="22" customWidth="1"/>
    <col min="15902" max="16132" width="9.140625" style="22"/>
    <col min="16133" max="16133" width="2.140625" style="22" customWidth="1"/>
    <col min="16134" max="16134" width="10.5703125" style="22" customWidth="1"/>
    <col min="16135" max="16135" width="0.7109375" style="22" customWidth="1"/>
    <col min="16136" max="16136" width="15.7109375" style="22" customWidth="1"/>
    <col min="16137" max="16137" width="1.140625" style="22" customWidth="1"/>
    <col min="16138" max="16138" width="31.7109375" style="22" customWidth="1"/>
    <col min="16139" max="16139" width="1" style="22" customWidth="1"/>
    <col min="16140" max="16140" width="17.7109375" style="22" customWidth="1"/>
    <col min="16141" max="16141" width="1" style="22" customWidth="1"/>
    <col min="16142" max="16142" width="14.7109375" style="22" customWidth="1"/>
    <col min="16143" max="16143" width="0.7109375" style="22" customWidth="1"/>
    <col min="16144" max="16144" width="13.5703125" style="22" customWidth="1"/>
    <col min="16145" max="16145" width="1" style="22" customWidth="1"/>
    <col min="16146" max="16146" width="9.7109375" style="22" customWidth="1"/>
    <col min="16147" max="16147" width="0.85546875" style="22" customWidth="1"/>
    <col min="16148" max="16148" width="11.7109375" style="22" customWidth="1"/>
    <col min="16149" max="16149" width="0.85546875" style="22" customWidth="1"/>
    <col min="16150" max="16150" width="8.85546875" style="22" customWidth="1"/>
    <col min="16151" max="16151" width="1" style="22" customWidth="1"/>
    <col min="16152" max="16152" width="12.85546875" style="22" customWidth="1"/>
    <col min="16153" max="16153" width="0.85546875" style="22" customWidth="1"/>
    <col min="16154" max="16154" width="15.5703125" style="22" customWidth="1"/>
    <col min="16155" max="16155" width="0.5703125" style="22" customWidth="1"/>
    <col min="16156" max="16156" width="9.42578125" style="22" bestFit="1" customWidth="1"/>
    <col min="16157" max="16157" width="1.140625" style="22" customWidth="1"/>
    <col min="16158" max="16384" width="9.140625" style="22"/>
  </cols>
  <sheetData>
    <row r="1" spans="1:43" s="10" customFormat="1" ht="68.45" customHeight="1" x14ac:dyDescent="0.2">
      <c r="A1" s="1"/>
      <c r="B1" s="2" t="s">
        <v>0</v>
      </c>
      <c r="C1" s="3"/>
      <c r="D1" s="2" t="s">
        <v>1</v>
      </c>
      <c r="E1" s="3"/>
      <c r="F1" s="4" t="s">
        <v>2</v>
      </c>
      <c r="G1" s="3"/>
      <c r="H1" s="2" t="s">
        <v>3</v>
      </c>
      <c r="I1" s="3"/>
      <c r="J1" s="5" t="s">
        <v>4</v>
      </c>
      <c r="K1" s="1"/>
      <c r="L1" s="2" t="s">
        <v>5</v>
      </c>
      <c r="M1" s="1"/>
      <c r="N1" s="2" t="s">
        <v>6</v>
      </c>
      <c r="O1" s="1"/>
      <c r="P1" s="2" t="s">
        <v>7</v>
      </c>
      <c r="Q1" s="3" t="s">
        <v>8</v>
      </c>
      <c r="R1" s="6" t="s">
        <v>9</v>
      </c>
      <c r="S1" s="1"/>
      <c r="T1" s="7" t="s">
        <v>10</v>
      </c>
      <c r="U1" s="1"/>
      <c r="V1" s="8" t="s">
        <v>11</v>
      </c>
      <c r="W1" s="1"/>
      <c r="X1" s="9" t="s">
        <v>12</v>
      </c>
      <c r="Y1" s="1"/>
      <c r="Z1" s="8" t="s">
        <v>13</v>
      </c>
      <c r="AA1" s="1"/>
      <c r="AB1" s="9" t="s">
        <v>14</v>
      </c>
      <c r="AC1" s="1"/>
      <c r="AD1" s="8" t="s">
        <v>15</v>
      </c>
      <c r="AE1" s="1"/>
      <c r="AF1" s="9" t="s">
        <v>16</v>
      </c>
      <c r="AG1" s="8" t="s">
        <v>17</v>
      </c>
      <c r="AH1" s="1"/>
      <c r="AI1" s="9" t="s">
        <v>18</v>
      </c>
      <c r="AJ1" s="8" t="s">
        <v>19</v>
      </c>
      <c r="AK1" s="1"/>
      <c r="AL1" s="9" t="s">
        <v>20</v>
      </c>
      <c r="AM1" s="8" t="s">
        <v>21</v>
      </c>
      <c r="AN1" s="1"/>
      <c r="AO1" s="9" t="s">
        <v>22</v>
      </c>
      <c r="AQ1" s="11" t="s">
        <v>23</v>
      </c>
    </row>
    <row r="2" spans="1:43" ht="30" customHeight="1" x14ac:dyDescent="0.2">
      <c r="A2" s="12"/>
      <c r="B2" s="13" t="s">
        <v>24</v>
      </c>
      <c r="C2" s="14"/>
      <c r="D2" s="15"/>
      <c r="E2" s="16"/>
      <c r="F2" s="17" t="s">
        <v>25</v>
      </c>
      <c r="G2" s="15"/>
      <c r="H2" s="15"/>
      <c r="I2" s="15"/>
      <c r="J2" s="18"/>
      <c r="K2" s="16"/>
      <c r="L2" s="16"/>
      <c r="M2" s="16"/>
      <c r="N2" s="15"/>
      <c r="O2" s="16"/>
      <c r="P2" s="16"/>
      <c r="Q2" s="19"/>
      <c r="R2" s="15"/>
      <c r="S2" s="16"/>
      <c r="T2" s="20"/>
      <c r="U2" s="16"/>
      <c r="V2" s="15"/>
      <c r="W2" s="16"/>
      <c r="X2" s="21"/>
      <c r="Y2" s="16"/>
      <c r="Z2" s="19"/>
      <c r="AA2" s="19"/>
      <c r="AB2" s="19"/>
      <c r="AC2" s="19"/>
      <c r="AD2" s="19"/>
      <c r="AE2" s="19"/>
      <c r="AF2" s="19"/>
      <c r="AG2" s="19"/>
      <c r="AH2" s="19"/>
      <c r="AI2" s="19"/>
      <c r="AJ2" s="19"/>
      <c r="AK2" s="19"/>
      <c r="AL2" s="19"/>
      <c r="AM2" s="19"/>
      <c r="AN2" s="19"/>
      <c r="AO2" s="19"/>
    </row>
    <row r="3" spans="1:43" ht="34.9" customHeight="1" x14ac:dyDescent="0.2">
      <c r="A3" s="23"/>
      <c r="B3" s="24" t="s">
        <v>24</v>
      </c>
      <c r="C3" s="23"/>
      <c r="D3" s="25" t="s">
        <v>26</v>
      </c>
      <c r="E3" s="26"/>
      <c r="F3" s="27" t="s">
        <v>27</v>
      </c>
      <c r="G3" s="25"/>
      <c r="H3" s="25" t="s">
        <v>28</v>
      </c>
      <c r="I3" s="25"/>
      <c r="J3" s="28">
        <v>15000</v>
      </c>
      <c r="K3" s="26"/>
      <c r="L3" s="26" t="s">
        <v>29</v>
      </c>
      <c r="M3" s="26"/>
      <c r="N3" s="25" t="s">
        <v>26</v>
      </c>
      <c r="O3" s="26"/>
      <c r="P3" s="29">
        <v>40179</v>
      </c>
      <c r="Q3" s="30">
        <v>524.21900000000005</v>
      </c>
      <c r="R3" s="25"/>
      <c r="S3" s="26"/>
      <c r="T3" s="31"/>
      <c r="U3" s="26"/>
      <c r="V3" s="25"/>
      <c r="W3" s="26"/>
      <c r="X3" s="31"/>
      <c r="Y3" s="26"/>
      <c r="Z3" s="25">
        <v>0</v>
      </c>
      <c r="AA3" s="26"/>
      <c r="AB3" s="31">
        <v>0</v>
      </c>
      <c r="AC3" s="26"/>
      <c r="AD3" s="25">
        <v>0</v>
      </c>
      <c r="AE3" s="26"/>
      <c r="AF3" s="31">
        <v>0</v>
      </c>
      <c r="AG3" s="25">
        <v>0</v>
      </c>
      <c r="AH3" s="26">
        <v>0</v>
      </c>
      <c r="AI3" s="31">
        <v>0</v>
      </c>
      <c r="AJ3" s="25">
        <v>0</v>
      </c>
      <c r="AK3" s="26"/>
      <c r="AL3" s="31">
        <v>0</v>
      </c>
      <c r="AM3" s="25">
        <v>0</v>
      </c>
      <c r="AN3" s="26"/>
      <c r="AO3" s="31">
        <v>0</v>
      </c>
      <c r="AQ3" s="32" t="s">
        <v>30</v>
      </c>
    </row>
    <row r="4" spans="1:43" ht="34.9" customHeight="1" x14ac:dyDescent="0.2">
      <c r="B4" s="24" t="s">
        <v>24</v>
      </c>
      <c r="D4" s="34" t="s">
        <v>26</v>
      </c>
      <c r="E4" s="35"/>
      <c r="F4" s="36" t="s">
        <v>31</v>
      </c>
      <c r="G4" s="34"/>
      <c r="H4" s="34" t="s">
        <v>28</v>
      </c>
      <c r="I4" s="34"/>
      <c r="J4" s="37">
        <v>1000</v>
      </c>
      <c r="K4" s="35"/>
      <c r="L4" s="35" t="s">
        <v>29</v>
      </c>
      <c r="M4" s="35"/>
      <c r="N4" s="34" t="s">
        <v>26</v>
      </c>
      <c r="O4" s="35"/>
      <c r="P4" s="29">
        <v>40179</v>
      </c>
      <c r="Q4" s="30">
        <v>524.21900000000005</v>
      </c>
      <c r="R4" s="34"/>
      <c r="S4" s="35"/>
      <c r="T4" s="38"/>
      <c r="U4" s="35"/>
      <c r="V4" s="34"/>
      <c r="W4" s="35"/>
      <c r="X4" s="31"/>
      <c r="Y4" s="35"/>
      <c r="Z4" s="34">
        <v>0</v>
      </c>
      <c r="AA4" s="35"/>
      <c r="AB4" s="38"/>
      <c r="AC4" s="35"/>
      <c r="AD4" s="34">
        <v>0</v>
      </c>
      <c r="AE4" s="35"/>
      <c r="AF4" s="31"/>
      <c r="AG4" s="34">
        <v>0</v>
      </c>
      <c r="AH4" s="35"/>
      <c r="AI4" s="31">
        <v>0</v>
      </c>
      <c r="AJ4" s="34">
        <v>0</v>
      </c>
      <c r="AK4" s="35"/>
      <c r="AL4" s="31">
        <v>0</v>
      </c>
      <c r="AM4" s="34">
        <v>0</v>
      </c>
      <c r="AN4" s="35"/>
      <c r="AO4" s="31">
        <v>0</v>
      </c>
      <c r="AQ4" s="32" t="s">
        <v>30</v>
      </c>
    </row>
    <row r="5" spans="1:43" ht="34.9" customHeight="1" x14ac:dyDescent="0.2">
      <c r="A5" s="23"/>
      <c r="B5" s="24" t="s">
        <v>24</v>
      </c>
      <c r="C5" s="23"/>
      <c r="D5" s="25" t="s">
        <v>26</v>
      </c>
      <c r="E5" s="26"/>
      <c r="F5" s="27" t="s">
        <v>32</v>
      </c>
      <c r="G5" s="25"/>
      <c r="H5" s="25" t="s">
        <v>28</v>
      </c>
      <c r="I5" s="25"/>
      <c r="J5" s="28">
        <v>5000</v>
      </c>
      <c r="K5" s="26"/>
      <c r="L5" s="26" t="s">
        <v>29</v>
      </c>
      <c r="M5" s="26"/>
      <c r="N5" s="25" t="s">
        <v>26</v>
      </c>
      <c r="O5" s="26"/>
      <c r="P5" s="29">
        <v>40179</v>
      </c>
      <c r="Q5" s="30">
        <v>524.21900000000005</v>
      </c>
      <c r="R5" s="25">
        <v>2</v>
      </c>
      <c r="S5" s="26"/>
      <c r="T5" s="31">
        <v>3000</v>
      </c>
      <c r="U5" s="26"/>
      <c r="V5" s="25">
        <v>3</v>
      </c>
      <c r="W5" s="26"/>
      <c r="X5" s="31">
        <v>15000</v>
      </c>
      <c r="Y5" s="26"/>
      <c r="Z5" s="25">
        <v>5</v>
      </c>
      <c r="AA5" s="26"/>
      <c r="AB5" s="31">
        <v>25000</v>
      </c>
      <c r="AC5" s="26"/>
      <c r="AD5" s="25">
        <v>1</v>
      </c>
      <c r="AE5" s="26"/>
      <c r="AF5" s="31">
        <v>5000</v>
      </c>
      <c r="AG5" s="25">
        <v>4</v>
      </c>
      <c r="AH5" s="26"/>
      <c r="AI5" s="31">
        <v>20000</v>
      </c>
      <c r="AJ5" s="25">
        <v>0</v>
      </c>
      <c r="AK5" s="26"/>
      <c r="AL5" s="31">
        <v>0</v>
      </c>
      <c r="AM5" s="25">
        <v>5</v>
      </c>
      <c r="AN5" s="26"/>
      <c r="AO5" s="31">
        <v>25000</v>
      </c>
      <c r="AQ5" s="32" t="s">
        <v>30</v>
      </c>
    </row>
    <row r="6" spans="1:43" ht="34.9" customHeight="1" x14ac:dyDescent="0.2">
      <c r="B6" s="24" t="s">
        <v>24</v>
      </c>
      <c r="D6" s="34" t="s">
        <v>26</v>
      </c>
      <c r="E6" s="35"/>
      <c r="F6" s="36" t="s">
        <v>33</v>
      </c>
      <c r="G6" s="34"/>
      <c r="H6" s="34" t="s">
        <v>28</v>
      </c>
      <c r="I6" s="34"/>
      <c r="J6" s="39" t="s">
        <v>34</v>
      </c>
      <c r="K6" s="35"/>
      <c r="L6" s="35" t="s">
        <v>29</v>
      </c>
      <c r="M6" s="35"/>
      <c r="N6" s="25" t="s">
        <v>26</v>
      </c>
      <c r="O6" s="35"/>
      <c r="P6" s="29">
        <v>41728</v>
      </c>
      <c r="Q6" s="30">
        <v>524.21900000000005</v>
      </c>
      <c r="R6" s="34"/>
      <c r="S6" s="35"/>
      <c r="T6" s="38"/>
      <c r="U6" s="35"/>
      <c r="V6" s="34">
        <v>26</v>
      </c>
      <c r="W6" s="35"/>
      <c r="X6" s="31">
        <v>2600</v>
      </c>
      <c r="Y6" s="35"/>
      <c r="Z6" s="34">
        <v>13</v>
      </c>
      <c r="AA6" s="35"/>
      <c r="AB6" s="38">
        <v>1300</v>
      </c>
      <c r="AC6" s="35"/>
      <c r="AD6" s="34">
        <v>3</v>
      </c>
      <c r="AE6" s="35"/>
      <c r="AF6" s="31">
        <v>300</v>
      </c>
      <c r="AG6" s="34">
        <v>0</v>
      </c>
      <c r="AH6" s="35"/>
      <c r="AI6" s="31">
        <v>0</v>
      </c>
      <c r="AJ6" s="34">
        <v>0</v>
      </c>
      <c r="AK6" s="35"/>
      <c r="AL6" s="31">
        <v>0</v>
      </c>
      <c r="AM6" s="34">
        <v>0</v>
      </c>
      <c r="AN6" s="35"/>
      <c r="AO6" s="31">
        <v>0</v>
      </c>
      <c r="AQ6" s="32" t="s">
        <v>30</v>
      </c>
    </row>
    <row r="7" spans="1:43" ht="34.9" customHeight="1" x14ac:dyDescent="0.2">
      <c r="A7" s="23"/>
      <c r="B7" s="24" t="s">
        <v>24</v>
      </c>
      <c r="C7" s="23"/>
      <c r="D7" s="25" t="s">
        <v>26</v>
      </c>
      <c r="E7" s="26"/>
      <c r="F7" s="27" t="s">
        <v>35</v>
      </c>
      <c r="G7" s="25"/>
      <c r="H7" s="25" t="s">
        <v>28</v>
      </c>
      <c r="I7" s="25"/>
      <c r="J7" s="40" t="s">
        <v>36</v>
      </c>
      <c r="K7" s="26"/>
      <c r="L7" s="26" t="s">
        <v>29</v>
      </c>
      <c r="M7" s="26"/>
      <c r="N7" s="25" t="s">
        <v>26</v>
      </c>
      <c r="O7" s="26"/>
      <c r="P7" s="29">
        <v>41640</v>
      </c>
      <c r="Q7" s="30">
        <v>524.21900000000005</v>
      </c>
      <c r="R7" s="25">
        <v>2</v>
      </c>
      <c r="S7" s="26"/>
      <c r="T7" s="31">
        <v>29562.5</v>
      </c>
      <c r="U7" s="26"/>
      <c r="V7" s="25">
        <v>1</v>
      </c>
      <c r="W7" s="26"/>
      <c r="X7" s="31">
        <v>23540</v>
      </c>
      <c r="Y7" s="26"/>
      <c r="Z7" s="25">
        <v>7</v>
      </c>
      <c r="AA7" s="26">
        <v>75593</v>
      </c>
      <c r="AB7" s="31">
        <v>75593</v>
      </c>
      <c r="AC7" s="26"/>
      <c r="AD7" s="25">
        <v>4</v>
      </c>
      <c r="AE7" s="26"/>
      <c r="AF7" s="31">
        <v>28390</v>
      </c>
      <c r="AG7" s="25">
        <v>8</v>
      </c>
      <c r="AH7" s="26"/>
      <c r="AI7" s="31">
        <v>97232</v>
      </c>
      <c r="AJ7" s="25">
        <v>0</v>
      </c>
      <c r="AK7" s="26"/>
      <c r="AL7" s="31">
        <v>0</v>
      </c>
      <c r="AM7" s="25">
        <v>4</v>
      </c>
      <c r="AN7" s="26"/>
      <c r="AO7" s="31">
        <v>35300</v>
      </c>
      <c r="AQ7" s="32" t="s">
        <v>30</v>
      </c>
    </row>
    <row r="8" spans="1:43" ht="34.9" customHeight="1" x14ac:dyDescent="0.2">
      <c r="B8" s="24" t="s">
        <v>24</v>
      </c>
      <c r="D8" s="34" t="s">
        <v>26</v>
      </c>
      <c r="E8" s="35"/>
      <c r="F8" s="36" t="s">
        <v>37</v>
      </c>
      <c r="G8" s="34"/>
      <c r="H8" s="34" t="s">
        <v>28</v>
      </c>
      <c r="I8" s="34"/>
      <c r="J8" s="41">
        <v>3000</v>
      </c>
      <c r="K8" s="35"/>
      <c r="L8" s="35" t="s">
        <v>29</v>
      </c>
      <c r="M8" s="35"/>
      <c r="N8" s="34" t="s">
        <v>26</v>
      </c>
      <c r="O8" s="35"/>
      <c r="P8" s="29">
        <v>40179</v>
      </c>
      <c r="Q8" s="30">
        <v>524.21900000000005</v>
      </c>
      <c r="R8" s="34">
        <v>7</v>
      </c>
      <c r="S8" s="35"/>
      <c r="T8" s="38">
        <v>19500</v>
      </c>
      <c r="U8" s="35"/>
      <c r="V8" s="34">
        <v>8</v>
      </c>
      <c r="W8" s="35"/>
      <c r="X8" s="31">
        <v>24000</v>
      </c>
      <c r="Y8" s="35"/>
      <c r="Z8" s="34">
        <v>4</v>
      </c>
      <c r="AA8" s="35"/>
      <c r="AB8" s="38">
        <v>12000</v>
      </c>
      <c r="AC8" s="35"/>
      <c r="AD8" s="34">
        <v>4</v>
      </c>
      <c r="AE8" s="35"/>
      <c r="AF8" s="31">
        <v>12000</v>
      </c>
      <c r="AG8" s="34">
        <v>6</v>
      </c>
      <c r="AH8" s="35"/>
      <c r="AI8" s="31">
        <v>18000</v>
      </c>
      <c r="AJ8" s="34">
        <v>8</v>
      </c>
      <c r="AK8" s="35"/>
      <c r="AL8" s="31">
        <v>24000</v>
      </c>
      <c r="AM8" s="34">
        <v>5</v>
      </c>
      <c r="AN8" s="35"/>
      <c r="AO8" s="31">
        <v>15000</v>
      </c>
      <c r="AQ8" s="32" t="s">
        <v>30</v>
      </c>
    </row>
    <row r="9" spans="1:43" ht="34.9" customHeight="1" x14ac:dyDescent="0.2">
      <c r="A9" s="23"/>
      <c r="B9" s="24" t="s">
        <v>24</v>
      </c>
      <c r="C9" s="23"/>
      <c r="D9" s="25" t="s">
        <v>26</v>
      </c>
      <c r="E9" s="26"/>
      <c r="F9" s="27" t="s">
        <v>38</v>
      </c>
      <c r="G9" s="25"/>
      <c r="H9" s="25" t="s">
        <v>28</v>
      </c>
      <c r="I9" s="25"/>
      <c r="J9" s="40" t="s">
        <v>34</v>
      </c>
      <c r="K9" s="26"/>
      <c r="L9" s="26" t="s">
        <v>29</v>
      </c>
      <c r="M9" s="26"/>
      <c r="N9" s="25" t="s">
        <v>26</v>
      </c>
      <c r="O9" s="26"/>
      <c r="P9" s="29">
        <v>40179</v>
      </c>
      <c r="Q9" s="30">
        <v>524.21900000000005</v>
      </c>
      <c r="R9" s="25">
        <v>6</v>
      </c>
      <c r="S9" s="26"/>
      <c r="T9" s="31">
        <v>600</v>
      </c>
      <c r="U9" s="26"/>
      <c r="V9" s="25">
        <v>36</v>
      </c>
      <c r="W9" s="26"/>
      <c r="X9" s="31">
        <v>3600</v>
      </c>
      <c r="Y9" s="26"/>
      <c r="Z9" s="25">
        <v>4</v>
      </c>
      <c r="AA9" s="26"/>
      <c r="AB9" s="31">
        <v>400</v>
      </c>
      <c r="AC9" s="26"/>
      <c r="AD9" s="25">
        <v>13</v>
      </c>
      <c r="AE9" s="26"/>
      <c r="AF9" s="31">
        <v>1350</v>
      </c>
      <c r="AG9" s="25">
        <v>0</v>
      </c>
      <c r="AH9" s="26"/>
      <c r="AI9" s="31">
        <v>0</v>
      </c>
      <c r="AJ9" s="25">
        <v>0</v>
      </c>
      <c r="AK9" s="26"/>
      <c r="AL9" s="31">
        <v>0</v>
      </c>
      <c r="AM9" s="25">
        <v>0</v>
      </c>
      <c r="AN9" s="26"/>
      <c r="AO9" s="31">
        <v>0</v>
      </c>
      <c r="AQ9" s="32" t="s">
        <v>30</v>
      </c>
    </row>
    <row r="10" spans="1:43" ht="34.9" customHeight="1" x14ac:dyDescent="0.2">
      <c r="B10" s="24" t="s">
        <v>24</v>
      </c>
      <c r="D10" s="34" t="s">
        <v>26</v>
      </c>
      <c r="E10" s="35"/>
      <c r="F10" s="36" t="s">
        <v>39</v>
      </c>
      <c r="G10" s="34"/>
      <c r="H10" s="34" t="s">
        <v>28</v>
      </c>
      <c r="I10" s="34"/>
      <c r="J10" s="41">
        <v>1500</v>
      </c>
      <c r="K10" s="35"/>
      <c r="L10" s="35" t="s">
        <v>29</v>
      </c>
      <c r="M10" s="35"/>
      <c r="N10" s="34" t="s">
        <v>26</v>
      </c>
      <c r="O10" s="35"/>
      <c r="P10" s="29">
        <v>40179</v>
      </c>
      <c r="Q10" s="30">
        <v>524.21900000000005</v>
      </c>
      <c r="R10" s="34">
        <v>1</v>
      </c>
      <c r="S10" s="35"/>
      <c r="T10" s="38">
        <v>1000</v>
      </c>
      <c r="U10" s="35"/>
      <c r="V10" s="34">
        <v>4</v>
      </c>
      <c r="W10" s="35"/>
      <c r="X10" s="31">
        <v>6000</v>
      </c>
      <c r="Y10" s="35"/>
      <c r="Z10" s="34">
        <v>0</v>
      </c>
      <c r="AA10" s="35"/>
      <c r="AB10" s="38">
        <v>0</v>
      </c>
      <c r="AC10" s="35"/>
      <c r="AD10" s="34">
        <v>1</v>
      </c>
      <c r="AE10" s="35"/>
      <c r="AF10" s="31">
        <v>1500</v>
      </c>
      <c r="AG10" s="34">
        <v>0</v>
      </c>
      <c r="AH10" s="35"/>
      <c r="AI10" s="31">
        <v>0</v>
      </c>
      <c r="AJ10" s="34">
        <v>0</v>
      </c>
      <c r="AK10" s="35"/>
      <c r="AL10" s="31">
        <v>0</v>
      </c>
      <c r="AM10" s="34">
        <v>0</v>
      </c>
      <c r="AN10" s="35"/>
      <c r="AO10" s="31">
        <v>0</v>
      </c>
      <c r="AQ10" s="32" t="s">
        <v>30</v>
      </c>
    </row>
    <row r="11" spans="1:43" ht="34.9" customHeight="1" x14ac:dyDescent="0.2">
      <c r="A11" s="23"/>
      <c r="B11" s="24" t="s">
        <v>24</v>
      </c>
      <c r="C11" s="23"/>
      <c r="D11" s="25" t="s">
        <v>26</v>
      </c>
      <c r="E11" s="26"/>
      <c r="F11" s="27" t="s">
        <v>40</v>
      </c>
      <c r="G11" s="25"/>
      <c r="H11" s="25" t="s">
        <v>28</v>
      </c>
      <c r="I11" s="25"/>
      <c r="J11" s="41">
        <v>5500</v>
      </c>
      <c r="K11" s="26"/>
      <c r="L11" s="26" t="s">
        <v>29</v>
      </c>
      <c r="M11" s="26"/>
      <c r="N11" s="25" t="s">
        <v>26</v>
      </c>
      <c r="O11" s="26"/>
      <c r="P11" s="29">
        <v>40179</v>
      </c>
      <c r="Q11" s="30">
        <v>524.21900000000005</v>
      </c>
      <c r="R11" s="25">
        <v>1</v>
      </c>
      <c r="S11" s="26"/>
      <c r="T11" s="31">
        <v>5000</v>
      </c>
      <c r="U11" s="26"/>
      <c r="V11" s="25"/>
      <c r="W11" s="26"/>
      <c r="X11" s="31"/>
      <c r="Y11" s="26"/>
      <c r="Z11" s="25">
        <v>1</v>
      </c>
      <c r="AA11" s="26"/>
      <c r="AB11" s="31">
        <v>5500</v>
      </c>
      <c r="AC11" s="26"/>
      <c r="AD11" s="25">
        <v>3</v>
      </c>
      <c r="AE11" s="26"/>
      <c r="AF11" s="31">
        <v>16500</v>
      </c>
      <c r="AG11" s="25">
        <v>2</v>
      </c>
      <c r="AH11" s="26"/>
      <c r="AI11" s="31">
        <v>11000</v>
      </c>
      <c r="AJ11" s="25">
        <v>0</v>
      </c>
      <c r="AK11" s="26"/>
      <c r="AL11" s="31">
        <v>0</v>
      </c>
      <c r="AM11" s="25">
        <v>2</v>
      </c>
      <c r="AN11" s="26"/>
      <c r="AO11" s="31">
        <v>10500</v>
      </c>
      <c r="AQ11" s="32" t="s">
        <v>30</v>
      </c>
    </row>
    <row r="12" spans="1:43" ht="34.9" customHeight="1" x14ac:dyDescent="0.2">
      <c r="B12" s="24" t="s">
        <v>24</v>
      </c>
      <c r="D12" s="34" t="s">
        <v>26</v>
      </c>
      <c r="E12" s="35"/>
      <c r="F12" s="36" t="s">
        <v>41</v>
      </c>
      <c r="G12" s="34"/>
      <c r="H12" s="34" t="s">
        <v>28</v>
      </c>
      <c r="I12" s="34"/>
      <c r="J12" s="41" t="s">
        <v>42</v>
      </c>
      <c r="K12" s="35"/>
      <c r="L12" s="35" t="s">
        <v>29</v>
      </c>
      <c r="M12" s="35"/>
      <c r="N12" s="34" t="s">
        <v>26</v>
      </c>
      <c r="O12" s="35"/>
      <c r="P12" s="29">
        <v>41728</v>
      </c>
      <c r="Q12" s="30">
        <v>524.21900000000005</v>
      </c>
      <c r="R12" s="34">
        <v>1</v>
      </c>
      <c r="S12" s="35"/>
      <c r="T12" s="38">
        <v>2500</v>
      </c>
      <c r="U12" s="35"/>
      <c r="V12" s="34"/>
      <c r="W12" s="35"/>
      <c r="X12" s="31"/>
      <c r="Y12" s="35"/>
      <c r="Z12" s="34">
        <v>1</v>
      </c>
      <c r="AA12" s="35"/>
      <c r="AB12" s="38">
        <v>3000</v>
      </c>
      <c r="AC12" s="35"/>
      <c r="AD12" s="34">
        <v>0</v>
      </c>
      <c r="AE12" s="35"/>
      <c r="AF12" s="31">
        <v>0</v>
      </c>
      <c r="AG12" s="34">
        <v>1</v>
      </c>
      <c r="AH12" s="35"/>
      <c r="AI12" s="31">
        <v>1000</v>
      </c>
      <c r="AJ12" s="34">
        <v>0</v>
      </c>
      <c r="AK12" s="35"/>
      <c r="AL12" s="31">
        <v>0</v>
      </c>
      <c r="AM12" s="34">
        <v>0</v>
      </c>
      <c r="AN12" s="35"/>
      <c r="AO12" s="31">
        <v>0</v>
      </c>
      <c r="AQ12" s="32" t="s">
        <v>30</v>
      </c>
    </row>
    <row r="13" spans="1:43" ht="34.9" customHeight="1" x14ac:dyDescent="0.2">
      <c r="A13" s="23"/>
      <c r="B13" s="24" t="s">
        <v>24</v>
      </c>
      <c r="C13" s="23"/>
      <c r="D13" s="25" t="s">
        <v>26</v>
      </c>
      <c r="E13" s="26"/>
      <c r="F13" s="27" t="s">
        <v>43</v>
      </c>
      <c r="G13" s="25"/>
      <c r="H13" s="25" t="s">
        <v>28</v>
      </c>
      <c r="I13" s="25"/>
      <c r="J13" s="41">
        <v>1000</v>
      </c>
      <c r="K13" s="26"/>
      <c r="L13" s="26" t="s">
        <v>29</v>
      </c>
      <c r="M13" s="26"/>
      <c r="N13" s="25" t="s">
        <v>26</v>
      </c>
      <c r="O13" s="26"/>
      <c r="P13" s="29">
        <v>40179</v>
      </c>
      <c r="Q13" s="30">
        <v>524.21900000000005</v>
      </c>
      <c r="R13" s="25"/>
      <c r="S13" s="26"/>
      <c r="T13" s="31"/>
      <c r="U13" s="26"/>
      <c r="V13" s="25"/>
      <c r="W13" s="26"/>
      <c r="X13" s="31"/>
      <c r="Y13" s="26"/>
      <c r="Z13" s="25">
        <v>0</v>
      </c>
      <c r="AA13" s="26"/>
      <c r="AB13" s="31">
        <v>0</v>
      </c>
      <c r="AC13" s="26"/>
      <c r="AD13" s="25">
        <v>0</v>
      </c>
      <c r="AE13" s="26"/>
      <c r="AF13" s="31">
        <v>0</v>
      </c>
      <c r="AG13" s="25">
        <v>0</v>
      </c>
      <c r="AH13" s="26"/>
      <c r="AI13" s="31">
        <v>0</v>
      </c>
      <c r="AJ13" s="25">
        <v>0</v>
      </c>
      <c r="AK13" s="26"/>
      <c r="AL13" s="31">
        <v>0</v>
      </c>
      <c r="AM13" s="25">
        <v>0</v>
      </c>
      <c r="AN13" s="26"/>
      <c r="AO13" s="31">
        <v>0</v>
      </c>
      <c r="AQ13" s="32" t="s">
        <v>30</v>
      </c>
    </row>
    <row r="14" spans="1:43" ht="40.9" customHeight="1" x14ac:dyDescent="0.2">
      <c r="B14" s="24" t="s">
        <v>24</v>
      </c>
      <c r="D14" s="34" t="s">
        <v>26</v>
      </c>
      <c r="E14" s="35"/>
      <c r="F14" s="27" t="s">
        <v>44</v>
      </c>
      <c r="G14" s="34"/>
      <c r="H14" s="34" t="s">
        <v>28</v>
      </c>
      <c r="I14" s="34"/>
      <c r="J14" s="41" t="s">
        <v>45</v>
      </c>
      <c r="K14" s="35"/>
      <c r="L14" s="35" t="s">
        <v>29</v>
      </c>
      <c r="M14" s="35"/>
      <c r="N14" s="34" t="s">
        <v>26</v>
      </c>
      <c r="O14" s="35"/>
      <c r="P14" s="29">
        <v>41728</v>
      </c>
      <c r="Q14" s="30">
        <v>524.21900000000005</v>
      </c>
      <c r="R14" s="34">
        <v>1</v>
      </c>
      <c r="S14" s="35"/>
      <c r="T14" s="38">
        <v>1000</v>
      </c>
      <c r="U14" s="35"/>
      <c r="V14" s="34">
        <v>1</v>
      </c>
      <c r="W14" s="35"/>
      <c r="X14" s="31">
        <v>1000</v>
      </c>
      <c r="Y14" s="35"/>
      <c r="Z14" s="34">
        <v>0</v>
      </c>
      <c r="AA14" s="35"/>
      <c r="AB14" s="38">
        <v>0</v>
      </c>
      <c r="AC14" s="35"/>
      <c r="AD14" s="34">
        <v>0</v>
      </c>
      <c r="AE14" s="35"/>
      <c r="AF14" s="31">
        <v>0</v>
      </c>
      <c r="AG14" s="34">
        <v>0</v>
      </c>
      <c r="AH14" s="35"/>
      <c r="AI14" s="31">
        <v>0</v>
      </c>
      <c r="AJ14" s="34">
        <v>0</v>
      </c>
      <c r="AK14" s="35"/>
      <c r="AL14" s="31">
        <v>0</v>
      </c>
      <c r="AM14" s="34">
        <v>0</v>
      </c>
      <c r="AN14" s="35"/>
      <c r="AO14" s="31">
        <v>0</v>
      </c>
      <c r="AQ14" s="32" t="s">
        <v>30</v>
      </c>
    </row>
    <row r="15" spans="1:43" ht="34.9" customHeight="1" x14ac:dyDescent="0.2">
      <c r="A15" s="23"/>
      <c r="B15" s="24" t="s">
        <v>24</v>
      </c>
      <c r="C15" s="23"/>
      <c r="D15" s="25" t="s">
        <v>26</v>
      </c>
      <c r="E15" s="26"/>
      <c r="F15" s="27" t="s">
        <v>46</v>
      </c>
      <c r="G15" s="25"/>
      <c r="H15" s="25" t="s">
        <v>28</v>
      </c>
      <c r="I15" s="25"/>
      <c r="J15" s="41">
        <v>1000</v>
      </c>
      <c r="K15" s="26"/>
      <c r="L15" s="26" t="s">
        <v>29</v>
      </c>
      <c r="M15" s="26"/>
      <c r="N15" s="25" t="s">
        <v>26</v>
      </c>
      <c r="O15" s="26"/>
      <c r="P15" s="29">
        <v>40179</v>
      </c>
      <c r="Q15" s="30">
        <v>524.21900000000005</v>
      </c>
      <c r="R15" s="25"/>
      <c r="S15" s="26"/>
      <c r="T15" s="31"/>
      <c r="U15" s="26"/>
      <c r="V15" s="25"/>
      <c r="W15" s="26"/>
      <c r="X15" s="31"/>
      <c r="Y15" s="26"/>
      <c r="Z15" s="25">
        <v>0</v>
      </c>
      <c r="AA15" s="26"/>
      <c r="AB15" s="31">
        <v>0</v>
      </c>
      <c r="AC15" s="26"/>
      <c r="AD15" s="25">
        <v>0</v>
      </c>
      <c r="AE15" s="26"/>
      <c r="AF15" s="31">
        <v>0</v>
      </c>
      <c r="AG15" s="25">
        <v>0</v>
      </c>
      <c r="AH15" s="26"/>
      <c r="AI15" s="31">
        <v>0</v>
      </c>
      <c r="AJ15" s="25">
        <v>0</v>
      </c>
      <c r="AK15" s="26"/>
      <c r="AL15" s="31">
        <v>0</v>
      </c>
      <c r="AM15" s="25">
        <v>0</v>
      </c>
      <c r="AN15" s="26"/>
      <c r="AO15" s="31">
        <v>0</v>
      </c>
      <c r="AQ15" s="32" t="s">
        <v>30</v>
      </c>
    </row>
    <row r="16" spans="1:43" ht="34.9" customHeight="1" x14ac:dyDescent="0.2">
      <c r="A16" s="23"/>
      <c r="B16" s="24" t="s">
        <v>24</v>
      </c>
      <c r="C16" s="23"/>
      <c r="D16" s="25" t="s">
        <v>26</v>
      </c>
      <c r="E16" s="26"/>
      <c r="F16" s="27" t="s">
        <v>47</v>
      </c>
      <c r="G16" s="25"/>
      <c r="H16" s="25" t="s">
        <v>28</v>
      </c>
      <c r="I16" s="25"/>
      <c r="J16" s="28">
        <v>500</v>
      </c>
      <c r="K16" s="26"/>
      <c r="L16" s="26" t="s">
        <v>29</v>
      </c>
      <c r="M16" s="26"/>
      <c r="N16" s="25" t="s">
        <v>26</v>
      </c>
      <c r="O16" s="26"/>
      <c r="P16" s="29"/>
      <c r="Q16" s="30">
        <v>524.21900000000005</v>
      </c>
      <c r="R16" s="25"/>
      <c r="S16" s="26"/>
      <c r="T16" s="31"/>
      <c r="U16" s="26"/>
      <c r="V16" s="25">
        <v>7</v>
      </c>
      <c r="W16" s="26"/>
      <c r="X16" s="31">
        <v>3500</v>
      </c>
      <c r="Y16" s="26"/>
      <c r="Z16" s="25">
        <v>7</v>
      </c>
      <c r="AA16" s="26"/>
      <c r="AB16" s="31">
        <v>3500</v>
      </c>
      <c r="AC16" s="26"/>
      <c r="AD16" s="25">
        <v>8</v>
      </c>
      <c r="AE16" s="26"/>
      <c r="AF16" s="31">
        <v>4000</v>
      </c>
      <c r="AG16" s="25">
        <v>9</v>
      </c>
      <c r="AH16" s="26"/>
      <c r="AI16" s="31">
        <v>4500</v>
      </c>
      <c r="AJ16" s="25">
        <v>6</v>
      </c>
      <c r="AK16" s="26"/>
      <c r="AL16" s="31">
        <v>3000</v>
      </c>
      <c r="AM16" s="25">
        <v>3</v>
      </c>
      <c r="AN16" s="26"/>
      <c r="AO16" s="31">
        <v>1500</v>
      </c>
      <c r="AQ16" s="32" t="s">
        <v>30</v>
      </c>
    </row>
    <row r="17" spans="1:43" ht="34.9" customHeight="1" x14ac:dyDescent="0.2">
      <c r="B17" s="42" t="s">
        <v>24</v>
      </c>
      <c r="D17" s="34" t="s">
        <v>26</v>
      </c>
      <c r="E17" s="35"/>
      <c r="F17" s="36" t="s">
        <v>48</v>
      </c>
      <c r="G17" s="34"/>
      <c r="H17" s="34" t="s">
        <v>28</v>
      </c>
      <c r="I17" s="34"/>
      <c r="J17" s="28">
        <v>2000</v>
      </c>
      <c r="K17" s="35"/>
      <c r="L17" s="35" t="s">
        <v>29</v>
      </c>
      <c r="M17" s="35"/>
      <c r="N17" s="34" t="s">
        <v>26</v>
      </c>
      <c r="O17" s="35"/>
      <c r="P17" s="43">
        <v>40179</v>
      </c>
      <c r="Q17" s="30">
        <v>524.21900000000005</v>
      </c>
      <c r="R17" s="34">
        <v>11</v>
      </c>
      <c r="S17" s="35"/>
      <c r="T17" s="38">
        <v>1000</v>
      </c>
      <c r="U17" s="35"/>
      <c r="V17" s="34">
        <v>9</v>
      </c>
      <c r="W17" s="35"/>
      <c r="X17" s="44">
        <v>17000</v>
      </c>
      <c r="Y17" s="35"/>
      <c r="Z17" s="34">
        <v>16</v>
      </c>
      <c r="AA17" s="35"/>
      <c r="AB17" s="38">
        <v>32000</v>
      </c>
      <c r="AC17" s="35"/>
      <c r="AD17" s="34">
        <v>14</v>
      </c>
      <c r="AE17" s="35"/>
      <c r="AF17" s="44">
        <v>28000</v>
      </c>
      <c r="AG17" s="34">
        <v>15</v>
      </c>
      <c r="AH17" s="35"/>
      <c r="AI17" s="44">
        <v>30000</v>
      </c>
      <c r="AJ17" s="34">
        <v>13</v>
      </c>
      <c r="AK17" s="35"/>
      <c r="AL17" s="44">
        <v>26000</v>
      </c>
      <c r="AM17" s="34">
        <v>16</v>
      </c>
      <c r="AN17" s="35"/>
      <c r="AO17" s="44">
        <v>32000</v>
      </c>
      <c r="AQ17" s="45" t="s">
        <v>30</v>
      </c>
    </row>
    <row r="18" spans="1:43" ht="34.9" customHeight="1" x14ac:dyDescent="0.2">
      <c r="A18" s="23"/>
      <c r="B18" s="24" t="s">
        <v>24</v>
      </c>
      <c r="C18" s="23"/>
      <c r="D18" s="25" t="s">
        <v>26</v>
      </c>
      <c r="E18" s="26"/>
      <c r="F18" s="27" t="s">
        <v>49</v>
      </c>
      <c r="G18" s="25"/>
      <c r="H18" s="25" t="s">
        <v>28</v>
      </c>
      <c r="I18" s="25"/>
      <c r="J18" s="28">
        <v>1000</v>
      </c>
      <c r="K18" s="26"/>
      <c r="L18" s="26" t="s">
        <v>29</v>
      </c>
      <c r="M18" s="26"/>
      <c r="N18" s="25" t="s">
        <v>26</v>
      </c>
      <c r="O18" s="26"/>
      <c r="P18" s="29">
        <v>40179</v>
      </c>
      <c r="Q18" s="30">
        <v>524.21900000000005</v>
      </c>
      <c r="R18" s="25">
        <v>1</v>
      </c>
      <c r="S18" s="26"/>
      <c r="T18" s="31">
        <v>1000</v>
      </c>
      <c r="U18" s="26"/>
      <c r="V18" s="25">
        <v>2</v>
      </c>
      <c r="W18" s="26"/>
      <c r="X18" s="31">
        <v>6000</v>
      </c>
      <c r="Y18" s="26"/>
      <c r="Z18" s="25">
        <v>2</v>
      </c>
      <c r="AA18" s="26"/>
      <c r="AB18" s="31">
        <v>6000</v>
      </c>
      <c r="AC18" s="26"/>
      <c r="AD18" s="25">
        <v>5</v>
      </c>
      <c r="AE18" s="26"/>
      <c r="AF18" s="31">
        <v>9000</v>
      </c>
      <c r="AG18" s="25">
        <v>10</v>
      </c>
      <c r="AH18" s="26"/>
      <c r="AI18" s="31">
        <v>9000</v>
      </c>
      <c r="AJ18" s="25">
        <v>0</v>
      </c>
      <c r="AK18" s="26"/>
      <c r="AL18" s="31">
        <v>0</v>
      </c>
      <c r="AM18" s="25">
        <v>8</v>
      </c>
      <c r="AN18" s="26"/>
      <c r="AO18" s="31">
        <v>8000</v>
      </c>
      <c r="AQ18" s="45" t="s">
        <v>30</v>
      </c>
    </row>
    <row r="19" spans="1:43" ht="34.9" customHeight="1" x14ac:dyDescent="0.2">
      <c r="B19" s="24" t="s">
        <v>24</v>
      </c>
      <c r="D19" s="34" t="s">
        <v>26</v>
      </c>
      <c r="E19" s="35"/>
      <c r="F19" s="36" t="s">
        <v>50</v>
      </c>
      <c r="G19" s="34"/>
      <c r="H19" s="34" t="s">
        <v>28</v>
      </c>
      <c r="I19" s="34"/>
      <c r="J19" s="28">
        <v>1500</v>
      </c>
      <c r="K19" s="35"/>
      <c r="L19" s="35" t="s">
        <v>29</v>
      </c>
      <c r="M19" s="35"/>
      <c r="N19" s="34" t="s">
        <v>26</v>
      </c>
      <c r="O19" s="35"/>
      <c r="P19" s="29">
        <v>40179</v>
      </c>
      <c r="Q19" s="30">
        <v>524.21900000000005</v>
      </c>
      <c r="R19" s="34">
        <v>1</v>
      </c>
      <c r="S19" s="35"/>
      <c r="T19" s="38">
        <v>1000</v>
      </c>
      <c r="U19" s="35"/>
      <c r="V19" s="34">
        <v>3</v>
      </c>
      <c r="W19" s="35"/>
      <c r="X19" s="31">
        <v>4500</v>
      </c>
      <c r="Y19" s="35"/>
      <c r="Z19" s="34">
        <v>13</v>
      </c>
      <c r="AA19" s="35"/>
      <c r="AB19" s="38">
        <v>15500</v>
      </c>
      <c r="AC19" s="35"/>
      <c r="AD19" s="34">
        <v>5</v>
      </c>
      <c r="AE19" s="35"/>
      <c r="AF19" s="31">
        <v>7500</v>
      </c>
      <c r="AG19" s="34">
        <v>3</v>
      </c>
      <c r="AH19" s="35"/>
      <c r="AI19" s="31">
        <v>4500</v>
      </c>
      <c r="AJ19" s="34">
        <v>6</v>
      </c>
      <c r="AK19" s="35"/>
      <c r="AL19" s="31">
        <v>9000</v>
      </c>
      <c r="AM19" s="34">
        <v>4</v>
      </c>
      <c r="AN19" s="35"/>
      <c r="AO19" s="31">
        <v>6000</v>
      </c>
      <c r="AQ19" s="45" t="s">
        <v>30</v>
      </c>
    </row>
    <row r="20" spans="1:43" ht="34.9" customHeight="1" x14ac:dyDescent="0.2">
      <c r="A20" s="23"/>
      <c r="B20" s="24" t="s">
        <v>24</v>
      </c>
      <c r="C20" s="23"/>
      <c r="D20" s="25" t="s">
        <v>26</v>
      </c>
      <c r="E20" s="26"/>
      <c r="F20" s="27" t="s">
        <v>51</v>
      </c>
      <c r="G20" s="25"/>
      <c r="H20" s="25" t="s">
        <v>28</v>
      </c>
      <c r="I20" s="25"/>
      <c r="J20" s="28">
        <v>1000</v>
      </c>
      <c r="K20" s="26"/>
      <c r="L20" s="26" t="s">
        <v>29</v>
      </c>
      <c r="M20" s="26"/>
      <c r="N20" s="25" t="s">
        <v>26</v>
      </c>
      <c r="O20" s="26"/>
      <c r="P20" s="29">
        <v>40179</v>
      </c>
      <c r="Q20" s="30">
        <v>524.21900000000005</v>
      </c>
      <c r="R20" s="25"/>
      <c r="S20" s="26"/>
      <c r="T20" s="31"/>
      <c r="U20" s="26"/>
      <c r="V20" s="25"/>
      <c r="W20" s="26"/>
      <c r="X20" s="31"/>
      <c r="Y20" s="26"/>
      <c r="Z20" s="25">
        <v>7</v>
      </c>
      <c r="AA20" s="26"/>
      <c r="AB20" s="31">
        <v>17100</v>
      </c>
      <c r="AC20" s="26"/>
      <c r="AD20" s="25">
        <v>1</v>
      </c>
      <c r="AE20" s="26"/>
      <c r="AF20" s="31">
        <v>1500</v>
      </c>
      <c r="AG20" s="25">
        <v>8</v>
      </c>
      <c r="AH20" s="26"/>
      <c r="AI20" s="31">
        <v>5000</v>
      </c>
      <c r="AJ20" s="25">
        <v>1</v>
      </c>
      <c r="AK20" s="26"/>
      <c r="AL20" s="31">
        <v>1000</v>
      </c>
      <c r="AM20" s="25">
        <v>0</v>
      </c>
      <c r="AN20" s="26"/>
      <c r="AO20" s="31">
        <v>0</v>
      </c>
      <c r="AQ20" s="45" t="s">
        <v>30</v>
      </c>
    </row>
    <row r="21" spans="1:43" s="33" customFormat="1" ht="34.9" customHeight="1" x14ac:dyDescent="0.2">
      <c r="B21" s="24" t="s">
        <v>24</v>
      </c>
      <c r="D21" s="34" t="s">
        <v>26</v>
      </c>
      <c r="E21" s="35"/>
      <c r="F21" s="36" t="s">
        <v>52</v>
      </c>
      <c r="G21" s="34"/>
      <c r="H21" s="34" t="s">
        <v>28</v>
      </c>
      <c r="I21" s="34"/>
      <c r="J21" s="28">
        <v>1000</v>
      </c>
      <c r="K21" s="35"/>
      <c r="L21" s="35" t="s">
        <v>29</v>
      </c>
      <c r="M21" s="35"/>
      <c r="N21" s="34" t="s">
        <v>26</v>
      </c>
      <c r="O21" s="35"/>
      <c r="P21" s="29">
        <v>40179</v>
      </c>
      <c r="Q21" s="30">
        <v>524.21900000000005</v>
      </c>
      <c r="R21" s="34">
        <v>4</v>
      </c>
      <c r="S21" s="35"/>
      <c r="T21" s="38">
        <v>3000</v>
      </c>
      <c r="U21" s="35"/>
      <c r="V21" s="34">
        <v>5</v>
      </c>
      <c r="W21" s="35"/>
      <c r="X21" s="31">
        <v>3000</v>
      </c>
      <c r="Y21" s="35"/>
      <c r="Z21" s="34">
        <v>5</v>
      </c>
      <c r="AA21" s="35"/>
      <c r="AB21" s="38">
        <v>5000</v>
      </c>
      <c r="AC21" s="35"/>
      <c r="AD21" s="34">
        <v>9</v>
      </c>
      <c r="AE21" s="35"/>
      <c r="AF21" s="31">
        <v>9000</v>
      </c>
      <c r="AG21" s="34">
        <v>12</v>
      </c>
      <c r="AH21" s="35">
        <v>12</v>
      </c>
      <c r="AI21" s="31">
        <v>12000</v>
      </c>
      <c r="AJ21" s="34">
        <v>7</v>
      </c>
      <c r="AK21" s="35"/>
      <c r="AL21" s="31">
        <v>7000</v>
      </c>
      <c r="AM21" s="34">
        <v>8</v>
      </c>
      <c r="AN21" s="35"/>
      <c r="AO21" s="31">
        <v>8000</v>
      </c>
      <c r="AQ21" s="45" t="s">
        <v>30</v>
      </c>
    </row>
    <row r="22" spans="1:43" s="33" customFormat="1" ht="34.9" customHeight="1" x14ac:dyDescent="0.2">
      <c r="A22" s="23"/>
      <c r="B22" s="24" t="s">
        <v>24</v>
      </c>
      <c r="C22" s="23"/>
      <c r="D22" s="25" t="s">
        <v>26</v>
      </c>
      <c r="E22" s="26"/>
      <c r="F22" s="27" t="s">
        <v>53</v>
      </c>
      <c r="G22" s="25"/>
      <c r="H22" s="25" t="s">
        <v>28</v>
      </c>
      <c r="I22" s="25"/>
      <c r="J22" s="28">
        <v>1500</v>
      </c>
      <c r="K22" s="26"/>
      <c r="L22" s="26" t="s">
        <v>29</v>
      </c>
      <c r="M22" s="26"/>
      <c r="N22" s="25" t="s">
        <v>26</v>
      </c>
      <c r="O22" s="26"/>
      <c r="P22" s="29">
        <v>40179</v>
      </c>
      <c r="Q22" s="30">
        <v>524.21900000000005</v>
      </c>
      <c r="R22" s="25"/>
      <c r="S22" s="26"/>
      <c r="T22" s="31"/>
      <c r="U22" s="26"/>
      <c r="V22" s="25"/>
      <c r="W22" s="26"/>
      <c r="X22" s="31"/>
      <c r="Y22" s="26"/>
      <c r="Z22" s="25">
        <v>0</v>
      </c>
      <c r="AA22" s="26"/>
      <c r="AB22" s="31">
        <v>0</v>
      </c>
      <c r="AC22" s="26"/>
      <c r="AD22" s="25">
        <v>0</v>
      </c>
      <c r="AE22" s="26"/>
      <c r="AF22" s="31">
        <v>0</v>
      </c>
      <c r="AG22" s="25">
        <v>0</v>
      </c>
      <c r="AH22" s="26"/>
      <c r="AI22" s="31">
        <v>0</v>
      </c>
      <c r="AJ22" s="25">
        <v>0</v>
      </c>
      <c r="AK22" s="26"/>
      <c r="AL22" s="31">
        <v>0</v>
      </c>
      <c r="AM22" s="25">
        <v>0</v>
      </c>
      <c r="AN22" s="26"/>
      <c r="AO22" s="31">
        <v>0</v>
      </c>
      <c r="AQ22" s="45" t="s">
        <v>30</v>
      </c>
    </row>
    <row r="23" spans="1:43" ht="34.9" customHeight="1" x14ac:dyDescent="0.2">
      <c r="A23" s="23"/>
      <c r="B23" s="24" t="s">
        <v>24</v>
      </c>
      <c r="C23" s="23"/>
      <c r="D23" s="25" t="s">
        <v>26</v>
      </c>
      <c r="E23" s="26"/>
      <c r="F23" s="27" t="s">
        <v>54</v>
      </c>
      <c r="G23" s="25"/>
      <c r="H23" s="25" t="s">
        <v>28</v>
      </c>
      <c r="I23" s="25"/>
      <c r="J23" s="28">
        <v>2000</v>
      </c>
      <c r="K23" s="26"/>
      <c r="L23" s="26" t="s">
        <v>29</v>
      </c>
      <c r="M23" s="26"/>
      <c r="N23" s="25" t="s">
        <v>26</v>
      </c>
      <c r="O23" s="26"/>
      <c r="P23" s="29">
        <v>40179</v>
      </c>
      <c r="Q23" s="30">
        <v>524.21900000000005</v>
      </c>
      <c r="R23" s="25"/>
      <c r="S23" s="26"/>
      <c r="T23" s="31"/>
      <c r="U23" s="26"/>
      <c r="V23" s="25"/>
      <c r="W23" s="26"/>
      <c r="X23" s="31"/>
      <c r="Y23" s="26"/>
      <c r="Z23" s="25">
        <v>0</v>
      </c>
      <c r="AA23" s="26"/>
      <c r="AB23" s="31">
        <v>0</v>
      </c>
      <c r="AC23" s="26"/>
      <c r="AD23" s="34">
        <v>0</v>
      </c>
      <c r="AE23" s="35"/>
      <c r="AF23" s="31">
        <v>0</v>
      </c>
      <c r="AG23" s="34">
        <v>0</v>
      </c>
      <c r="AH23" s="35"/>
      <c r="AI23" s="31">
        <v>0</v>
      </c>
      <c r="AJ23" s="34">
        <v>0</v>
      </c>
      <c r="AK23" s="35"/>
      <c r="AL23" s="31">
        <v>0</v>
      </c>
      <c r="AM23" s="34">
        <v>0</v>
      </c>
      <c r="AN23" s="35"/>
      <c r="AO23" s="31">
        <v>0</v>
      </c>
      <c r="AQ23" s="45" t="s">
        <v>30</v>
      </c>
    </row>
    <row r="24" spans="1:43" ht="34.9" customHeight="1" x14ac:dyDescent="0.2">
      <c r="A24" s="23"/>
      <c r="B24" s="24" t="s">
        <v>24</v>
      </c>
      <c r="C24" s="23"/>
      <c r="D24" s="25" t="s">
        <v>26</v>
      </c>
      <c r="E24" s="26"/>
      <c r="F24" s="27" t="s">
        <v>55</v>
      </c>
      <c r="G24" s="25"/>
      <c r="H24" s="25" t="s">
        <v>28</v>
      </c>
      <c r="I24" s="25"/>
      <c r="J24" s="28">
        <v>1500</v>
      </c>
      <c r="K24" s="26"/>
      <c r="L24" s="26" t="s">
        <v>29</v>
      </c>
      <c r="M24" s="26"/>
      <c r="N24" s="25" t="s">
        <v>26</v>
      </c>
      <c r="O24" s="26"/>
      <c r="P24" s="29">
        <v>40179</v>
      </c>
      <c r="Q24" s="30">
        <v>524.21900000000005</v>
      </c>
      <c r="R24" s="25">
        <v>1</v>
      </c>
      <c r="S24" s="26"/>
      <c r="T24" s="31">
        <v>1000</v>
      </c>
      <c r="U24" s="26"/>
      <c r="V24" s="25"/>
      <c r="W24" s="26"/>
      <c r="X24" s="31"/>
      <c r="Y24" s="26"/>
      <c r="Z24" s="25">
        <v>2</v>
      </c>
      <c r="AA24" s="26"/>
      <c r="AB24" s="31">
        <v>3500</v>
      </c>
      <c r="AC24" s="26"/>
      <c r="AD24" s="25">
        <v>0</v>
      </c>
      <c r="AE24" s="26"/>
      <c r="AF24" s="31">
        <v>0</v>
      </c>
      <c r="AG24" s="25">
        <v>3</v>
      </c>
      <c r="AH24" s="26"/>
      <c r="AI24" s="31">
        <v>4500</v>
      </c>
      <c r="AJ24" s="25">
        <v>0</v>
      </c>
      <c r="AK24" s="26"/>
      <c r="AL24" s="31">
        <v>0</v>
      </c>
      <c r="AM24" s="25">
        <v>0</v>
      </c>
      <c r="AN24" s="26"/>
      <c r="AO24" s="31">
        <v>0</v>
      </c>
      <c r="AQ24" s="45" t="s">
        <v>30</v>
      </c>
    </row>
    <row r="25" spans="1:43" ht="34.9" customHeight="1" x14ac:dyDescent="0.2">
      <c r="A25" s="23"/>
      <c r="B25" s="24" t="s">
        <v>24</v>
      </c>
      <c r="C25" s="23"/>
      <c r="D25" s="25" t="s">
        <v>26</v>
      </c>
      <c r="E25" s="26"/>
      <c r="F25" s="27" t="s">
        <v>56</v>
      </c>
      <c r="G25" s="25"/>
      <c r="H25" s="25" t="s">
        <v>28</v>
      </c>
      <c r="I25" s="25"/>
      <c r="J25" s="28">
        <v>2000</v>
      </c>
      <c r="K25" s="26"/>
      <c r="L25" s="26" t="s">
        <v>29</v>
      </c>
      <c r="M25" s="26"/>
      <c r="N25" s="25" t="s">
        <v>26</v>
      </c>
      <c r="O25" s="26"/>
      <c r="P25" s="29">
        <v>40179</v>
      </c>
      <c r="Q25" s="30">
        <v>524.21900000000005</v>
      </c>
      <c r="R25" s="25"/>
      <c r="S25" s="26"/>
      <c r="T25" s="31"/>
      <c r="U25" s="26"/>
      <c r="V25" s="34"/>
      <c r="W25" s="26"/>
      <c r="X25" s="31"/>
      <c r="Y25" s="26"/>
      <c r="Z25" s="25">
        <v>1</v>
      </c>
      <c r="AA25" s="26"/>
      <c r="AB25" s="31">
        <v>2000</v>
      </c>
      <c r="AC25" s="26"/>
      <c r="AD25" s="34">
        <v>1</v>
      </c>
      <c r="AE25" s="26"/>
      <c r="AF25" s="31">
        <v>2000</v>
      </c>
      <c r="AG25" s="34">
        <v>1</v>
      </c>
      <c r="AH25" s="26"/>
      <c r="AI25" s="31">
        <v>2000</v>
      </c>
      <c r="AJ25" s="34">
        <v>0</v>
      </c>
      <c r="AK25" s="26"/>
      <c r="AL25" s="31">
        <v>0</v>
      </c>
      <c r="AM25" s="34">
        <v>0</v>
      </c>
      <c r="AN25" s="26"/>
      <c r="AO25" s="31">
        <v>0</v>
      </c>
      <c r="AQ25" s="45" t="s">
        <v>30</v>
      </c>
    </row>
    <row r="26" spans="1:43" ht="42.6" customHeight="1" x14ac:dyDescent="0.2">
      <c r="A26" s="23"/>
      <c r="B26" s="24" t="s">
        <v>24</v>
      </c>
      <c r="C26" s="23"/>
      <c r="D26" s="25" t="s">
        <v>26</v>
      </c>
      <c r="E26" s="26"/>
      <c r="F26" s="27" t="s">
        <v>57</v>
      </c>
      <c r="G26" s="25"/>
      <c r="H26" s="25" t="s">
        <v>28</v>
      </c>
      <c r="I26" s="25"/>
      <c r="J26" s="41" t="s">
        <v>58</v>
      </c>
      <c r="K26" s="26"/>
      <c r="L26" s="26" t="s">
        <v>29</v>
      </c>
      <c r="M26" s="26"/>
      <c r="N26" s="25" t="s">
        <v>26</v>
      </c>
      <c r="O26" s="26"/>
      <c r="P26" s="29">
        <v>41728</v>
      </c>
      <c r="Q26" s="30">
        <v>524.21900000000005</v>
      </c>
      <c r="R26" s="25">
        <v>5</v>
      </c>
      <c r="S26" s="26"/>
      <c r="T26" s="31">
        <v>6500</v>
      </c>
      <c r="U26" s="26"/>
      <c r="V26" s="25">
        <v>4</v>
      </c>
      <c r="W26" s="26"/>
      <c r="X26" s="31">
        <v>5500</v>
      </c>
      <c r="Y26" s="26"/>
      <c r="Z26" s="25">
        <v>1</v>
      </c>
      <c r="AA26" s="26"/>
      <c r="AB26" s="31">
        <v>1500</v>
      </c>
      <c r="AC26" s="26"/>
      <c r="AD26" s="25">
        <v>2</v>
      </c>
      <c r="AE26" s="26">
        <v>2</v>
      </c>
      <c r="AF26" s="31">
        <v>2500</v>
      </c>
      <c r="AG26" s="25">
        <v>1</v>
      </c>
      <c r="AH26" s="26"/>
      <c r="AI26" s="31">
        <v>1000</v>
      </c>
      <c r="AJ26" s="25">
        <v>8</v>
      </c>
      <c r="AK26" s="26"/>
      <c r="AL26" s="31">
        <v>8000</v>
      </c>
      <c r="AM26" s="25">
        <v>4</v>
      </c>
      <c r="AN26" s="26"/>
      <c r="AO26" s="31">
        <v>4000</v>
      </c>
      <c r="AQ26" s="45" t="s">
        <v>30</v>
      </c>
    </row>
    <row r="27" spans="1:43" ht="34.9" customHeight="1" x14ac:dyDescent="0.2">
      <c r="B27" s="24" t="s">
        <v>24</v>
      </c>
      <c r="D27" s="34" t="s">
        <v>26</v>
      </c>
      <c r="E27" s="35"/>
      <c r="F27" s="36" t="s">
        <v>59</v>
      </c>
      <c r="G27" s="34"/>
      <c r="H27" s="34" t="s">
        <v>28</v>
      </c>
      <c r="I27" s="34"/>
      <c r="J27" s="28">
        <v>1000</v>
      </c>
      <c r="K27" s="35"/>
      <c r="L27" s="35" t="s">
        <v>29</v>
      </c>
      <c r="M27" s="35"/>
      <c r="N27" s="34" t="s">
        <v>26</v>
      </c>
      <c r="O27" s="35"/>
      <c r="P27" s="29">
        <v>40179</v>
      </c>
      <c r="Q27" s="30">
        <v>524.21900000000005</v>
      </c>
      <c r="R27" s="34">
        <v>1</v>
      </c>
      <c r="S27" s="35"/>
      <c r="T27" s="38">
        <v>500</v>
      </c>
      <c r="U27" s="35"/>
      <c r="V27" s="34">
        <v>3</v>
      </c>
      <c r="W27" s="35"/>
      <c r="X27" s="31">
        <v>3000</v>
      </c>
      <c r="Y27" s="35"/>
      <c r="Z27" s="34">
        <v>0</v>
      </c>
      <c r="AA27" s="35"/>
      <c r="AB27" s="38">
        <v>0</v>
      </c>
      <c r="AC27" s="35"/>
      <c r="AD27" s="34">
        <v>1</v>
      </c>
      <c r="AE27" s="35"/>
      <c r="AF27" s="31">
        <v>1000</v>
      </c>
      <c r="AG27" s="34">
        <v>0</v>
      </c>
      <c r="AH27" s="35"/>
      <c r="AI27" s="31">
        <v>0</v>
      </c>
      <c r="AJ27" s="34">
        <v>0</v>
      </c>
      <c r="AK27" s="35"/>
      <c r="AL27" s="31">
        <v>0</v>
      </c>
      <c r="AM27" s="34">
        <v>2</v>
      </c>
      <c r="AN27" s="35"/>
      <c r="AO27" s="31">
        <v>2000</v>
      </c>
      <c r="AQ27" s="45" t="s">
        <v>30</v>
      </c>
    </row>
    <row r="28" spans="1:43" ht="34.9" customHeight="1" x14ac:dyDescent="0.2">
      <c r="A28" s="23"/>
      <c r="B28" s="24" t="s">
        <v>24</v>
      </c>
      <c r="C28" s="23"/>
      <c r="D28" s="25" t="s">
        <v>26</v>
      </c>
      <c r="E28" s="26"/>
      <c r="F28" s="27" t="s">
        <v>60</v>
      </c>
      <c r="G28" s="25"/>
      <c r="H28" s="25" t="s">
        <v>28</v>
      </c>
      <c r="I28" s="25"/>
      <c r="J28" s="28">
        <v>5500</v>
      </c>
      <c r="K28" s="26"/>
      <c r="L28" s="26" t="s">
        <v>29</v>
      </c>
      <c r="M28" s="26"/>
      <c r="N28" s="25" t="s">
        <v>26</v>
      </c>
      <c r="O28" s="26"/>
      <c r="P28" s="29">
        <v>40179</v>
      </c>
      <c r="Q28" s="30">
        <v>524.21900000000005</v>
      </c>
      <c r="R28" s="25"/>
      <c r="S28" s="26"/>
      <c r="T28" s="31"/>
      <c r="U28" s="26"/>
      <c r="V28" s="25"/>
      <c r="W28" s="26"/>
      <c r="X28" s="31"/>
      <c r="Y28" s="26"/>
      <c r="Z28" s="25">
        <v>0</v>
      </c>
      <c r="AA28" s="26"/>
      <c r="AB28" s="31">
        <v>0</v>
      </c>
      <c r="AC28" s="26"/>
      <c r="AD28" s="25">
        <v>0</v>
      </c>
      <c r="AE28" s="26"/>
      <c r="AF28" s="31">
        <v>0</v>
      </c>
      <c r="AG28" s="25">
        <v>0</v>
      </c>
      <c r="AH28" s="26"/>
      <c r="AI28" s="31">
        <v>0</v>
      </c>
      <c r="AJ28" s="25">
        <v>0</v>
      </c>
      <c r="AK28" s="26"/>
      <c r="AL28" s="31">
        <v>0</v>
      </c>
      <c r="AM28" s="25">
        <v>0</v>
      </c>
      <c r="AN28" s="26"/>
      <c r="AO28" s="31">
        <v>0</v>
      </c>
      <c r="AQ28" s="45" t="s">
        <v>30</v>
      </c>
    </row>
    <row r="29" spans="1:43" s="33" customFormat="1" ht="34.9" customHeight="1" x14ac:dyDescent="0.2">
      <c r="A29" s="23"/>
      <c r="B29" s="24" t="s">
        <v>24</v>
      </c>
      <c r="C29" s="23"/>
      <c r="D29" s="25" t="s">
        <v>26</v>
      </c>
      <c r="E29" s="26"/>
      <c r="F29" s="27" t="s">
        <v>61</v>
      </c>
      <c r="G29" s="25"/>
      <c r="H29" s="25" t="s">
        <v>28</v>
      </c>
      <c r="I29" s="25"/>
      <c r="J29" s="28">
        <v>3000</v>
      </c>
      <c r="K29" s="26"/>
      <c r="L29" s="26" t="s">
        <v>29</v>
      </c>
      <c r="M29" s="26"/>
      <c r="N29" s="25" t="s">
        <v>26</v>
      </c>
      <c r="O29" s="26"/>
      <c r="P29" s="29">
        <v>40179</v>
      </c>
      <c r="Q29" s="30">
        <v>524.21900000000005</v>
      </c>
      <c r="R29" s="25"/>
      <c r="S29" s="26"/>
      <c r="T29" s="31"/>
      <c r="U29" s="26"/>
      <c r="V29" s="25"/>
      <c r="W29" s="26"/>
      <c r="X29" s="31"/>
      <c r="Y29" s="26"/>
      <c r="Z29" s="25">
        <v>1</v>
      </c>
      <c r="AA29" s="26"/>
      <c r="AB29" s="31">
        <v>3000</v>
      </c>
      <c r="AC29" s="26"/>
      <c r="AD29" s="25">
        <v>0</v>
      </c>
      <c r="AE29" s="26"/>
      <c r="AF29" s="31">
        <v>0</v>
      </c>
      <c r="AG29" s="25">
        <v>0</v>
      </c>
      <c r="AH29" s="26"/>
      <c r="AI29" s="31">
        <v>0</v>
      </c>
      <c r="AJ29" s="25">
        <v>0</v>
      </c>
      <c r="AK29" s="26"/>
      <c r="AL29" s="31">
        <v>0</v>
      </c>
      <c r="AM29" s="25">
        <v>0</v>
      </c>
      <c r="AN29" s="26"/>
      <c r="AO29" s="31">
        <v>0</v>
      </c>
      <c r="AQ29" s="45" t="s">
        <v>30</v>
      </c>
    </row>
    <row r="30" spans="1:43" ht="34.9" customHeight="1" x14ac:dyDescent="0.2">
      <c r="A30" s="23"/>
      <c r="B30" s="24" t="s">
        <v>24</v>
      </c>
      <c r="C30" s="23"/>
      <c r="D30" s="25" t="s">
        <v>26</v>
      </c>
      <c r="E30" s="26"/>
      <c r="F30" s="27" t="s">
        <v>62</v>
      </c>
      <c r="G30" s="25"/>
      <c r="H30" s="25" t="s">
        <v>28</v>
      </c>
      <c r="I30" s="25"/>
      <c r="J30" s="28">
        <v>1500</v>
      </c>
      <c r="K30" s="26"/>
      <c r="L30" s="26" t="s">
        <v>29</v>
      </c>
      <c r="M30" s="26"/>
      <c r="N30" s="25" t="s">
        <v>26</v>
      </c>
      <c r="O30" s="26"/>
      <c r="P30" s="29">
        <v>40179</v>
      </c>
      <c r="Q30" s="30">
        <v>524.21900000000005</v>
      </c>
      <c r="R30" s="25">
        <v>1</v>
      </c>
      <c r="S30" s="26"/>
      <c r="T30" s="31">
        <v>1000</v>
      </c>
      <c r="U30" s="26"/>
      <c r="V30" s="25"/>
      <c r="W30" s="26"/>
      <c r="X30" s="31"/>
      <c r="Y30" s="26"/>
      <c r="Z30" s="25">
        <v>0</v>
      </c>
      <c r="AA30" s="26"/>
      <c r="AB30" s="31">
        <v>0</v>
      </c>
      <c r="AC30" s="26"/>
      <c r="AD30" s="25">
        <v>0</v>
      </c>
      <c r="AE30" s="26"/>
      <c r="AF30" s="31">
        <v>0</v>
      </c>
      <c r="AG30" s="25">
        <v>0</v>
      </c>
      <c r="AH30" s="26"/>
      <c r="AI30" s="31">
        <v>0</v>
      </c>
      <c r="AJ30" s="25">
        <v>1</v>
      </c>
      <c r="AK30" s="26"/>
      <c r="AL30" s="31">
        <v>1500</v>
      </c>
      <c r="AM30" s="25">
        <v>0</v>
      </c>
      <c r="AN30" s="26"/>
      <c r="AO30" s="31">
        <v>0</v>
      </c>
      <c r="AQ30" s="45" t="s">
        <v>30</v>
      </c>
    </row>
    <row r="31" spans="1:43" s="33" customFormat="1" ht="34.9" customHeight="1" x14ac:dyDescent="0.2">
      <c r="B31" s="24" t="s">
        <v>24</v>
      </c>
      <c r="D31" s="34" t="s">
        <v>26</v>
      </c>
      <c r="E31" s="35"/>
      <c r="F31" s="36" t="s">
        <v>63</v>
      </c>
      <c r="G31" s="34"/>
      <c r="H31" s="34" t="s">
        <v>28</v>
      </c>
      <c r="I31" s="34"/>
      <c r="J31" s="28">
        <v>500</v>
      </c>
      <c r="K31" s="35"/>
      <c r="L31" s="35" t="s">
        <v>29</v>
      </c>
      <c r="M31" s="35"/>
      <c r="N31" s="34" t="s">
        <v>26</v>
      </c>
      <c r="O31" s="35"/>
      <c r="P31" s="29">
        <v>40179</v>
      </c>
      <c r="Q31" s="30">
        <v>524.21900000000005</v>
      </c>
      <c r="R31" s="34">
        <v>10</v>
      </c>
      <c r="S31" s="35"/>
      <c r="T31" s="38">
        <v>3600</v>
      </c>
      <c r="U31" s="35"/>
      <c r="V31" s="34"/>
      <c r="W31" s="35"/>
      <c r="X31" s="31"/>
      <c r="Y31" s="35"/>
      <c r="Z31" s="34">
        <v>0</v>
      </c>
      <c r="AA31" s="35"/>
      <c r="AB31" s="38">
        <v>0</v>
      </c>
      <c r="AC31" s="35"/>
      <c r="AD31" s="34">
        <v>0</v>
      </c>
      <c r="AE31" s="35"/>
      <c r="AF31" s="31">
        <v>0</v>
      </c>
      <c r="AG31" s="34">
        <v>0</v>
      </c>
      <c r="AH31" s="35"/>
      <c r="AI31" s="31">
        <v>0</v>
      </c>
      <c r="AJ31" s="34">
        <v>0</v>
      </c>
      <c r="AK31" s="35"/>
      <c r="AL31" s="31">
        <v>0</v>
      </c>
      <c r="AM31" s="34">
        <v>0</v>
      </c>
      <c r="AN31" s="35"/>
      <c r="AO31" s="31">
        <v>0</v>
      </c>
      <c r="AQ31" s="45" t="s">
        <v>30</v>
      </c>
    </row>
    <row r="32" spans="1:43" s="33" customFormat="1" ht="34.9" customHeight="1" x14ac:dyDescent="0.2">
      <c r="A32" s="23"/>
      <c r="B32" s="24" t="s">
        <v>24</v>
      </c>
      <c r="C32" s="23"/>
      <c r="D32" s="25" t="s">
        <v>26</v>
      </c>
      <c r="E32" s="26"/>
      <c r="F32" s="27" t="s">
        <v>64</v>
      </c>
      <c r="G32" s="25"/>
      <c r="H32" s="25" t="s">
        <v>28</v>
      </c>
      <c r="I32" s="25"/>
      <c r="J32" s="28">
        <v>500</v>
      </c>
      <c r="K32" s="26"/>
      <c r="L32" s="26" t="s">
        <v>29</v>
      </c>
      <c r="M32" s="26"/>
      <c r="N32" s="25" t="s">
        <v>26</v>
      </c>
      <c r="O32" s="26"/>
      <c r="P32" s="29">
        <v>40179</v>
      </c>
      <c r="Q32" s="30">
        <v>524.21900000000005</v>
      </c>
      <c r="R32" s="25">
        <v>2</v>
      </c>
      <c r="S32" s="26"/>
      <c r="T32" s="31">
        <v>1000</v>
      </c>
      <c r="U32" s="26"/>
      <c r="V32" s="25">
        <v>1</v>
      </c>
      <c r="W32" s="26"/>
      <c r="X32" s="31">
        <v>500</v>
      </c>
      <c r="Y32" s="26"/>
      <c r="Z32" s="25">
        <v>2</v>
      </c>
      <c r="AA32" s="26"/>
      <c r="AB32" s="31">
        <v>1000</v>
      </c>
      <c r="AC32" s="26"/>
      <c r="AD32" s="25">
        <v>0</v>
      </c>
      <c r="AE32" s="26"/>
      <c r="AF32" s="31">
        <v>0</v>
      </c>
      <c r="AG32" s="25">
        <v>1</v>
      </c>
      <c r="AH32" s="26"/>
      <c r="AI32" s="31">
        <v>500</v>
      </c>
      <c r="AJ32" s="25">
        <v>2</v>
      </c>
      <c r="AK32" s="26"/>
      <c r="AL32" s="31">
        <v>500</v>
      </c>
      <c r="AM32" s="25">
        <v>0</v>
      </c>
      <c r="AN32" s="26"/>
      <c r="AO32" s="31">
        <v>0</v>
      </c>
      <c r="AQ32" s="45" t="s">
        <v>30</v>
      </c>
    </row>
    <row r="33" spans="1:43" ht="34.9" customHeight="1" x14ac:dyDescent="0.2">
      <c r="A33" s="23"/>
      <c r="B33" s="24" t="s">
        <v>24</v>
      </c>
      <c r="C33" s="23"/>
      <c r="D33" s="25" t="s">
        <v>26</v>
      </c>
      <c r="E33" s="26"/>
      <c r="F33" s="27" t="s">
        <v>65</v>
      </c>
      <c r="G33" s="25"/>
      <c r="H33" s="25" t="s">
        <v>66</v>
      </c>
      <c r="I33" s="25"/>
      <c r="J33" s="28">
        <v>10</v>
      </c>
      <c r="K33" s="26"/>
      <c r="L33" s="26" t="s">
        <v>67</v>
      </c>
      <c r="M33" s="26"/>
      <c r="N33" s="25" t="s">
        <v>26</v>
      </c>
      <c r="O33" s="26"/>
      <c r="P33" s="26">
        <v>2001</v>
      </c>
      <c r="Q33" s="30">
        <v>524.21900000000005</v>
      </c>
      <c r="R33" s="25"/>
      <c r="S33" s="26"/>
      <c r="T33" s="31"/>
      <c r="U33" s="26"/>
      <c r="V33" s="25"/>
      <c r="W33" s="26"/>
      <c r="X33" s="31"/>
      <c r="Y33" s="26"/>
      <c r="Z33" s="25">
        <v>0</v>
      </c>
      <c r="AA33" s="26"/>
      <c r="AB33" s="31">
        <v>0</v>
      </c>
      <c r="AC33" s="26"/>
      <c r="AD33" s="25">
        <v>0</v>
      </c>
      <c r="AE33" s="26"/>
      <c r="AF33" s="31">
        <v>0</v>
      </c>
      <c r="AG33" s="25">
        <v>0</v>
      </c>
      <c r="AH33" s="26"/>
      <c r="AI33" s="31">
        <v>0</v>
      </c>
      <c r="AJ33" s="25">
        <v>0</v>
      </c>
      <c r="AK33" s="26"/>
      <c r="AL33" s="31">
        <v>0</v>
      </c>
      <c r="AM33" s="25">
        <v>0</v>
      </c>
      <c r="AN33" s="26"/>
      <c r="AO33" s="31">
        <v>0</v>
      </c>
      <c r="AQ33" s="45" t="s">
        <v>30</v>
      </c>
    </row>
    <row r="34" spans="1:43" s="33" customFormat="1" ht="34.9" customHeight="1" x14ac:dyDescent="0.2">
      <c r="A34" s="23"/>
      <c r="B34" s="24" t="s">
        <v>24</v>
      </c>
      <c r="C34" s="23"/>
      <c r="D34" s="25" t="s">
        <v>26</v>
      </c>
      <c r="E34" s="26"/>
      <c r="F34" s="27" t="s">
        <v>68</v>
      </c>
      <c r="G34" s="25"/>
      <c r="H34" s="25" t="s">
        <v>66</v>
      </c>
      <c r="I34" s="25"/>
      <c r="J34" s="28">
        <v>20</v>
      </c>
      <c r="K34" s="26"/>
      <c r="L34" s="26" t="s">
        <v>67</v>
      </c>
      <c r="M34" s="26"/>
      <c r="N34" s="25" t="s">
        <v>26</v>
      </c>
      <c r="O34" s="26"/>
      <c r="P34" s="26">
        <v>2001</v>
      </c>
      <c r="Q34" s="30">
        <v>524.21900000000005</v>
      </c>
      <c r="R34" s="25"/>
      <c r="S34" s="26"/>
      <c r="T34" s="31"/>
      <c r="U34" s="26"/>
      <c r="V34" s="25"/>
      <c r="W34" s="26"/>
      <c r="X34" s="31"/>
      <c r="Y34" s="26"/>
      <c r="Z34" s="25">
        <v>0</v>
      </c>
      <c r="AA34" s="26"/>
      <c r="AB34" s="31">
        <v>0</v>
      </c>
      <c r="AC34" s="26"/>
      <c r="AD34" s="25">
        <v>0</v>
      </c>
      <c r="AE34" s="26"/>
      <c r="AF34" s="31">
        <v>0</v>
      </c>
      <c r="AG34" s="25">
        <v>0</v>
      </c>
      <c r="AH34" s="26"/>
      <c r="AI34" s="31">
        <v>0</v>
      </c>
      <c r="AJ34" s="25">
        <v>0</v>
      </c>
      <c r="AK34" s="26"/>
      <c r="AL34" s="31">
        <v>0</v>
      </c>
      <c r="AM34" s="25">
        <v>0</v>
      </c>
      <c r="AN34" s="26"/>
      <c r="AO34" s="31">
        <v>0</v>
      </c>
      <c r="AQ34" s="45" t="s">
        <v>30</v>
      </c>
    </row>
    <row r="35" spans="1:43" ht="34.9" customHeight="1" x14ac:dyDescent="0.2">
      <c r="A35" s="23"/>
      <c r="B35" s="24" t="s">
        <v>24</v>
      </c>
      <c r="C35" s="23"/>
      <c r="D35" s="25" t="s">
        <v>26</v>
      </c>
      <c r="E35" s="26"/>
      <c r="F35" s="27" t="s">
        <v>69</v>
      </c>
      <c r="G35" s="25"/>
      <c r="H35" s="25" t="s">
        <v>66</v>
      </c>
      <c r="I35" s="25"/>
      <c r="J35" s="28" t="s">
        <v>70</v>
      </c>
      <c r="K35" s="26"/>
      <c r="L35" s="26" t="s">
        <v>67</v>
      </c>
      <c r="M35" s="26"/>
      <c r="N35" s="25" t="s">
        <v>26</v>
      </c>
      <c r="O35" s="26"/>
      <c r="P35" s="26">
        <v>2001</v>
      </c>
      <c r="Q35" s="30">
        <v>524.21900000000005</v>
      </c>
      <c r="R35" s="25">
        <v>1</v>
      </c>
      <c r="S35" s="26"/>
      <c r="T35" s="31">
        <v>10.24</v>
      </c>
      <c r="U35" s="26"/>
      <c r="V35" s="34"/>
      <c r="W35" s="26"/>
      <c r="X35" s="31"/>
      <c r="Y35" s="26"/>
      <c r="Z35" s="25">
        <v>1</v>
      </c>
      <c r="AA35" s="26"/>
      <c r="AB35" s="31">
        <v>17</v>
      </c>
      <c r="AC35" s="26"/>
      <c r="AD35" s="34">
        <v>0</v>
      </c>
      <c r="AE35" s="26"/>
      <c r="AF35" s="31">
        <v>0</v>
      </c>
      <c r="AG35" s="34">
        <v>0</v>
      </c>
      <c r="AH35" s="26"/>
      <c r="AI35" s="31">
        <v>0</v>
      </c>
      <c r="AJ35" s="34">
        <v>1</v>
      </c>
      <c r="AK35" s="26"/>
      <c r="AL35" s="31">
        <v>4</v>
      </c>
      <c r="AM35" s="34">
        <v>1</v>
      </c>
      <c r="AN35" s="26"/>
      <c r="AO35" s="31">
        <v>27</v>
      </c>
      <c r="AQ35" s="45" t="s">
        <v>30</v>
      </c>
    </row>
    <row r="36" spans="1:43" ht="34.9" customHeight="1" x14ac:dyDescent="0.2">
      <c r="A36" s="23"/>
      <c r="B36" s="24" t="s">
        <v>24</v>
      </c>
      <c r="C36" s="23"/>
      <c r="D36" s="24" t="s">
        <v>26</v>
      </c>
      <c r="E36" s="23"/>
      <c r="F36" s="46" t="s">
        <v>71</v>
      </c>
      <c r="G36" s="47"/>
      <c r="H36" s="24" t="s">
        <v>66</v>
      </c>
      <c r="I36" s="47"/>
      <c r="J36" s="28" t="s">
        <v>72</v>
      </c>
      <c r="K36" s="26"/>
      <c r="L36" s="48" t="s">
        <v>67</v>
      </c>
      <c r="M36" s="26"/>
      <c r="N36" s="24" t="s">
        <v>26</v>
      </c>
      <c r="O36" s="26"/>
      <c r="P36" s="48">
        <v>2001</v>
      </c>
      <c r="Q36" s="30">
        <v>524.21900000000005</v>
      </c>
      <c r="R36" s="25"/>
      <c r="S36" s="26"/>
      <c r="T36" s="49"/>
      <c r="U36" s="26"/>
      <c r="V36" s="25"/>
      <c r="W36" s="26"/>
      <c r="X36" s="31"/>
      <c r="Y36" s="26"/>
      <c r="Z36" s="25">
        <v>0</v>
      </c>
      <c r="AA36" s="26"/>
      <c r="AB36" s="31">
        <v>0</v>
      </c>
      <c r="AC36" s="26"/>
      <c r="AD36" s="25">
        <v>0</v>
      </c>
      <c r="AE36" s="26"/>
      <c r="AF36" s="31">
        <v>0</v>
      </c>
      <c r="AG36" s="25">
        <v>0</v>
      </c>
      <c r="AH36" s="26"/>
      <c r="AI36" s="31">
        <v>0</v>
      </c>
      <c r="AJ36" s="25">
        <v>0</v>
      </c>
      <c r="AK36" s="26"/>
      <c r="AL36" s="31">
        <v>0</v>
      </c>
      <c r="AM36" s="25">
        <v>1</v>
      </c>
      <c r="AN36" s="26"/>
      <c r="AO36" s="31">
        <v>30</v>
      </c>
      <c r="AQ36" s="45" t="s">
        <v>30</v>
      </c>
    </row>
    <row r="37" spans="1:43" ht="34.9" customHeight="1" x14ac:dyDescent="0.2">
      <c r="A37" s="23"/>
      <c r="B37" s="24" t="s">
        <v>24</v>
      </c>
      <c r="C37" s="23"/>
      <c r="D37" s="24" t="s">
        <v>26</v>
      </c>
      <c r="E37" s="23"/>
      <c r="F37" s="46" t="s">
        <v>73</v>
      </c>
      <c r="G37" s="47"/>
      <c r="H37" s="24" t="s">
        <v>66</v>
      </c>
      <c r="I37" s="47"/>
      <c r="J37" s="28" t="s">
        <v>74</v>
      </c>
      <c r="K37" s="26"/>
      <c r="L37" s="48" t="s">
        <v>67</v>
      </c>
      <c r="M37" s="26"/>
      <c r="N37" s="24" t="s">
        <v>26</v>
      </c>
      <c r="O37" s="26"/>
      <c r="P37" s="48">
        <v>2001</v>
      </c>
      <c r="Q37" s="30">
        <v>524.21900000000005</v>
      </c>
      <c r="R37" s="25"/>
      <c r="S37" s="26"/>
      <c r="T37" s="49"/>
      <c r="U37" s="26"/>
      <c r="V37" s="34"/>
      <c r="W37" s="26"/>
      <c r="X37" s="31"/>
      <c r="Y37" s="26"/>
      <c r="Z37" s="25">
        <v>0</v>
      </c>
      <c r="AA37" s="26"/>
      <c r="AB37" s="31">
        <v>0</v>
      </c>
      <c r="AC37" s="26"/>
      <c r="AD37" s="25">
        <v>0</v>
      </c>
      <c r="AE37" s="26"/>
      <c r="AF37" s="31">
        <v>0</v>
      </c>
      <c r="AG37" s="25">
        <v>0</v>
      </c>
      <c r="AH37" s="26"/>
      <c r="AI37" s="31">
        <v>0</v>
      </c>
      <c r="AJ37" s="25">
        <v>0</v>
      </c>
      <c r="AK37" s="26"/>
      <c r="AL37" s="31">
        <v>0</v>
      </c>
      <c r="AM37" s="25">
        <v>0</v>
      </c>
      <c r="AN37" s="26"/>
      <c r="AO37" s="31">
        <v>0</v>
      </c>
      <c r="AQ37" s="45" t="s">
        <v>30</v>
      </c>
    </row>
    <row r="38" spans="1:43" ht="34.9" customHeight="1" x14ac:dyDescent="0.2">
      <c r="A38" s="23"/>
      <c r="B38" s="24" t="s">
        <v>24</v>
      </c>
      <c r="C38" s="23"/>
      <c r="D38" s="24" t="s">
        <v>26</v>
      </c>
      <c r="E38" s="23"/>
      <c r="F38" s="46" t="s">
        <v>75</v>
      </c>
      <c r="G38" s="47"/>
      <c r="H38" s="24" t="s">
        <v>66</v>
      </c>
      <c r="I38" s="47"/>
      <c r="J38" s="28" t="s">
        <v>76</v>
      </c>
      <c r="K38" s="26"/>
      <c r="L38" s="48" t="s">
        <v>67</v>
      </c>
      <c r="M38" s="26"/>
      <c r="N38" s="24" t="s">
        <v>26</v>
      </c>
      <c r="O38" s="26"/>
      <c r="P38" s="48">
        <v>2001</v>
      </c>
      <c r="Q38" s="30">
        <v>524.21900000000005</v>
      </c>
      <c r="R38" s="25"/>
      <c r="S38" s="26"/>
      <c r="T38" s="49"/>
      <c r="U38" s="26"/>
      <c r="V38" s="25">
        <v>1</v>
      </c>
      <c r="W38" s="26"/>
      <c r="X38" s="31">
        <v>100</v>
      </c>
      <c r="Y38" s="26"/>
      <c r="Z38" s="25">
        <v>0</v>
      </c>
      <c r="AA38" s="26"/>
      <c r="AB38" s="31">
        <v>0</v>
      </c>
      <c r="AC38" s="26"/>
      <c r="AD38" s="25">
        <v>0</v>
      </c>
      <c r="AE38" s="26"/>
      <c r="AF38" s="31">
        <v>0</v>
      </c>
      <c r="AG38" s="25">
        <v>0</v>
      </c>
      <c r="AH38" s="26"/>
      <c r="AI38" s="31">
        <v>0</v>
      </c>
      <c r="AJ38" s="25">
        <v>0</v>
      </c>
      <c r="AK38" s="26"/>
      <c r="AL38" s="31">
        <v>0</v>
      </c>
      <c r="AM38" s="25">
        <v>0</v>
      </c>
      <c r="AN38" s="26"/>
      <c r="AO38" s="31">
        <v>0</v>
      </c>
      <c r="AQ38" s="45" t="s">
        <v>30</v>
      </c>
    </row>
    <row r="39" spans="1:43" ht="34.9" customHeight="1" x14ac:dyDescent="0.2">
      <c r="A39" s="23"/>
      <c r="B39" s="24" t="s">
        <v>24</v>
      </c>
      <c r="C39" s="23"/>
      <c r="D39" s="24" t="s">
        <v>26</v>
      </c>
      <c r="E39" s="23"/>
      <c r="F39" s="46" t="s">
        <v>77</v>
      </c>
      <c r="G39" s="47"/>
      <c r="H39" s="24" t="s">
        <v>66</v>
      </c>
      <c r="I39" s="47"/>
      <c r="J39" s="28">
        <v>25</v>
      </c>
      <c r="K39" s="26"/>
      <c r="L39" s="48" t="s">
        <v>67</v>
      </c>
      <c r="M39" s="26"/>
      <c r="N39" s="24" t="s">
        <v>26</v>
      </c>
      <c r="O39" s="26"/>
      <c r="P39" s="48">
        <v>2001</v>
      </c>
      <c r="Q39" s="30">
        <v>524.21900000000005</v>
      </c>
      <c r="R39" s="24">
        <v>6</v>
      </c>
      <c r="S39" s="26"/>
      <c r="T39" s="31">
        <v>150</v>
      </c>
      <c r="U39" s="26"/>
      <c r="V39" s="34">
        <v>2</v>
      </c>
      <c r="W39" s="26"/>
      <c r="X39" s="31">
        <v>75</v>
      </c>
      <c r="Y39" s="26"/>
      <c r="Z39" s="25">
        <v>4</v>
      </c>
      <c r="AA39" s="26"/>
      <c r="AB39" s="31">
        <v>100</v>
      </c>
      <c r="AC39" s="26"/>
      <c r="AD39" s="34">
        <v>6</v>
      </c>
      <c r="AE39" s="26"/>
      <c r="AF39" s="31">
        <v>200</v>
      </c>
      <c r="AG39" s="34">
        <v>2</v>
      </c>
      <c r="AH39" s="26">
        <v>2</v>
      </c>
      <c r="AI39" s="31">
        <v>50</v>
      </c>
      <c r="AJ39" s="34">
        <v>12</v>
      </c>
      <c r="AK39" s="26"/>
      <c r="AL39" s="31">
        <v>25</v>
      </c>
      <c r="AM39" s="34">
        <v>5</v>
      </c>
      <c r="AN39" s="26"/>
      <c r="AO39" s="31">
        <v>125</v>
      </c>
      <c r="AQ39" s="45" t="s">
        <v>30</v>
      </c>
    </row>
    <row r="40" spans="1:43" ht="34.9" customHeight="1" x14ac:dyDescent="0.2">
      <c r="A40" s="23"/>
      <c r="B40" s="24" t="s">
        <v>24</v>
      </c>
      <c r="C40" s="23"/>
      <c r="D40" s="24" t="s">
        <v>26</v>
      </c>
      <c r="E40" s="23"/>
      <c r="F40" s="46" t="s">
        <v>78</v>
      </c>
      <c r="G40" s="47"/>
      <c r="H40" s="24" t="s">
        <v>66</v>
      </c>
      <c r="I40" s="47"/>
      <c r="J40" s="28">
        <v>25</v>
      </c>
      <c r="K40" s="26"/>
      <c r="L40" s="48" t="s">
        <v>67</v>
      </c>
      <c r="M40" s="26"/>
      <c r="N40" s="24" t="s">
        <v>26</v>
      </c>
      <c r="O40" s="26"/>
      <c r="P40" s="48">
        <v>2001</v>
      </c>
      <c r="Q40" s="30">
        <v>524.21900000000005</v>
      </c>
      <c r="R40" s="24">
        <v>1</v>
      </c>
      <c r="S40" s="26"/>
      <c r="T40" s="31">
        <v>225</v>
      </c>
      <c r="U40" s="26"/>
      <c r="V40" s="25"/>
      <c r="W40" s="26"/>
      <c r="X40" s="31"/>
      <c r="Y40" s="26"/>
      <c r="Z40" s="25">
        <v>0</v>
      </c>
      <c r="AA40" s="26"/>
      <c r="AB40" s="31">
        <v>0</v>
      </c>
      <c r="AC40" s="26"/>
      <c r="AD40" s="25">
        <v>0</v>
      </c>
      <c r="AE40" s="26"/>
      <c r="AF40" s="31">
        <v>0</v>
      </c>
      <c r="AG40" s="25">
        <v>5</v>
      </c>
      <c r="AH40" s="26"/>
      <c r="AI40" s="31">
        <v>125</v>
      </c>
      <c r="AJ40" s="25">
        <v>20</v>
      </c>
      <c r="AK40" s="26"/>
      <c r="AL40" s="31">
        <v>500</v>
      </c>
      <c r="AM40" s="25">
        <v>0</v>
      </c>
      <c r="AN40" s="26"/>
      <c r="AO40" s="31">
        <v>0</v>
      </c>
      <c r="AQ40" s="45" t="s">
        <v>30</v>
      </c>
    </row>
    <row r="41" spans="1:43" ht="34.9" customHeight="1" x14ac:dyDescent="0.2">
      <c r="A41" s="23"/>
      <c r="B41" s="24" t="s">
        <v>24</v>
      </c>
      <c r="C41" s="23"/>
      <c r="D41" s="24" t="s">
        <v>26</v>
      </c>
      <c r="E41" s="23"/>
      <c r="F41" s="46" t="s">
        <v>79</v>
      </c>
      <c r="G41" s="47"/>
      <c r="H41" s="24" t="s">
        <v>66</v>
      </c>
      <c r="I41" s="47"/>
      <c r="J41" s="28" t="s">
        <v>80</v>
      </c>
      <c r="K41" s="26"/>
      <c r="L41" s="48" t="s">
        <v>67</v>
      </c>
      <c r="M41" s="26"/>
      <c r="N41" s="24" t="s">
        <v>26</v>
      </c>
      <c r="O41" s="26"/>
      <c r="P41" s="48">
        <v>2001</v>
      </c>
      <c r="Q41" s="30">
        <v>524.21900000000005</v>
      </c>
      <c r="R41" s="25"/>
      <c r="S41" s="26"/>
      <c r="T41" s="31"/>
      <c r="U41" s="26"/>
      <c r="V41" s="34"/>
      <c r="W41" s="26"/>
      <c r="X41" s="31"/>
      <c r="Y41" s="26"/>
      <c r="Z41" s="25">
        <v>0</v>
      </c>
      <c r="AA41" s="26"/>
      <c r="AB41" s="31">
        <v>0</v>
      </c>
      <c r="AC41" s="26"/>
      <c r="AD41" s="25">
        <v>0</v>
      </c>
      <c r="AE41" s="26"/>
      <c r="AF41" s="31">
        <v>0</v>
      </c>
      <c r="AG41" s="25">
        <v>0</v>
      </c>
      <c r="AH41" s="26"/>
      <c r="AI41" s="31">
        <v>0</v>
      </c>
      <c r="AJ41" s="25">
        <v>0</v>
      </c>
      <c r="AK41" s="26"/>
      <c r="AL41" s="31">
        <v>0</v>
      </c>
      <c r="AM41" s="25">
        <v>0</v>
      </c>
      <c r="AN41" s="26"/>
      <c r="AO41" s="31">
        <v>0</v>
      </c>
      <c r="AQ41" s="45" t="s">
        <v>30</v>
      </c>
    </row>
    <row r="42" spans="1:43" ht="34.9" customHeight="1" x14ac:dyDescent="0.2">
      <c r="A42" s="23"/>
      <c r="B42" s="24" t="s">
        <v>24</v>
      </c>
      <c r="C42" s="23"/>
      <c r="D42" s="24" t="s">
        <v>26</v>
      </c>
      <c r="E42" s="23"/>
      <c r="F42" s="46" t="s">
        <v>81</v>
      </c>
      <c r="G42" s="47"/>
      <c r="H42" s="24" t="s">
        <v>82</v>
      </c>
      <c r="I42" s="47"/>
      <c r="J42" s="25"/>
      <c r="K42" s="26"/>
      <c r="L42" s="48" t="s">
        <v>83</v>
      </c>
      <c r="M42" s="26"/>
      <c r="N42" s="24" t="s">
        <v>26</v>
      </c>
      <c r="O42" s="26"/>
      <c r="P42" s="48">
        <v>2008</v>
      </c>
      <c r="Q42" s="30">
        <v>524.21900000000005</v>
      </c>
      <c r="R42" s="24">
        <v>324</v>
      </c>
      <c r="S42" s="26"/>
      <c r="T42" s="31">
        <v>7646035</v>
      </c>
      <c r="U42" s="26"/>
      <c r="V42" s="25">
        <v>315</v>
      </c>
      <c r="W42" s="26"/>
      <c r="X42" s="50">
        <v>7802342</v>
      </c>
      <c r="Y42" s="26"/>
      <c r="Z42" s="25">
        <v>301</v>
      </c>
      <c r="AA42" s="26"/>
      <c r="AB42" s="31">
        <v>8015681</v>
      </c>
      <c r="AC42" s="26"/>
      <c r="AD42" s="25">
        <v>301</v>
      </c>
      <c r="AE42" s="26">
        <v>8250810</v>
      </c>
      <c r="AF42" s="31">
        <v>8250810</v>
      </c>
      <c r="AG42" s="25">
        <v>298</v>
      </c>
      <c r="AH42" s="26"/>
      <c r="AI42" s="50">
        <v>8186000</v>
      </c>
      <c r="AJ42" s="25">
        <v>297</v>
      </c>
      <c r="AK42" s="26"/>
      <c r="AL42" s="50">
        <v>8194499.9900000002</v>
      </c>
      <c r="AM42" s="25">
        <v>290</v>
      </c>
      <c r="AN42" s="26"/>
      <c r="AO42" s="50">
        <v>8269000.1500000004</v>
      </c>
      <c r="AQ42" s="45" t="s">
        <v>30</v>
      </c>
    </row>
    <row r="43" spans="1:43" ht="34.9" customHeight="1" x14ac:dyDescent="0.2">
      <c r="A43" s="23"/>
      <c r="B43" s="25" t="s">
        <v>24</v>
      </c>
      <c r="C43" s="23"/>
      <c r="D43" s="24" t="s">
        <v>26</v>
      </c>
      <c r="E43" s="23"/>
      <c r="F43" s="46" t="s">
        <v>84</v>
      </c>
      <c r="G43" s="47"/>
      <c r="H43" s="24" t="s">
        <v>82</v>
      </c>
      <c r="I43" s="47"/>
      <c r="J43" s="25"/>
      <c r="K43" s="26"/>
      <c r="L43" s="48" t="s">
        <v>85</v>
      </c>
      <c r="M43" s="26"/>
      <c r="N43" s="24" t="s">
        <v>26</v>
      </c>
      <c r="O43" s="26"/>
      <c r="P43" s="48"/>
      <c r="Q43" s="30">
        <v>524.21900000000005</v>
      </c>
      <c r="R43" s="25"/>
      <c r="S43" s="26"/>
      <c r="T43" s="31"/>
      <c r="U43" s="26"/>
      <c r="V43" s="25">
        <v>1</v>
      </c>
      <c r="W43" s="26"/>
      <c r="X43" s="31">
        <v>3190</v>
      </c>
      <c r="Y43" s="26"/>
      <c r="Z43" s="25">
        <v>0</v>
      </c>
      <c r="AA43" s="26"/>
      <c r="AB43" s="31">
        <v>0</v>
      </c>
      <c r="AC43" s="26"/>
      <c r="AD43" s="25">
        <v>0</v>
      </c>
      <c r="AE43" s="26"/>
      <c r="AF43" s="31">
        <v>0</v>
      </c>
      <c r="AG43" s="25">
        <v>0</v>
      </c>
      <c r="AH43" s="26"/>
      <c r="AI43" s="31">
        <v>0</v>
      </c>
      <c r="AJ43" s="25">
        <v>0</v>
      </c>
      <c r="AK43" s="26"/>
      <c r="AL43" s="31">
        <v>0</v>
      </c>
      <c r="AM43" s="25">
        <v>0</v>
      </c>
      <c r="AN43" s="26"/>
      <c r="AO43" s="31">
        <v>0</v>
      </c>
      <c r="AQ43" s="45" t="s">
        <v>30</v>
      </c>
    </row>
    <row r="44" spans="1:43" ht="34.9" customHeight="1" x14ac:dyDescent="0.2">
      <c r="A44" s="23"/>
      <c r="B44" s="24" t="s">
        <v>24</v>
      </c>
      <c r="C44" s="23"/>
      <c r="D44" s="24" t="s">
        <v>26</v>
      </c>
      <c r="E44" s="23"/>
      <c r="F44" s="46" t="s">
        <v>86</v>
      </c>
      <c r="G44" s="47"/>
      <c r="H44" s="24" t="s">
        <v>82</v>
      </c>
      <c r="I44" s="47"/>
      <c r="J44" s="25"/>
      <c r="K44" s="26"/>
      <c r="L44" s="26"/>
      <c r="M44" s="26"/>
      <c r="N44" s="24" t="s">
        <v>26</v>
      </c>
      <c r="O44" s="26"/>
      <c r="P44" s="51">
        <v>40179</v>
      </c>
      <c r="Q44" s="30">
        <v>524.21900000000005</v>
      </c>
      <c r="R44" s="24">
        <v>1</v>
      </c>
      <c r="S44" s="26"/>
      <c r="T44" s="31">
        <v>50000</v>
      </c>
      <c r="U44" s="26"/>
      <c r="V44" s="34">
        <v>2</v>
      </c>
      <c r="W44" s="26"/>
      <c r="X44" s="31">
        <v>85000</v>
      </c>
      <c r="Y44" s="26"/>
      <c r="Z44" s="25">
        <v>0</v>
      </c>
      <c r="AA44" s="26"/>
      <c r="AB44" s="31">
        <v>0</v>
      </c>
      <c r="AC44" s="26"/>
      <c r="AD44" s="34">
        <v>0</v>
      </c>
      <c r="AE44" s="26"/>
      <c r="AF44" s="31">
        <v>0</v>
      </c>
      <c r="AG44" s="34">
        <v>1</v>
      </c>
      <c r="AH44" s="26"/>
      <c r="AI44" s="31">
        <v>15000</v>
      </c>
      <c r="AJ44" s="34">
        <v>1</v>
      </c>
      <c r="AK44" s="26"/>
      <c r="AL44" s="31">
        <v>10000</v>
      </c>
      <c r="AM44" s="34">
        <v>4</v>
      </c>
      <c r="AN44" s="26"/>
      <c r="AO44" s="31">
        <v>30000</v>
      </c>
      <c r="AQ44" s="45" t="s">
        <v>30</v>
      </c>
    </row>
    <row r="45" spans="1:43" s="33" customFormat="1" ht="30" customHeight="1" x14ac:dyDescent="0.2">
      <c r="A45" s="12"/>
      <c r="B45" s="13"/>
      <c r="C45" s="12"/>
      <c r="D45" s="13"/>
      <c r="E45" s="12"/>
      <c r="F45" s="52" t="s">
        <v>87</v>
      </c>
      <c r="G45" s="53"/>
      <c r="H45" s="13"/>
      <c r="I45" s="53"/>
      <c r="J45" s="13"/>
      <c r="K45" s="54"/>
      <c r="L45" s="54"/>
      <c r="M45" s="54"/>
      <c r="N45" s="13"/>
      <c r="O45" s="54"/>
      <c r="P45" s="54"/>
      <c r="Q45" s="55"/>
      <c r="R45" s="13"/>
      <c r="S45" s="54"/>
      <c r="T45" s="21"/>
      <c r="U45" s="54"/>
      <c r="V45" s="13"/>
      <c r="W45" s="54"/>
      <c r="X45" s="21"/>
      <c r="Y45" s="54"/>
      <c r="Z45" s="55"/>
      <c r="AA45" s="55"/>
      <c r="AB45" s="55"/>
      <c r="AC45" s="55"/>
      <c r="AD45" s="55"/>
      <c r="AE45" s="55"/>
      <c r="AF45" s="55"/>
      <c r="AG45" s="55"/>
      <c r="AH45" s="55"/>
      <c r="AI45" s="55"/>
      <c r="AJ45" s="55"/>
      <c r="AK45" s="55"/>
      <c r="AL45" s="55"/>
      <c r="AM45" s="55"/>
      <c r="AN45" s="55"/>
      <c r="AO45" s="55"/>
      <c r="AQ45" s="56"/>
    </row>
    <row r="46" spans="1:43" ht="34.9" customHeight="1" x14ac:dyDescent="0.2">
      <c r="A46" s="23"/>
      <c r="B46" s="24" t="s">
        <v>24</v>
      </c>
      <c r="C46" s="23"/>
      <c r="D46" s="24" t="s">
        <v>26</v>
      </c>
      <c r="E46" s="23"/>
      <c r="F46" s="46" t="s">
        <v>88</v>
      </c>
      <c r="G46" s="47"/>
      <c r="H46" s="24" t="s">
        <v>89</v>
      </c>
      <c r="I46" s="47"/>
      <c r="J46" s="28">
        <v>100</v>
      </c>
      <c r="K46" s="26"/>
      <c r="L46" s="48" t="s">
        <v>90</v>
      </c>
      <c r="M46" s="26"/>
      <c r="N46" s="24" t="s">
        <v>26</v>
      </c>
      <c r="O46" s="26"/>
      <c r="P46" s="48">
        <v>2013</v>
      </c>
      <c r="Q46" s="26" t="s">
        <v>91</v>
      </c>
      <c r="R46" s="24">
        <v>25</v>
      </c>
      <c r="S46" s="26"/>
      <c r="T46" s="31">
        <v>2500</v>
      </c>
      <c r="U46" s="26"/>
      <c r="V46" s="25">
        <v>6</v>
      </c>
      <c r="W46" s="26"/>
      <c r="X46" s="31">
        <v>600</v>
      </c>
      <c r="Y46" s="26"/>
      <c r="Z46" s="25">
        <v>12</v>
      </c>
      <c r="AA46" s="26"/>
      <c r="AB46" s="31">
        <v>1200</v>
      </c>
      <c r="AC46" s="26"/>
      <c r="AD46" s="25">
        <v>11</v>
      </c>
      <c r="AE46" s="26">
        <v>11</v>
      </c>
      <c r="AF46" s="31">
        <v>1100</v>
      </c>
      <c r="AG46" s="25">
        <v>6</v>
      </c>
      <c r="AH46" s="26"/>
      <c r="AI46" s="31">
        <v>600</v>
      </c>
      <c r="AJ46" s="25">
        <v>4</v>
      </c>
      <c r="AK46" s="26"/>
      <c r="AL46" s="31">
        <v>400</v>
      </c>
      <c r="AM46" s="25">
        <v>6</v>
      </c>
      <c r="AN46" s="26"/>
      <c r="AO46" s="31">
        <v>600</v>
      </c>
      <c r="AQ46" s="45" t="s">
        <v>92</v>
      </c>
    </row>
    <row r="47" spans="1:43" ht="34.9" customHeight="1" x14ac:dyDescent="0.2">
      <c r="A47" s="23"/>
      <c r="B47" s="24" t="s">
        <v>24</v>
      </c>
      <c r="C47" s="23"/>
      <c r="D47" s="24" t="s">
        <v>26</v>
      </c>
      <c r="E47" s="23"/>
      <c r="F47" s="46" t="s">
        <v>93</v>
      </c>
      <c r="G47" s="47"/>
      <c r="H47" s="24" t="s">
        <v>94</v>
      </c>
      <c r="I47" s="47"/>
      <c r="J47" s="28">
        <v>250</v>
      </c>
      <c r="K47" s="26"/>
      <c r="L47" s="48" t="s">
        <v>90</v>
      </c>
      <c r="M47" s="26"/>
      <c r="N47" s="24" t="s">
        <v>26</v>
      </c>
      <c r="O47" s="26"/>
      <c r="P47" s="48">
        <v>2013</v>
      </c>
      <c r="Q47" s="26" t="s">
        <v>91</v>
      </c>
      <c r="R47" s="24">
        <v>13</v>
      </c>
      <c r="S47" s="26"/>
      <c r="T47" s="31">
        <v>3250</v>
      </c>
      <c r="U47" s="26"/>
      <c r="V47" s="25">
        <v>6</v>
      </c>
      <c r="W47" s="26"/>
      <c r="X47" s="31">
        <v>1500</v>
      </c>
      <c r="Y47" s="26"/>
      <c r="Z47" s="25">
        <v>12</v>
      </c>
      <c r="AA47" s="26"/>
      <c r="AB47" s="31">
        <v>3000</v>
      </c>
      <c r="AC47" s="26"/>
      <c r="AD47" s="25">
        <v>11</v>
      </c>
      <c r="AE47" s="26"/>
      <c r="AF47" s="31">
        <v>2750</v>
      </c>
      <c r="AG47" s="25">
        <v>6</v>
      </c>
      <c r="AH47" s="26">
        <v>6</v>
      </c>
      <c r="AI47" s="31">
        <v>1500</v>
      </c>
      <c r="AJ47" s="25">
        <v>4</v>
      </c>
      <c r="AK47" s="26"/>
      <c r="AL47" s="31">
        <v>1000</v>
      </c>
      <c r="AM47" s="25">
        <v>2</v>
      </c>
      <c r="AN47" s="26"/>
      <c r="AO47" s="31">
        <v>500</v>
      </c>
      <c r="AQ47" s="45" t="s">
        <v>92</v>
      </c>
    </row>
    <row r="48" spans="1:43" ht="34.9" customHeight="1" x14ac:dyDescent="0.2">
      <c r="A48" s="23"/>
      <c r="B48" s="24" t="s">
        <v>24</v>
      </c>
      <c r="C48" s="23"/>
      <c r="D48" s="24" t="s">
        <v>26</v>
      </c>
      <c r="E48" s="23"/>
      <c r="F48" s="46" t="s">
        <v>95</v>
      </c>
      <c r="G48" s="47"/>
      <c r="H48" s="24" t="s">
        <v>94</v>
      </c>
      <c r="I48" s="47"/>
      <c r="J48" s="28">
        <v>250</v>
      </c>
      <c r="K48" s="26"/>
      <c r="L48" s="48" t="s">
        <v>96</v>
      </c>
      <c r="M48" s="26"/>
      <c r="N48" s="24" t="s">
        <v>26</v>
      </c>
      <c r="O48" s="26"/>
      <c r="P48" s="48">
        <v>2013</v>
      </c>
      <c r="Q48" s="26" t="s">
        <v>97</v>
      </c>
      <c r="R48" s="24">
        <v>48</v>
      </c>
      <c r="S48" s="26"/>
      <c r="T48" s="31">
        <v>12000</v>
      </c>
      <c r="U48" s="26"/>
      <c r="V48" s="25">
        <v>6</v>
      </c>
      <c r="W48" s="26"/>
      <c r="X48" s="31">
        <v>1500</v>
      </c>
      <c r="Y48" s="26"/>
      <c r="Z48" s="25">
        <v>59</v>
      </c>
      <c r="AA48" s="26"/>
      <c r="AB48" s="31">
        <v>14750</v>
      </c>
      <c r="AC48" s="26"/>
      <c r="AD48" s="25">
        <v>54</v>
      </c>
      <c r="AE48" s="26"/>
      <c r="AF48" s="31">
        <v>13500</v>
      </c>
      <c r="AG48" s="25">
        <v>73</v>
      </c>
      <c r="AH48" s="26"/>
      <c r="AI48" s="31">
        <v>18250</v>
      </c>
      <c r="AJ48" s="25">
        <v>71</v>
      </c>
      <c r="AK48" s="26"/>
      <c r="AL48" s="31">
        <v>17750</v>
      </c>
      <c r="AM48" s="25">
        <v>63</v>
      </c>
      <c r="AN48" s="26"/>
      <c r="AO48" s="31">
        <v>15750</v>
      </c>
      <c r="AQ48" s="45" t="s">
        <v>92</v>
      </c>
    </row>
    <row r="49" spans="1:43" ht="34.9" customHeight="1" x14ac:dyDescent="0.2">
      <c r="A49" s="23"/>
      <c r="B49" s="24" t="s">
        <v>24</v>
      </c>
      <c r="C49" s="23"/>
      <c r="D49" s="24" t="s">
        <v>26</v>
      </c>
      <c r="E49" s="23"/>
      <c r="F49" s="46" t="s">
        <v>98</v>
      </c>
      <c r="G49" s="47"/>
      <c r="H49" s="24" t="s">
        <v>94</v>
      </c>
      <c r="I49" s="47"/>
      <c r="J49" s="28" t="s">
        <v>99</v>
      </c>
      <c r="K49" s="26"/>
      <c r="L49" s="48" t="s">
        <v>85</v>
      </c>
      <c r="M49" s="26"/>
      <c r="N49" s="24" t="s">
        <v>26</v>
      </c>
      <c r="O49" s="26"/>
      <c r="P49" s="48">
        <v>2009</v>
      </c>
      <c r="Q49" s="26" t="s">
        <v>100</v>
      </c>
      <c r="R49" s="25"/>
      <c r="S49" s="26"/>
      <c r="T49" s="31"/>
      <c r="U49" s="26"/>
      <c r="V49" s="25"/>
      <c r="W49" s="26"/>
      <c r="X49" s="31"/>
      <c r="Y49" s="26"/>
      <c r="Z49" s="25">
        <v>0</v>
      </c>
      <c r="AA49" s="26"/>
      <c r="AB49" s="31">
        <v>0</v>
      </c>
      <c r="AC49" s="26"/>
      <c r="AD49" s="25">
        <v>0</v>
      </c>
      <c r="AE49" s="26"/>
      <c r="AF49" s="31">
        <v>0</v>
      </c>
      <c r="AG49" s="25">
        <v>0</v>
      </c>
      <c r="AH49" s="26"/>
      <c r="AI49" s="31">
        <v>0</v>
      </c>
      <c r="AJ49" s="25">
        <v>0</v>
      </c>
      <c r="AK49" s="26"/>
      <c r="AL49" s="31">
        <v>0</v>
      </c>
      <c r="AM49" s="25">
        <v>0</v>
      </c>
      <c r="AN49" s="26"/>
      <c r="AO49" s="31">
        <v>0</v>
      </c>
      <c r="AQ49" s="45" t="s">
        <v>92</v>
      </c>
    </row>
    <row r="50" spans="1:43" ht="34.9" customHeight="1" x14ac:dyDescent="0.2">
      <c r="A50" s="23"/>
      <c r="B50" s="24" t="s">
        <v>24</v>
      </c>
      <c r="C50" s="23"/>
      <c r="D50" s="24" t="s">
        <v>26</v>
      </c>
      <c r="E50" s="23"/>
      <c r="F50" s="46" t="s">
        <v>101</v>
      </c>
      <c r="G50" s="47"/>
      <c r="H50" s="24" t="s">
        <v>94</v>
      </c>
      <c r="I50" s="47"/>
      <c r="J50" s="28">
        <v>100</v>
      </c>
      <c r="K50" s="26"/>
      <c r="L50" s="48" t="s">
        <v>85</v>
      </c>
      <c r="M50" s="26"/>
      <c r="N50" s="24" t="s">
        <v>26</v>
      </c>
      <c r="O50" s="26"/>
      <c r="P50" s="48">
        <v>2006</v>
      </c>
      <c r="Q50" s="26" t="s">
        <v>102</v>
      </c>
      <c r="R50" s="25"/>
      <c r="S50" s="26"/>
      <c r="T50" s="31"/>
      <c r="U50" s="26"/>
      <c r="V50" s="34">
        <v>2</v>
      </c>
      <c r="W50" s="26"/>
      <c r="X50" s="31">
        <v>50</v>
      </c>
      <c r="Y50" s="26"/>
      <c r="Z50" s="25">
        <v>0</v>
      </c>
      <c r="AA50" s="26"/>
      <c r="AB50" s="31">
        <v>0</v>
      </c>
      <c r="AC50" s="26"/>
      <c r="AD50" s="34">
        <v>1</v>
      </c>
      <c r="AE50" s="26"/>
      <c r="AF50" s="31">
        <v>100</v>
      </c>
      <c r="AG50" s="34">
        <v>0</v>
      </c>
      <c r="AH50" s="26"/>
      <c r="AI50" s="31">
        <v>0</v>
      </c>
      <c r="AJ50" s="25">
        <v>0</v>
      </c>
      <c r="AK50" s="26"/>
      <c r="AL50" s="31">
        <v>0</v>
      </c>
      <c r="AM50" s="25">
        <v>0</v>
      </c>
      <c r="AN50" s="26"/>
      <c r="AO50" s="31">
        <v>0</v>
      </c>
      <c r="AQ50" s="45" t="s">
        <v>92</v>
      </c>
    </row>
    <row r="51" spans="1:43" ht="34.9" customHeight="1" x14ac:dyDescent="0.2">
      <c r="A51" s="23"/>
      <c r="B51" s="24" t="s">
        <v>24</v>
      </c>
      <c r="C51" s="23"/>
      <c r="D51" s="24" t="s">
        <v>26</v>
      </c>
      <c r="E51" s="23"/>
      <c r="F51" s="46" t="s">
        <v>103</v>
      </c>
      <c r="G51" s="47"/>
      <c r="H51" s="24" t="s">
        <v>94</v>
      </c>
      <c r="I51" s="47"/>
      <c r="J51" s="28">
        <v>25</v>
      </c>
      <c r="K51" s="26"/>
      <c r="L51" s="48" t="s">
        <v>85</v>
      </c>
      <c r="M51" s="26"/>
      <c r="N51" s="24" t="s">
        <v>26</v>
      </c>
      <c r="O51" s="26"/>
      <c r="P51" s="48">
        <v>2006</v>
      </c>
      <c r="Q51" s="26" t="s">
        <v>104</v>
      </c>
      <c r="R51" s="24">
        <v>1</v>
      </c>
      <c r="S51" s="26"/>
      <c r="T51" s="31">
        <v>25</v>
      </c>
      <c r="U51" s="26"/>
      <c r="V51" s="25">
        <v>2</v>
      </c>
      <c r="W51" s="26"/>
      <c r="X51" s="31">
        <v>50</v>
      </c>
      <c r="Y51" s="26"/>
      <c r="Z51" s="25">
        <v>6</v>
      </c>
      <c r="AA51" s="26"/>
      <c r="AB51" s="31">
        <v>150</v>
      </c>
      <c r="AC51" s="26"/>
      <c r="AD51" s="25">
        <v>4</v>
      </c>
      <c r="AE51" s="26">
        <v>100</v>
      </c>
      <c r="AF51" s="31">
        <v>100</v>
      </c>
      <c r="AG51" s="25">
        <v>0</v>
      </c>
      <c r="AH51" s="26"/>
      <c r="AI51" s="31">
        <v>0</v>
      </c>
      <c r="AJ51" s="25">
        <v>0</v>
      </c>
      <c r="AK51" s="26"/>
      <c r="AL51" s="31">
        <v>0</v>
      </c>
      <c r="AM51" s="25">
        <v>0</v>
      </c>
      <c r="AN51" s="26"/>
      <c r="AO51" s="31">
        <v>0</v>
      </c>
      <c r="AQ51" s="45" t="s">
        <v>92</v>
      </c>
    </row>
    <row r="52" spans="1:43" ht="60" customHeight="1" x14ac:dyDescent="0.2">
      <c r="A52" s="23"/>
      <c r="B52" s="24" t="s">
        <v>24</v>
      </c>
      <c r="C52" s="23"/>
      <c r="D52" s="24" t="s">
        <v>26</v>
      </c>
      <c r="E52" s="23"/>
      <c r="F52" s="46" t="s">
        <v>105</v>
      </c>
      <c r="G52" s="47"/>
      <c r="H52" s="24" t="s">
        <v>94</v>
      </c>
      <c r="I52" s="47"/>
      <c r="J52" s="28" t="s">
        <v>106</v>
      </c>
      <c r="K52" s="26"/>
      <c r="L52" s="24" t="s">
        <v>85</v>
      </c>
      <c r="M52" s="26"/>
      <c r="N52" s="24" t="s">
        <v>26</v>
      </c>
      <c r="O52" s="57"/>
      <c r="P52" s="24">
        <v>2013</v>
      </c>
      <c r="Q52" s="25" t="s">
        <v>107</v>
      </c>
      <c r="R52" s="24">
        <v>4</v>
      </c>
      <c r="S52" s="57"/>
      <c r="T52" s="31">
        <v>3950</v>
      </c>
      <c r="U52" s="57"/>
      <c r="V52" s="25">
        <v>18</v>
      </c>
      <c r="W52" s="57"/>
      <c r="X52" s="31">
        <v>13312.5</v>
      </c>
      <c r="Y52" s="57"/>
      <c r="Z52" s="25">
        <v>9</v>
      </c>
      <c r="AA52" s="57"/>
      <c r="AB52" s="31">
        <v>6525</v>
      </c>
      <c r="AC52" s="57"/>
      <c r="AD52" s="25">
        <v>3</v>
      </c>
      <c r="AE52" s="57"/>
      <c r="AF52" s="31">
        <v>1300</v>
      </c>
      <c r="AG52" s="25">
        <v>11</v>
      </c>
      <c r="AH52" s="57"/>
      <c r="AI52" s="31">
        <v>12550</v>
      </c>
      <c r="AJ52" s="25">
        <v>20</v>
      </c>
      <c r="AK52" s="26"/>
      <c r="AL52" s="31">
        <v>16100</v>
      </c>
      <c r="AM52" s="25">
        <v>19</v>
      </c>
      <c r="AN52" s="26"/>
      <c r="AO52" s="31">
        <v>12925</v>
      </c>
      <c r="AQ52" s="45" t="s">
        <v>92</v>
      </c>
    </row>
    <row r="53" spans="1:43" ht="34.9" customHeight="1" x14ac:dyDescent="0.2">
      <c r="A53" s="23"/>
      <c r="B53" s="24" t="s">
        <v>24</v>
      </c>
      <c r="C53" s="23"/>
      <c r="D53" s="24" t="s">
        <v>26</v>
      </c>
      <c r="E53" s="23"/>
      <c r="F53" s="46" t="s">
        <v>108</v>
      </c>
      <c r="G53" s="47"/>
      <c r="H53" s="24" t="s">
        <v>94</v>
      </c>
      <c r="I53" s="47"/>
      <c r="J53" s="28" t="s">
        <v>109</v>
      </c>
      <c r="K53" s="26"/>
      <c r="L53" s="48" t="s">
        <v>85</v>
      </c>
      <c r="M53" s="26"/>
      <c r="N53" s="24" t="s">
        <v>26</v>
      </c>
      <c r="O53" s="26"/>
      <c r="P53" s="48">
        <v>2013</v>
      </c>
      <c r="Q53" s="26" t="s">
        <v>107</v>
      </c>
      <c r="R53" s="25"/>
      <c r="S53" s="26"/>
      <c r="T53" s="31"/>
      <c r="U53" s="26"/>
      <c r="V53" s="34"/>
      <c r="W53" s="26"/>
      <c r="X53" s="31"/>
      <c r="Y53" s="26"/>
      <c r="Z53" s="25">
        <v>0</v>
      </c>
      <c r="AA53" s="26"/>
      <c r="AB53" s="31">
        <v>0</v>
      </c>
      <c r="AC53" s="26"/>
      <c r="AD53" s="25">
        <v>0</v>
      </c>
      <c r="AE53" s="26"/>
      <c r="AF53" s="31">
        <v>0</v>
      </c>
      <c r="AG53" s="25">
        <v>0</v>
      </c>
      <c r="AH53" s="26"/>
      <c r="AI53" s="31">
        <v>0</v>
      </c>
      <c r="AJ53" s="25">
        <v>0</v>
      </c>
      <c r="AK53" s="26"/>
      <c r="AL53" s="31">
        <v>0</v>
      </c>
      <c r="AM53" s="25">
        <v>0</v>
      </c>
      <c r="AN53" s="26"/>
      <c r="AO53" s="31">
        <v>0</v>
      </c>
      <c r="AQ53" s="45" t="s">
        <v>92</v>
      </c>
    </row>
    <row r="54" spans="1:43" ht="34.9" customHeight="1" x14ac:dyDescent="0.2">
      <c r="A54" s="23"/>
      <c r="B54" s="24" t="s">
        <v>24</v>
      </c>
      <c r="C54" s="23"/>
      <c r="D54" s="24" t="s">
        <v>26</v>
      </c>
      <c r="E54" s="23"/>
      <c r="F54" s="46" t="s">
        <v>110</v>
      </c>
      <c r="G54" s="47"/>
      <c r="H54" s="24" t="s">
        <v>94</v>
      </c>
      <c r="I54" s="47"/>
      <c r="J54" s="28" t="s">
        <v>111</v>
      </c>
      <c r="K54" s="26"/>
      <c r="L54" s="48" t="s">
        <v>85</v>
      </c>
      <c r="M54" s="26"/>
      <c r="N54" s="24" t="s">
        <v>26</v>
      </c>
      <c r="O54" s="26"/>
      <c r="P54" s="48">
        <v>2013</v>
      </c>
      <c r="Q54" s="26" t="s">
        <v>112</v>
      </c>
      <c r="R54" s="25"/>
      <c r="S54" s="26"/>
      <c r="T54" s="31"/>
      <c r="U54" s="26"/>
      <c r="V54" s="25"/>
      <c r="W54" s="26"/>
      <c r="X54" s="31"/>
      <c r="Y54" s="26"/>
      <c r="Z54" s="25">
        <v>0</v>
      </c>
      <c r="AA54" s="26"/>
      <c r="AB54" s="31">
        <v>0</v>
      </c>
      <c r="AC54" s="26"/>
      <c r="AD54" s="25">
        <v>1</v>
      </c>
      <c r="AE54" s="26"/>
      <c r="AF54" s="31">
        <v>6000</v>
      </c>
      <c r="AG54" s="25">
        <v>0</v>
      </c>
      <c r="AH54" s="26"/>
      <c r="AI54" s="31">
        <v>0</v>
      </c>
      <c r="AJ54" s="25">
        <v>0</v>
      </c>
      <c r="AK54" s="26"/>
      <c r="AL54" s="31">
        <v>0</v>
      </c>
      <c r="AM54" s="25">
        <v>0</v>
      </c>
      <c r="AN54" s="26"/>
      <c r="AO54" s="31">
        <v>0</v>
      </c>
      <c r="AQ54" s="45" t="s">
        <v>92</v>
      </c>
    </row>
    <row r="55" spans="1:43" ht="34.9" customHeight="1" x14ac:dyDescent="0.2">
      <c r="A55" s="12"/>
      <c r="B55" s="13" t="s">
        <v>24</v>
      </c>
      <c r="C55" s="12"/>
      <c r="D55" s="13" t="s">
        <v>26</v>
      </c>
      <c r="E55" s="12"/>
      <c r="F55" s="58" t="s">
        <v>113</v>
      </c>
      <c r="G55" s="53"/>
      <c r="H55" s="13"/>
      <c r="I55" s="53"/>
      <c r="J55" s="59"/>
      <c r="K55" s="54"/>
      <c r="L55" s="54"/>
      <c r="M55" s="54"/>
      <c r="N55" s="13" t="s">
        <v>26</v>
      </c>
      <c r="O55" s="54"/>
      <c r="P55" s="54"/>
      <c r="Q55" s="55"/>
      <c r="R55" s="13"/>
      <c r="S55" s="54"/>
      <c r="T55" s="21"/>
      <c r="U55" s="54"/>
      <c r="V55" s="15"/>
      <c r="W55" s="54"/>
      <c r="X55" s="21"/>
      <c r="Y55" s="54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Q55" s="45"/>
    </row>
    <row r="56" spans="1:43" ht="34.9" customHeight="1" x14ac:dyDescent="0.2">
      <c r="A56" s="23"/>
      <c r="B56" s="24" t="s">
        <v>24</v>
      </c>
      <c r="C56" s="23"/>
      <c r="D56" s="24" t="s">
        <v>26</v>
      </c>
      <c r="E56" s="23"/>
      <c r="F56" s="46" t="s">
        <v>88</v>
      </c>
      <c r="G56" s="47"/>
      <c r="H56" s="24" t="s">
        <v>89</v>
      </c>
      <c r="I56" s="47"/>
      <c r="J56" s="28">
        <v>100</v>
      </c>
      <c r="K56" s="26"/>
      <c r="L56" s="48" t="s">
        <v>90</v>
      </c>
      <c r="M56" s="26"/>
      <c r="N56" s="24" t="s">
        <v>26</v>
      </c>
      <c r="O56" s="26"/>
      <c r="P56" s="48">
        <v>2008</v>
      </c>
      <c r="Q56" s="26" t="s">
        <v>114</v>
      </c>
      <c r="R56" s="24">
        <v>3</v>
      </c>
      <c r="S56" s="26"/>
      <c r="T56" s="31">
        <v>300</v>
      </c>
      <c r="U56" s="26"/>
      <c r="V56" s="25">
        <v>9</v>
      </c>
      <c r="W56" s="26"/>
      <c r="X56" s="31">
        <v>1600</v>
      </c>
      <c r="Y56" s="26"/>
      <c r="Z56" s="25">
        <v>18</v>
      </c>
      <c r="AA56" s="26"/>
      <c r="AB56" s="31">
        <v>1800</v>
      </c>
      <c r="AC56" s="26"/>
      <c r="AD56" s="25">
        <v>2</v>
      </c>
      <c r="AE56" s="26"/>
      <c r="AF56" s="31">
        <v>200</v>
      </c>
      <c r="AG56" s="25">
        <v>2</v>
      </c>
      <c r="AH56" s="26"/>
      <c r="AI56" s="31">
        <v>200</v>
      </c>
      <c r="AJ56" s="25">
        <v>2</v>
      </c>
      <c r="AK56" s="26"/>
      <c r="AL56" s="31">
        <v>200</v>
      </c>
      <c r="AM56" s="25">
        <v>3</v>
      </c>
      <c r="AN56" s="26"/>
      <c r="AO56" s="31">
        <v>300</v>
      </c>
      <c r="AQ56" s="45" t="s">
        <v>92</v>
      </c>
    </row>
    <row r="57" spans="1:43" ht="34.9" customHeight="1" x14ac:dyDescent="0.2">
      <c r="A57" s="23"/>
      <c r="B57" s="24" t="s">
        <v>24</v>
      </c>
      <c r="C57" s="23"/>
      <c r="D57" s="24" t="s">
        <v>26</v>
      </c>
      <c r="E57" s="23"/>
      <c r="F57" s="46" t="s">
        <v>93</v>
      </c>
      <c r="G57" s="47"/>
      <c r="H57" s="24" t="s">
        <v>94</v>
      </c>
      <c r="I57" s="47"/>
      <c r="J57" s="28">
        <v>250</v>
      </c>
      <c r="K57" s="26"/>
      <c r="L57" s="48" t="s">
        <v>90</v>
      </c>
      <c r="M57" s="26"/>
      <c r="N57" s="24" t="s">
        <v>26</v>
      </c>
      <c r="O57" s="26"/>
      <c r="P57" s="48">
        <v>2008</v>
      </c>
      <c r="Q57" s="26" t="s">
        <v>114</v>
      </c>
      <c r="R57" s="24">
        <v>3</v>
      </c>
      <c r="S57" s="26"/>
      <c r="T57" s="31">
        <v>750</v>
      </c>
      <c r="U57" s="26"/>
      <c r="V57" s="34">
        <v>10</v>
      </c>
      <c r="W57" s="26"/>
      <c r="X57" s="31">
        <v>4615</v>
      </c>
      <c r="Y57" s="26"/>
      <c r="Z57" s="25">
        <v>26</v>
      </c>
      <c r="AA57" s="26"/>
      <c r="AB57" s="31">
        <v>6500</v>
      </c>
      <c r="AC57" s="26"/>
      <c r="AD57" s="34">
        <v>2</v>
      </c>
      <c r="AE57" s="26"/>
      <c r="AF57" s="31">
        <v>500</v>
      </c>
      <c r="AG57" s="34">
        <v>2</v>
      </c>
      <c r="AH57" s="26"/>
      <c r="AI57" s="31">
        <v>500</v>
      </c>
      <c r="AJ57" s="34">
        <v>2</v>
      </c>
      <c r="AK57" s="26"/>
      <c r="AL57" s="31">
        <v>500</v>
      </c>
      <c r="AM57" s="34">
        <v>3</v>
      </c>
      <c r="AN57" s="26"/>
      <c r="AO57" s="31">
        <v>750</v>
      </c>
      <c r="AQ57" s="45" t="s">
        <v>92</v>
      </c>
    </row>
    <row r="58" spans="1:43" ht="34.9" customHeight="1" x14ac:dyDescent="0.2">
      <c r="A58" s="23"/>
      <c r="B58" s="24" t="s">
        <v>24</v>
      </c>
      <c r="C58" s="23"/>
      <c r="D58" s="24" t="s">
        <v>26</v>
      </c>
      <c r="E58" s="23"/>
      <c r="F58" s="46" t="s">
        <v>95</v>
      </c>
      <c r="G58" s="47"/>
      <c r="H58" s="24" t="s">
        <v>94</v>
      </c>
      <c r="I58" s="47"/>
      <c r="J58" s="28">
        <v>250</v>
      </c>
      <c r="K58" s="26"/>
      <c r="L58" s="48" t="s">
        <v>96</v>
      </c>
      <c r="M58" s="26"/>
      <c r="N58" s="24" t="s">
        <v>26</v>
      </c>
      <c r="O58" s="26"/>
      <c r="P58" s="48">
        <v>2008</v>
      </c>
      <c r="Q58" s="26" t="s">
        <v>115</v>
      </c>
      <c r="R58" s="24">
        <v>255</v>
      </c>
      <c r="S58" s="26"/>
      <c r="T58" s="31">
        <v>63750</v>
      </c>
      <c r="U58" s="26"/>
      <c r="V58" s="25">
        <v>8</v>
      </c>
      <c r="W58" s="26"/>
      <c r="X58" s="31">
        <v>2250</v>
      </c>
      <c r="Y58" s="26"/>
      <c r="Z58" s="25">
        <v>212</v>
      </c>
      <c r="AA58" s="26"/>
      <c r="AB58" s="31">
        <v>53000</v>
      </c>
      <c r="AC58" s="26"/>
      <c r="AD58" s="25">
        <v>201</v>
      </c>
      <c r="AE58" s="26"/>
      <c r="AF58" s="31">
        <v>50250</v>
      </c>
      <c r="AG58" s="25">
        <v>196</v>
      </c>
      <c r="AH58" s="26"/>
      <c r="AI58" s="31">
        <v>49000</v>
      </c>
      <c r="AJ58" s="25">
        <v>192</v>
      </c>
      <c r="AK58" s="26"/>
      <c r="AL58" s="31">
        <v>48000</v>
      </c>
      <c r="AM58" s="25">
        <v>168</v>
      </c>
      <c r="AN58" s="26"/>
      <c r="AO58" s="31">
        <v>42000</v>
      </c>
      <c r="AQ58" s="45" t="s">
        <v>92</v>
      </c>
    </row>
    <row r="59" spans="1:43" ht="34.9" customHeight="1" x14ac:dyDescent="0.2">
      <c r="A59" s="23"/>
      <c r="B59" s="24" t="s">
        <v>24</v>
      </c>
      <c r="C59" s="23"/>
      <c r="D59" s="24" t="s">
        <v>26</v>
      </c>
      <c r="E59" s="23"/>
      <c r="F59" s="46" t="s">
        <v>98</v>
      </c>
      <c r="G59" s="47"/>
      <c r="H59" s="24" t="s">
        <v>94</v>
      </c>
      <c r="I59" s="47"/>
      <c r="J59" s="28" t="s">
        <v>99</v>
      </c>
      <c r="K59" s="26"/>
      <c r="L59" s="48" t="s">
        <v>85</v>
      </c>
      <c r="M59" s="26"/>
      <c r="N59" s="24" t="s">
        <v>26</v>
      </c>
      <c r="O59" s="26"/>
      <c r="P59" s="48">
        <v>2008</v>
      </c>
      <c r="Q59" s="26" t="s">
        <v>116</v>
      </c>
      <c r="R59" s="25"/>
      <c r="S59" s="26"/>
      <c r="T59" s="31"/>
      <c r="U59" s="26"/>
      <c r="V59" s="34"/>
      <c r="W59" s="26"/>
      <c r="X59" s="31"/>
      <c r="Y59" s="26"/>
      <c r="Z59" s="25">
        <v>0</v>
      </c>
      <c r="AA59" s="26"/>
      <c r="AB59" s="31">
        <v>0</v>
      </c>
      <c r="AC59" s="26"/>
      <c r="AD59" s="25">
        <v>0</v>
      </c>
      <c r="AE59" s="26"/>
      <c r="AF59" s="31">
        <v>0</v>
      </c>
      <c r="AG59" s="25">
        <v>0</v>
      </c>
      <c r="AH59" s="26"/>
      <c r="AI59" s="31">
        <v>0</v>
      </c>
      <c r="AJ59" s="25">
        <v>0</v>
      </c>
      <c r="AK59" s="26"/>
      <c r="AL59" s="31">
        <v>0</v>
      </c>
      <c r="AM59" s="25">
        <v>0</v>
      </c>
      <c r="AN59" s="26"/>
      <c r="AO59" s="31">
        <v>0</v>
      </c>
      <c r="AQ59" s="45" t="s">
        <v>92</v>
      </c>
    </row>
    <row r="60" spans="1:43" ht="34.9" customHeight="1" x14ac:dyDescent="0.2">
      <c r="A60" s="23"/>
      <c r="B60" s="24" t="s">
        <v>24</v>
      </c>
      <c r="C60" s="23"/>
      <c r="D60" s="24" t="s">
        <v>26</v>
      </c>
      <c r="E60" s="23"/>
      <c r="F60" s="46" t="s">
        <v>101</v>
      </c>
      <c r="G60" s="47"/>
      <c r="H60" s="24" t="s">
        <v>94</v>
      </c>
      <c r="I60" s="47"/>
      <c r="J60" s="28">
        <v>100</v>
      </c>
      <c r="K60" s="26"/>
      <c r="L60" s="48" t="s">
        <v>85</v>
      </c>
      <c r="M60" s="26"/>
      <c r="N60" s="24" t="s">
        <v>26</v>
      </c>
      <c r="O60" s="26"/>
      <c r="P60" s="48">
        <v>2008</v>
      </c>
      <c r="Q60" s="26" t="s">
        <v>117</v>
      </c>
      <c r="R60" s="24">
        <v>1</v>
      </c>
      <c r="S60" s="26"/>
      <c r="T60" s="31">
        <v>100</v>
      </c>
      <c r="U60" s="26"/>
      <c r="V60" s="25"/>
      <c r="W60" s="26"/>
      <c r="X60" s="31"/>
      <c r="Y60" s="26"/>
      <c r="Z60" s="25">
        <v>1</v>
      </c>
      <c r="AA60" s="26"/>
      <c r="AB60" s="31">
        <v>100</v>
      </c>
      <c r="AC60" s="26"/>
      <c r="AD60" s="25">
        <v>1</v>
      </c>
      <c r="AE60" s="26"/>
      <c r="AF60" s="31">
        <v>100</v>
      </c>
      <c r="AG60" s="25">
        <v>1</v>
      </c>
      <c r="AH60" s="26"/>
      <c r="AI60" s="31">
        <v>100</v>
      </c>
      <c r="AJ60" s="25">
        <v>0</v>
      </c>
      <c r="AK60" s="26"/>
      <c r="AL60" s="31">
        <v>0</v>
      </c>
      <c r="AM60" s="25">
        <v>0</v>
      </c>
      <c r="AN60" s="26"/>
      <c r="AO60" s="31">
        <v>0</v>
      </c>
      <c r="AQ60" s="45" t="s">
        <v>92</v>
      </c>
    </row>
    <row r="61" spans="1:43" ht="34.9" customHeight="1" x14ac:dyDescent="0.2">
      <c r="A61" s="23"/>
      <c r="B61" s="24" t="s">
        <v>24</v>
      </c>
      <c r="C61" s="23"/>
      <c r="D61" s="24" t="s">
        <v>26</v>
      </c>
      <c r="E61" s="23"/>
      <c r="F61" s="46" t="s">
        <v>103</v>
      </c>
      <c r="G61" s="47"/>
      <c r="H61" s="24" t="s">
        <v>94</v>
      </c>
      <c r="I61" s="47"/>
      <c r="J61" s="28">
        <v>25</v>
      </c>
      <c r="K61" s="26"/>
      <c r="L61" s="48" t="s">
        <v>85</v>
      </c>
      <c r="M61" s="26"/>
      <c r="N61" s="24" t="s">
        <v>26</v>
      </c>
      <c r="O61" s="26"/>
      <c r="P61" s="48">
        <v>2006</v>
      </c>
      <c r="Q61" s="60" t="s">
        <v>118</v>
      </c>
      <c r="R61" s="61">
        <v>8</v>
      </c>
      <c r="S61" s="60"/>
      <c r="T61" s="62">
        <v>200</v>
      </c>
      <c r="U61" s="60"/>
      <c r="V61" s="34">
        <v>2</v>
      </c>
      <c r="W61" s="60"/>
      <c r="X61" s="62">
        <v>50</v>
      </c>
      <c r="Y61" s="60"/>
      <c r="Z61" s="63">
        <v>5</v>
      </c>
      <c r="AA61" s="60"/>
      <c r="AB61" s="62">
        <v>125</v>
      </c>
      <c r="AC61" s="60"/>
      <c r="AD61" s="34">
        <v>4</v>
      </c>
      <c r="AE61" s="60"/>
      <c r="AF61" s="62">
        <v>100</v>
      </c>
      <c r="AG61" s="34">
        <v>11</v>
      </c>
      <c r="AH61" s="60"/>
      <c r="AI61" s="62">
        <v>275</v>
      </c>
      <c r="AJ61" s="25">
        <v>0</v>
      </c>
      <c r="AK61" s="26"/>
      <c r="AL61" s="31">
        <v>0</v>
      </c>
      <c r="AM61" s="25">
        <v>0</v>
      </c>
      <c r="AN61" s="26"/>
      <c r="AO61" s="31">
        <v>0</v>
      </c>
      <c r="AQ61" s="45" t="s">
        <v>92</v>
      </c>
    </row>
    <row r="62" spans="1:43" ht="58.15" customHeight="1" x14ac:dyDescent="0.2">
      <c r="A62" s="23"/>
      <c r="B62" s="24" t="s">
        <v>24</v>
      </c>
      <c r="C62" s="23"/>
      <c r="D62" s="24" t="s">
        <v>26</v>
      </c>
      <c r="E62" s="23"/>
      <c r="F62" s="46" t="s">
        <v>105</v>
      </c>
      <c r="G62" s="47"/>
      <c r="H62" s="24" t="s">
        <v>94</v>
      </c>
      <c r="I62" s="47"/>
      <c r="J62" s="28" t="s">
        <v>106</v>
      </c>
      <c r="K62" s="26"/>
      <c r="L62" s="24" t="s">
        <v>119</v>
      </c>
      <c r="M62" s="26"/>
      <c r="N62" s="24" t="s">
        <v>26</v>
      </c>
      <c r="O62" s="26"/>
      <c r="P62" s="48">
        <v>2013</v>
      </c>
      <c r="Q62" s="26" t="s">
        <v>120</v>
      </c>
      <c r="R62" s="24">
        <v>183</v>
      </c>
      <c r="S62" s="26"/>
      <c r="T62" s="31">
        <v>41400</v>
      </c>
      <c r="U62" s="26"/>
      <c r="V62" s="25">
        <v>262</v>
      </c>
      <c r="W62" s="26"/>
      <c r="X62" s="31">
        <v>59625</v>
      </c>
      <c r="Y62" s="26"/>
      <c r="Z62" s="25">
        <v>213</v>
      </c>
      <c r="AA62" s="26"/>
      <c r="AB62" s="31">
        <v>48750</v>
      </c>
      <c r="AC62" s="26"/>
      <c r="AD62" s="25">
        <v>205</v>
      </c>
      <c r="AE62" s="26"/>
      <c r="AF62" s="31">
        <v>46778</v>
      </c>
      <c r="AG62" s="25">
        <v>197</v>
      </c>
      <c r="AH62" s="26"/>
      <c r="AI62" s="31">
        <v>44788</v>
      </c>
      <c r="AJ62" s="25">
        <v>191</v>
      </c>
      <c r="AK62" s="26"/>
      <c r="AL62" s="31">
        <v>43475</v>
      </c>
      <c r="AM62" s="25">
        <v>169</v>
      </c>
      <c r="AN62" s="26"/>
      <c r="AO62" s="31">
        <v>33150</v>
      </c>
      <c r="AQ62" s="45" t="s">
        <v>92</v>
      </c>
    </row>
    <row r="63" spans="1:43" ht="30" customHeight="1" x14ac:dyDescent="0.2">
      <c r="A63" s="23"/>
      <c r="B63" s="24" t="s">
        <v>24</v>
      </c>
      <c r="C63" s="23"/>
      <c r="D63" s="24" t="s">
        <v>26</v>
      </c>
      <c r="E63" s="23"/>
      <c r="F63" s="46" t="s">
        <v>108</v>
      </c>
      <c r="G63" s="47"/>
      <c r="H63" s="24" t="s">
        <v>94</v>
      </c>
      <c r="I63" s="47"/>
      <c r="J63" s="28" t="s">
        <v>121</v>
      </c>
      <c r="K63" s="26"/>
      <c r="L63" s="48" t="s">
        <v>85</v>
      </c>
      <c r="M63" s="26"/>
      <c r="N63" s="24" t="s">
        <v>26</v>
      </c>
      <c r="O63" s="26"/>
      <c r="P63" s="48">
        <v>2013</v>
      </c>
      <c r="Q63" s="26" t="s">
        <v>122</v>
      </c>
      <c r="R63" s="25"/>
      <c r="S63" s="26"/>
      <c r="T63" s="31"/>
      <c r="U63" s="26"/>
      <c r="V63" s="25"/>
      <c r="W63" s="26"/>
      <c r="X63" s="31"/>
      <c r="Y63" s="26"/>
      <c r="Z63" s="25">
        <v>0</v>
      </c>
      <c r="AA63" s="26"/>
      <c r="AB63" s="31">
        <v>0</v>
      </c>
      <c r="AC63" s="26"/>
      <c r="AD63" s="25">
        <v>0</v>
      </c>
      <c r="AE63" s="26"/>
      <c r="AF63" s="31">
        <v>0</v>
      </c>
      <c r="AG63" s="25">
        <v>0</v>
      </c>
      <c r="AH63" s="26"/>
      <c r="AI63" s="31">
        <v>0</v>
      </c>
      <c r="AJ63" s="25">
        <v>0</v>
      </c>
      <c r="AK63" s="26"/>
      <c r="AL63" s="31">
        <v>0</v>
      </c>
      <c r="AM63" s="25">
        <v>0</v>
      </c>
      <c r="AN63" s="26"/>
      <c r="AO63" s="31">
        <v>0</v>
      </c>
      <c r="AQ63" s="45" t="s">
        <v>92</v>
      </c>
    </row>
    <row r="64" spans="1:43" ht="34.9" customHeight="1" x14ac:dyDescent="0.2">
      <c r="A64" s="23"/>
      <c r="B64" s="24" t="s">
        <v>24</v>
      </c>
      <c r="C64" s="23"/>
      <c r="D64" s="24" t="s">
        <v>26</v>
      </c>
      <c r="E64" s="23"/>
      <c r="F64" s="46" t="s">
        <v>110</v>
      </c>
      <c r="G64" s="47"/>
      <c r="H64" s="24" t="s">
        <v>94</v>
      </c>
      <c r="I64" s="47"/>
      <c r="J64" s="28" t="s">
        <v>111</v>
      </c>
      <c r="K64" s="26"/>
      <c r="L64" s="48" t="s">
        <v>85</v>
      </c>
      <c r="M64" s="26"/>
      <c r="N64" s="24" t="s">
        <v>26</v>
      </c>
      <c r="O64" s="26"/>
      <c r="P64" s="48">
        <v>2008</v>
      </c>
      <c r="Q64" s="26" t="s">
        <v>123</v>
      </c>
      <c r="R64" s="25"/>
      <c r="S64" s="26"/>
      <c r="T64" s="31"/>
      <c r="U64" s="26"/>
      <c r="V64" s="34">
        <v>1</v>
      </c>
      <c r="W64" s="26"/>
      <c r="X64" s="31">
        <v>100</v>
      </c>
      <c r="Y64" s="26"/>
      <c r="Z64" s="25">
        <v>5</v>
      </c>
      <c r="AA64" s="26"/>
      <c r="AB64" s="31">
        <v>21173</v>
      </c>
      <c r="AC64" s="26"/>
      <c r="AD64" s="34">
        <v>2</v>
      </c>
      <c r="AE64" s="26"/>
      <c r="AF64" s="31">
        <v>1000</v>
      </c>
      <c r="AG64" s="34">
        <v>1</v>
      </c>
      <c r="AH64" s="26"/>
      <c r="AI64" s="31">
        <v>440</v>
      </c>
      <c r="AJ64" s="25">
        <v>0</v>
      </c>
      <c r="AK64" s="26"/>
      <c r="AL64" s="31">
        <v>0</v>
      </c>
      <c r="AM64" s="25">
        <v>0</v>
      </c>
      <c r="AN64" s="26"/>
      <c r="AO64" s="31">
        <v>0</v>
      </c>
      <c r="AQ64" s="45" t="s">
        <v>92</v>
      </c>
    </row>
    <row r="65" spans="1:43" s="33" customFormat="1" ht="30.6" customHeight="1" x14ac:dyDescent="0.2">
      <c r="A65" s="12"/>
      <c r="B65" s="13"/>
      <c r="C65" s="12"/>
      <c r="D65" s="13"/>
      <c r="E65" s="12"/>
      <c r="F65" s="52" t="s">
        <v>124</v>
      </c>
      <c r="G65" s="53"/>
      <c r="H65" s="13"/>
      <c r="I65" s="53"/>
      <c r="J65" s="13"/>
      <c r="K65" s="54"/>
      <c r="L65" s="54"/>
      <c r="M65" s="54"/>
      <c r="N65" s="13"/>
      <c r="O65" s="54"/>
      <c r="P65" s="54"/>
      <c r="Q65" s="55"/>
      <c r="R65" s="13"/>
      <c r="S65" s="54"/>
      <c r="T65" s="21"/>
      <c r="U65" s="54"/>
      <c r="V65" s="13"/>
      <c r="W65" s="54"/>
      <c r="X65" s="21"/>
      <c r="Y65" s="54"/>
      <c r="Z65" s="55"/>
      <c r="AA65" s="55"/>
      <c r="AB65" s="55"/>
      <c r="AC65" s="55"/>
      <c r="AD65" s="55"/>
      <c r="AE65" s="55"/>
      <c r="AF65" s="55"/>
      <c r="AG65" s="55"/>
      <c r="AH65" s="55"/>
      <c r="AI65" s="55"/>
      <c r="AJ65" s="55"/>
      <c r="AK65" s="55"/>
      <c r="AL65" s="55"/>
      <c r="AM65" s="55"/>
      <c r="AN65" s="55"/>
      <c r="AO65" s="55"/>
      <c r="AQ65" s="45"/>
    </row>
    <row r="66" spans="1:43" ht="34.9" customHeight="1" x14ac:dyDescent="0.2">
      <c r="A66" s="23"/>
      <c r="B66" s="24" t="s">
        <v>24</v>
      </c>
      <c r="C66" s="23"/>
      <c r="D66" s="24" t="s">
        <v>26</v>
      </c>
      <c r="E66" s="23"/>
      <c r="F66" s="46" t="s">
        <v>88</v>
      </c>
      <c r="G66" s="47"/>
      <c r="H66" s="24" t="s">
        <v>89</v>
      </c>
      <c r="I66" s="47"/>
      <c r="J66" s="28">
        <v>100</v>
      </c>
      <c r="K66" s="26"/>
      <c r="L66" s="48" t="s">
        <v>90</v>
      </c>
      <c r="M66" s="26"/>
      <c r="N66" s="24" t="s">
        <v>26</v>
      </c>
      <c r="O66" s="26"/>
      <c r="P66" s="48">
        <v>2006</v>
      </c>
      <c r="Q66" s="26" t="s">
        <v>125</v>
      </c>
      <c r="R66" s="24">
        <v>13</v>
      </c>
      <c r="S66" s="26"/>
      <c r="T66" s="31">
        <v>1300</v>
      </c>
      <c r="U66" s="26"/>
      <c r="V66" s="34">
        <f>3+18</f>
        <v>21</v>
      </c>
      <c r="W66" s="26"/>
      <c r="X66" s="31">
        <f>1700+5600</f>
        <v>7300</v>
      </c>
      <c r="Y66" s="26"/>
      <c r="Z66" s="25">
        <v>26</v>
      </c>
      <c r="AA66" s="26"/>
      <c r="AB66" s="31">
        <v>2600</v>
      </c>
      <c r="AC66" s="26"/>
      <c r="AD66" s="34">
        <v>68</v>
      </c>
      <c r="AE66" s="26"/>
      <c r="AF66" s="31">
        <v>6800</v>
      </c>
      <c r="AG66" s="34">
        <v>40</v>
      </c>
      <c r="AH66" s="26"/>
      <c r="AI66" s="31">
        <v>4000</v>
      </c>
      <c r="AJ66" s="34">
        <v>84</v>
      </c>
      <c r="AK66" s="26"/>
      <c r="AL66" s="31">
        <v>8400</v>
      </c>
      <c r="AM66" s="34">
        <v>62</v>
      </c>
      <c r="AN66" s="26"/>
      <c r="AO66" s="31">
        <v>6200</v>
      </c>
      <c r="AQ66" s="45" t="s">
        <v>92</v>
      </c>
    </row>
    <row r="67" spans="1:43" ht="34.9" customHeight="1" x14ac:dyDescent="0.2">
      <c r="A67" s="23"/>
      <c r="B67" s="24" t="s">
        <v>24</v>
      </c>
      <c r="C67" s="23"/>
      <c r="D67" s="24" t="s">
        <v>26</v>
      </c>
      <c r="E67" s="23"/>
      <c r="F67" s="46" t="s">
        <v>93</v>
      </c>
      <c r="G67" s="47"/>
      <c r="H67" s="24" t="s">
        <v>94</v>
      </c>
      <c r="I67" s="47"/>
      <c r="J67" s="28">
        <v>250</v>
      </c>
      <c r="K67" s="26"/>
      <c r="L67" s="48" t="s">
        <v>90</v>
      </c>
      <c r="M67" s="26"/>
      <c r="N67" s="24" t="s">
        <v>26</v>
      </c>
      <c r="O67" s="26"/>
      <c r="P67" s="48">
        <v>2006</v>
      </c>
      <c r="Q67" s="26" t="s">
        <v>125</v>
      </c>
      <c r="R67" s="24">
        <v>13</v>
      </c>
      <c r="S67" s="26"/>
      <c r="T67" s="31">
        <v>3250</v>
      </c>
      <c r="U67" s="26"/>
      <c r="V67" s="25">
        <f>3+14</f>
        <v>17</v>
      </c>
      <c r="W67" s="26"/>
      <c r="X67" s="31">
        <f>127.02+8280</f>
        <v>8407.02</v>
      </c>
      <c r="Y67" s="26"/>
      <c r="Z67" s="25">
        <v>19</v>
      </c>
      <c r="AA67" s="26"/>
      <c r="AB67" s="31">
        <v>4750</v>
      </c>
      <c r="AC67" s="26"/>
      <c r="AD67" s="25">
        <v>68</v>
      </c>
      <c r="AE67" s="26"/>
      <c r="AF67" s="31">
        <v>17000</v>
      </c>
      <c r="AG67" s="25">
        <v>40</v>
      </c>
      <c r="AH67" s="26"/>
      <c r="AI67" s="31">
        <v>10000</v>
      </c>
      <c r="AJ67" s="25">
        <v>84</v>
      </c>
      <c r="AK67" s="26"/>
      <c r="AL67" s="31">
        <v>21000</v>
      </c>
      <c r="AM67" s="25">
        <v>62</v>
      </c>
      <c r="AN67" s="26"/>
      <c r="AO67" s="31">
        <v>15500</v>
      </c>
      <c r="AQ67" s="45" t="s">
        <v>92</v>
      </c>
    </row>
    <row r="68" spans="1:43" ht="34.9" customHeight="1" x14ac:dyDescent="0.2">
      <c r="A68" s="23"/>
      <c r="B68" s="24" t="s">
        <v>24</v>
      </c>
      <c r="C68" s="23"/>
      <c r="D68" s="24" t="s">
        <v>26</v>
      </c>
      <c r="E68" s="23"/>
      <c r="F68" s="46" t="s">
        <v>95</v>
      </c>
      <c r="G68" s="47"/>
      <c r="H68" s="24" t="s">
        <v>94</v>
      </c>
      <c r="I68" s="47"/>
      <c r="J68" s="28">
        <v>250</v>
      </c>
      <c r="K68" s="26"/>
      <c r="L68" s="48" t="s">
        <v>96</v>
      </c>
      <c r="M68" s="26"/>
      <c r="N68" s="24" t="s">
        <v>26</v>
      </c>
      <c r="O68" s="26"/>
      <c r="P68" s="48">
        <v>2006</v>
      </c>
      <c r="Q68" s="26" t="s">
        <v>126</v>
      </c>
      <c r="R68" s="24">
        <v>203</v>
      </c>
      <c r="S68" s="26"/>
      <c r="T68" s="31">
        <v>50750</v>
      </c>
      <c r="U68" s="26"/>
      <c r="V68" s="25">
        <f>11+117</f>
        <v>128</v>
      </c>
      <c r="W68" s="26"/>
      <c r="X68" s="31">
        <f>8510+41170</f>
        <v>49680</v>
      </c>
      <c r="Y68" s="26"/>
      <c r="Z68" s="25">
        <v>175</v>
      </c>
      <c r="AA68" s="26"/>
      <c r="AB68" s="31">
        <v>43750</v>
      </c>
      <c r="AC68" s="26"/>
      <c r="AD68" s="25">
        <v>194</v>
      </c>
      <c r="AE68" s="26"/>
      <c r="AF68" s="31">
        <v>48500</v>
      </c>
      <c r="AG68" s="25">
        <v>228</v>
      </c>
      <c r="AH68" s="26"/>
      <c r="AI68" s="31">
        <v>57000</v>
      </c>
      <c r="AJ68" s="25">
        <v>222</v>
      </c>
      <c r="AK68" s="26"/>
      <c r="AL68" s="31">
        <v>55500</v>
      </c>
      <c r="AM68" s="25">
        <v>195</v>
      </c>
      <c r="AN68" s="26"/>
      <c r="AO68" s="31">
        <v>48750</v>
      </c>
      <c r="AQ68" s="45" t="s">
        <v>92</v>
      </c>
    </row>
    <row r="69" spans="1:43" ht="34.9" customHeight="1" x14ac:dyDescent="0.2">
      <c r="A69" s="23"/>
      <c r="B69" s="24" t="s">
        <v>24</v>
      </c>
      <c r="C69" s="23"/>
      <c r="D69" s="24" t="s">
        <v>26</v>
      </c>
      <c r="E69" s="23"/>
      <c r="F69" s="46" t="s">
        <v>98</v>
      </c>
      <c r="G69" s="47"/>
      <c r="H69" s="24" t="s">
        <v>94</v>
      </c>
      <c r="I69" s="47"/>
      <c r="J69" s="28" t="s">
        <v>99</v>
      </c>
      <c r="K69" s="26"/>
      <c r="L69" s="48" t="s">
        <v>85</v>
      </c>
      <c r="M69" s="26"/>
      <c r="N69" s="24" t="s">
        <v>26</v>
      </c>
      <c r="O69" s="26"/>
      <c r="P69" s="48">
        <v>2006</v>
      </c>
      <c r="Q69" s="26" t="s">
        <v>126</v>
      </c>
      <c r="R69" s="25"/>
      <c r="S69" s="26"/>
      <c r="T69" s="31"/>
      <c r="U69" s="26"/>
      <c r="V69" s="25"/>
      <c r="W69" s="26"/>
      <c r="X69" s="31"/>
      <c r="Y69" s="26"/>
      <c r="Z69" s="25">
        <v>0</v>
      </c>
      <c r="AA69" s="26"/>
      <c r="AB69" s="31">
        <v>0</v>
      </c>
      <c r="AC69" s="26"/>
      <c r="AD69" s="25">
        <v>0</v>
      </c>
      <c r="AE69" s="26"/>
      <c r="AF69" s="31">
        <v>0</v>
      </c>
      <c r="AG69" s="25">
        <v>0</v>
      </c>
      <c r="AH69" s="26"/>
      <c r="AI69" s="31">
        <v>0</v>
      </c>
      <c r="AJ69" s="25">
        <v>0</v>
      </c>
      <c r="AK69" s="26"/>
      <c r="AL69" s="31">
        <v>0</v>
      </c>
      <c r="AM69" s="25">
        <v>0</v>
      </c>
      <c r="AN69" s="26"/>
      <c r="AO69" s="31">
        <v>0</v>
      </c>
      <c r="AQ69" s="45" t="s">
        <v>92</v>
      </c>
    </row>
    <row r="70" spans="1:43" ht="34.9" customHeight="1" x14ac:dyDescent="0.2">
      <c r="A70" s="23"/>
      <c r="B70" s="24" t="s">
        <v>24</v>
      </c>
      <c r="C70" s="23"/>
      <c r="D70" s="24" t="s">
        <v>26</v>
      </c>
      <c r="E70" s="23"/>
      <c r="F70" s="46" t="s">
        <v>101</v>
      </c>
      <c r="G70" s="47"/>
      <c r="H70" s="24" t="s">
        <v>94</v>
      </c>
      <c r="I70" s="47"/>
      <c r="J70" s="28">
        <v>100</v>
      </c>
      <c r="K70" s="26"/>
      <c r="L70" s="48" t="s">
        <v>85</v>
      </c>
      <c r="M70" s="26"/>
      <c r="N70" s="24" t="s">
        <v>26</v>
      </c>
      <c r="O70" s="26"/>
      <c r="P70" s="48">
        <v>2006</v>
      </c>
      <c r="Q70" s="26" t="s">
        <v>127</v>
      </c>
      <c r="R70" s="24">
        <v>2</v>
      </c>
      <c r="S70" s="26"/>
      <c r="T70" s="31">
        <v>200</v>
      </c>
      <c r="U70" s="26"/>
      <c r="V70" s="34">
        <v>8</v>
      </c>
      <c r="W70" s="26"/>
      <c r="X70" s="31">
        <v>700</v>
      </c>
      <c r="Y70" s="26"/>
      <c r="Z70" s="25">
        <v>1</v>
      </c>
      <c r="AA70" s="26"/>
      <c r="AB70" s="31">
        <v>100</v>
      </c>
      <c r="AC70" s="26"/>
      <c r="AD70" s="34">
        <v>3</v>
      </c>
      <c r="AE70" s="26"/>
      <c r="AF70" s="31">
        <v>300</v>
      </c>
      <c r="AG70" s="34">
        <v>10</v>
      </c>
      <c r="AH70" s="26"/>
      <c r="AI70" s="31">
        <v>1000</v>
      </c>
      <c r="AJ70" s="25">
        <v>0</v>
      </c>
      <c r="AK70" s="26"/>
      <c r="AL70" s="31">
        <v>0</v>
      </c>
      <c r="AM70" s="25">
        <v>0</v>
      </c>
      <c r="AN70" s="26"/>
      <c r="AO70" s="31">
        <v>0</v>
      </c>
      <c r="AQ70" s="45" t="s">
        <v>92</v>
      </c>
    </row>
    <row r="71" spans="1:43" s="33" customFormat="1" ht="34.9" customHeight="1" x14ac:dyDescent="0.2">
      <c r="A71" s="23"/>
      <c r="B71" s="25" t="s">
        <v>24</v>
      </c>
      <c r="C71" s="23"/>
      <c r="D71" s="25" t="s">
        <v>26</v>
      </c>
      <c r="E71" s="23"/>
      <c r="F71" s="27" t="s">
        <v>128</v>
      </c>
      <c r="G71" s="47"/>
      <c r="H71" s="25" t="s">
        <v>94</v>
      </c>
      <c r="I71" s="47"/>
      <c r="J71" s="28">
        <v>25</v>
      </c>
      <c r="K71" s="26"/>
      <c r="L71" s="26" t="s">
        <v>85</v>
      </c>
      <c r="M71" s="26"/>
      <c r="N71" s="25" t="s">
        <v>26</v>
      </c>
      <c r="O71" s="26"/>
      <c r="P71" s="26">
        <v>2006</v>
      </c>
      <c r="Q71" s="26" t="s">
        <v>129</v>
      </c>
      <c r="R71" s="25"/>
      <c r="S71" s="26"/>
      <c r="T71" s="31"/>
      <c r="U71" s="26"/>
      <c r="V71" s="25">
        <f>3+6</f>
        <v>9</v>
      </c>
      <c r="W71" s="26"/>
      <c r="X71" s="31">
        <f>75+150</f>
        <v>225</v>
      </c>
      <c r="Y71" s="26"/>
      <c r="Z71" s="25">
        <v>0</v>
      </c>
      <c r="AA71" s="26"/>
      <c r="AB71" s="31">
        <v>0</v>
      </c>
      <c r="AC71" s="26"/>
      <c r="AD71" s="25">
        <v>0</v>
      </c>
      <c r="AE71" s="26"/>
      <c r="AF71" s="31">
        <v>0</v>
      </c>
      <c r="AG71" s="25">
        <v>1</v>
      </c>
      <c r="AH71" s="26"/>
      <c r="AI71" s="31">
        <v>25</v>
      </c>
      <c r="AJ71" s="25">
        <v>0</v>
      </c>
      <c r="AK71" s="26"/>
      <c r="AL71" s="31">
        <v>0</v>
      </c>
      <c r="AM71" s="25">
        <v>0</v>
      </c>
      <c r="AN71" s="26"/>
      <c r="AO71" s="31">
        <v>0</v>
      </c>
      <c r="AQ71" s="45" t="s">
        <v>92</v>
      </c>
    </row>
    <row r="72" spans="1:43" s="33" customFormat="1" ht="34.9" customHeight="1" x14ac:dyDescent="0.2">
      <c r="A72" s="23"/>
      <c r="B72" s="25" t="s">
        <v>24</v>
      </c>
      <c r="C72" s="23"/>
      <c r="D72" s="25" t="s">
        <v>26</v>
      </c>
      <c r="E72" s="23"/>
      <c r="F72" s="27" t="s">
        <v>130</v>
      </c>
      <c r="G72" s="47"/>
      <c r="H72" s="25" t="s">
        <v>94</v>
      </c>
      <c r="I72" s="47"/>
      <c r="J72" s="28">
        <v>25</v>
      </c>
      <c r="K72" s="26"/>
      <c r="L72" s="26" t="s">
        <v>85</v>
      </c>
      <c r="M72" s="26"/>
      <c r="N72" s="25" t="s">
        <v>26</v>
      </c>
      <c r="O72" s="26"/>
      <c r="P72" s="26">
        <v>2006</v>
      </c>
      <c r="Q72" s="26" t="s">
        <v>129</v>
      </c>
      <c r="R72" s="25">
        <v>3</v>
      </c>
      <c r="S72" s="26"/>
      <c r="T72" s="31">
        <v>75</v>
      </c>
      <c r="U72" s="26"/>
      <c r="V72" s="34">
        <f>4+7</f>
        <v>11</v>
      </c>
      <c r="W72" s="26"/>
      <c r="X72" s="31">
        <f>50+300</f>
        <v>350</v>
      </c>
      <c r="Y72" s="26"/>
      <c r="Z72" s="25" t="s">
        <v>131</v>
      </c>
      <c r="AA72" s="26"/>
      <c r="AB72" s="25" t="s">
        <v>131</v>
      </c>
      <c r="AC72" s="26"/>
      <c r="AD72" s="25" t="s">
        <v>131</v>
      </c>
      <c r="AE72" s="26"/>
      <c r="AF72" s="25" t="s">
        <v>131</v>
      </c>
      <c r="AG72" s="25" t="s">
        <v>131</v>
      </c>
      <c r="AH72" s="26"/>
      <c r="AI72" s="25" t="s">
        <v>131</v>
      </c>
      <c r="AJ72" s="25" t="s">
        <v>131</v>
      </c>
      <c r="AK72" s="26"/>
      <c r="AL72" s="25" t="s">
        <v>131</v>
      </c>
      <c r="AM72" s="25" t="s">
        <v>131</v>
      </c>
      <c r="AN72" s="26"/>
      <c r="AO72" s="25" t="s">
        <v>131</v>
      </c>
      <c r="AQ72" s="45" t="s">
        <v>92</v>
      </c>
    </row>
    <row r="73" spans="1:43" ht="61.15" customHeight="1" x14ac:dyDescent="0.2">
      <c r="A73" s="23"/>
      <c r="B73" s="24" t="s">
        <v>24</v>
      </c>
      <c r="C73" s="23"/>
      <c r="D73" s="24" t="s">
        <v>26</v>
      </c>
      <c r="E73" s="23"/>
      <c r="F73" s="46" t="s">
        <v>105</v>
      </c>
      <c r="G73" s="47"/>
      <c r="H73" s="24" t="s">
        <v>94</v>
      </c>
      <c r="I73" s="47"/>
      <c r="J73" s="28" t="s">
        <v>132</v>
      </c>
      <c r="K73" s="26"/>
      <c r="L73" s="24" t="s">
        <v>119</v>
      </c>
      <c r="M73" s="26"/>
      <c r="N73" s="24" t="s">
        <v>26</v>
      </c>
      <c r="O73" s="26"/>
      <c r="P73" s="48">
        <v>2006</v>
      </c>
      <c r="Q73" s="26" t="s">
        <v>133</v>
      </c>
      <c r="R73" s="24">
        <v>103</v>
      </c>
      <c r="S73" s="26"/>
      <c r="T73" s="31">
        <v>8211</v>
      </c>
      <c r="U73" s="26"/>
      <c r="V73" s="25">
        <v>88</v>
      </c>
      <c r="W73" s="26"/>
      <c r="X73" s="31">
        <v>15573.29</v>
      </c>
      <c r="Y73" s="26"/>
      <c r="Z73" s="25">
        <v>96</v>
      </c>
      <c r="AA73" s="26"/>
      <c r="AB73" s="31">
        <v>8398</v>
      </c>
      <c r="AC73" s="26"/>
      <c r="AD73" s="25">
        <v>87</v>
      </c>
      <c r="AE73" s="26"/>
      <c r="AF73" s="31">
        <v>7948</v>
      </c>
      <c r="AG73" s="25">
        <v>87</v>
      </c>
      <c r="AH73" s="26"/>
      <c r="AI73" s="31">
        <v>7574</v>
      </c>
      <c r="AJ73" s="25">
        <v>87</v>
      </c>
      <c r="AK73" s="26"/>
      <c r="AL73" s="31">
        <v>7446</v>
      </c>
      <c r="AM73" s="25">
        <v>96</v>
      </c>
      <c r="AN73" s="26"/>
      <c r="AO73" s="31">
        <v>8602</v>
      </c>
      <c r="AQ73" s="45" t="s">
        <v>92</v>
      </c>
    </row>
    <row r="74" spans="1:43" ht="61.15" customHeight="1" x14ac:dyDescent="0.2">
      <c r="A74" s="23"/>
      <c r="B74" s="24" t="s">
        <v>24</v>
      </c>
      <c r="C74" s="23"/>
      <c r="D74" s="24" t="s">
        <v>26</v>
      </c>
      <c r="E74" s="23"/>
      <c r="F74" s="46" t="s">
        <v>134</v>
      </c>
      <c r="G74" s="47"/>
      <c r="H74" s="24" t="s">
        <v>94</v>
      </c>
      <c r="I74" s="47"/>
      <c r="J74" s="28" t="s">
        <v>135</v>
      </c>
      <c r="K74" s="26"/>
      <c r="L74" s="24" t="s">
        <v>119</v>
      </c>
      <c r="M74" s="26"/>
      <c r="N74" s="24" t="s">
        <v>26</v>
      </c>
      <c r="O74" s="26"/>
      <c r="P74" s="48">
        <v>2006</v>
      </c>
      <c r="Q74" s="26" t="s">
        <v>133</v>
      </c>
      <c r="R74" s="24">
        <v>103</v>
      </c>
      <c r="S74" s="26"/>
      <c r="T74" s="31">
        <v>218124.87</v>
      </c>
      <c r="U74" s="26"/>
      <c r="V74" s="34">
        <v>75</v>
      </c>
      <c r="W74" s="26"/>
      <c r="X74" s="31">
        <v>209642.13</v>
      </c>
      <c r="Y74" s="26"/>
      <c r="Z74" s="25">
        <v>96</v>
      </c>
      <c r="AA74" s="26"/>
      <c r="AB74" s="31">
        <v>177014</v>
      </c>
      <c r="AC74" s="26"/>
      <c r="AD74" s="34">
        <v>87</v>
      </c>
      <c r="AE74" s="26"/>
      <c r="AF74" s="31">
        <v>159986</v>
      </c>
      <c r="AG74" s="34">
        <v>87</v>
      </c>
      <c r="AH74" s="26"/>
      <c r="AI74" s="31">
        <v>134896</v>
      </c>
      <c r="AJ74" s="34">
        <v>87</v>
      </c>
      <c r="AK74" s="26"/>
      <c r="AL74" s="31">
        <v>95951</v>
      </c>
      <c r="AM74" s="34">
        <v>96</v>
      </c>
      <c r="AN74" s="26"/>
      <c r="AO74" s="31">
        <v>104529</v>
      </c>
      <c r="AQ74" s="45" t="s">
        <v>92</v>
      </c>
    </row>
    <row r="75" spans="1:43" ht="33" customHeight="1" x14ac:dyDescent="0.2">
      <c r="A75" s="23"/>
      <c r="B75" s="24" t="s">
        <v>24</v>
      </c>
      <c r="C75" s="23"/>
      <c r="D75" s="24" t="s">
        <v>26</v>
      </c>
      <c r="E75" s="23"/>
      <c r="F75" s="46" t="s">
        <v>108</v>
      </c>
      <c r="G75" s="47"/>
      <c r="H75" s="24" t="s">
        <v>94</v>
      </c>
      <c r="I75" s="47"/>
      <c r="J75" s="28" t="s">
        <v>121</v>
      </c>
      <c r="K75" s="26"/>
      <c r="L75" s="48" t="s">
        <v>85</v>
      </c>
      <c r="M75" s="26"/>
      <c r="N75" s="24" t="s">
        <v>26</v>
      </c>
      <c r="O75" s="26"/>
      <c r="P75" s="48">
        <v>2006</v>
      </c>
      <c r="Q75" s="26" t="s">
        <v>133</v>
      </c>
      <c r="R75" s="25"/>
      <c r="S75" s="26"/>
      <c r="T75" s="31"/>
      <c r="U75" s="26"/>
      <c r="V75" s="25"/>
      <c r="W75" s="26"/>
      <c r="X75" s="31"/>
      <c r="Y75" s="26"/>
      <c r="Z75" s="25">
        <v>0</v>
      </c>
      <c r="AA75" s="26"/>
      <c r="AB75" s="31">
        <v>0</v>
      </c>
      <c r="AC75" s="26"/>
      <c r="AD75" s="25">
        <v>0</v>
      </c>
      <c r="AE75" s="26"/>
      <c r="AF75" s="31">
        <v>0</v>
      </c>
      <c r="AG75" s="25">
        <v>0</v>
      </c>
      <c r="AH75" s="26"/>
      <c r="AI75" s="31">
        <v>0</v>
      </c>
      <c r="AJ75" s="25">
        <v>0</v>
      </c>
      <c r="AK75" s="26"/>
      <c r="AL75" s="31">
        <v>0</v>
      </c>
      <c r="AM75" s="25">
        <v>0</v>
      </c>
      <c r="AN75" s="26"/>
      <c r="AO75" s="31">
        <v>0</v>
      </c>
      <c r="AQ75" s="45" t="s">
        <v>92</v>
      </c>
    </row>
    <row r="76" spans="1:43" ht="34.9" customHeight="1" x14ac:dyDescent="0.2">
      <c r="A76" s="23"/>
      <c r="B76" s="24" t="s">
        <v>24</v>
      </c>
      <c r="C76" s="23"/>
      <c r="D76" s="24" t="s">
        <v>26</v>
      </c>
      <c r="E76" s="23"/>
      <c r="F76" s="46" t="s">
        <v>110</v>
      </c>
      <c r="G76" s="47"/>
      <c r="H76" s="24" t="s">
        <v>94</v>
      </c>
      <c r="I76" s="47"/>
      <c r="J76" s="28" t="s">
        <v>111</v>
      </c>
      <c r="K76" s="26"/>
      <c r="L76" s="48" t="s">
        <v>85</v>
      </c>
      <c r="M76" s="26"/>
      <c r="N76" s="24" t="s">
        <v>26</v>
      </c>
      <c r="O76" s="26"/>
      <c r="P76" s="48">
        <v>2008</v>
      </c>
      <c r="Q76" s="26" t="s">
        <v>136</v>
      </c>
      <c r="R76" s="24">
        <v>1</v>
      </c>
      <c r="S76" s="26"/>
      <c r="T76" s="31">
        <v>24363</v>
      </c>
      <c r="U76" s="26"/>
      <c r="V76" s="34"/>
      <c r="W76" s="26"/>
      <c r="X76" s="31"/>
      <c r="Y76" s="26"/>
      <c r="Z76" s="25">
        <v>1</v>
      </c>
      <c r="AA76" s="26"/>
      <c r="AB76" s="31">
        <v>330</v>
      </c>
      <c r="AC76" s="26"/>
      <c r="AD76" s="34">
        <v>0</v>
      </c>
      <c r="AE76" s="26"/>
      <c r="AF76" s="31">
        <v>0</v>
      </c>
      <c r="AG76" s="34">
        <v>0</v>
      </c>
      <c r="AH76" s="26"/>
      <c r="AI76" s="31">
        <v>0</v>
      </c>
      <c r="AJ76" s="25">
        <v>0</v>
      </c>
      <c r="AK76" s="26"/>
      <c r="AL76" s="31">
        <v>0</v>
      </c>
      <c r="AM76" s="25">
        <v>0</v>
      </c>
      <c r="AN76" s="26"/>
      <c r="AO76" s="31">
        <v>0</v>
      </c>
      <c r="AQ76" s="45" t="s">
        <v>92</v>
      </c>
    </row>
    <row r="77" spans="1:43" ht="29.45" customHeight="1" x14ac:dyDescent="0.2">
      <c r="A77" s="12"/>
      <c r="B77" s="13"/>
      <c r="C77" s="12"/>
      <c r="D77" s="13"/>
      <c r="E77" s="12"/>
      <c r="F77" s="52" t="s">
        <v>137</v>
      </c>
      <c r="G77" s="53"/>
      <c r="H77" s="13"/>
      <c r="I77" s="53"/>
      <c r="J77" s="13"/>
      <c r="K77" s="54"/>
      <c r="L77" s="54"/>
      <c r="M77" s="54"/>
      <c r="N77" s="13"/>
      <c r="O77" s="54"/>
      <c r="P77" s="54"/>
      <c r="Q77" s="55"/>
      <c r="R77" s="13"/>
      <c r="S77" s="54"/>
      <c r="T77" s="21"/>
      <c r="U77" s="54"/>
      <c r="V77" s="13"/>
      <c r="W77" s="54"/>
      <c r="X77" s="21"/>
      <c r="Y77" s="54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Q77" s="45"/>
    </row>
    <row r="78" spans="1:43" ht="34.9" customHeight="1" x14ac:dyDescent="0.2">
      <c r="A78" s="23"/>
      <c r="B78" s="24" t="s">
        <v>24</v>
      </c>
      <c r="C78" s="23"/>
      <c r="D78" s="24" t="s">
        <v>26</v>
      </c>
      <c r="E78" s="23"/>
      <c r="F78" s="46" t="s">
        <v>93</v>
      </c>
      <c r="G78" s="47"/>
      <c r="H78" s="24" t="s">
        <v>28</v>
      </c>
      <c r="I78" s="47"/>
      <c r="J78" s="28">
        <v>500</v>
      </c>
      <c r="K78" s="26"/>
      <c r="L78" s="48" t="s">
        <v>90</v>
      </c>
      <c r="M78" s="26"/>
      <c r="N78" s="24" t="s">
        <v>26</v>
      </c>
      <c r="O78" s="26"/>
      <c r="P78" s="48">
        <v>1989</v>
      </c>
      <c r="Q78" s="25" t="s">
        <v>138</v>
      </c>
      <c r="R78" s="25"/>
      <c r="S78" s="26"/>
      <c r="T78" s="31"/>
      <c r="U78" s="26"/>
      <c r="V78" s="34">
        <v>51</v>
      </c>
      <c r="W78" s="26"/>
      <c r="X78" s="31">
        <v>4120</v>
      </c>
      <c r="Y78" s="26"/>
      <c r="Z78" s="25">
        <v>36</v>
      </c>
      <c r="AA78" s="26"/>
      <c r="AB78" s="31">
        <v>18000</v>
      </c>
      <c r="AC78" s="26"/>
      <c r="AD78" s="34">
        <v>58</v>
      </c>
      <c r="AE78" s="26"/>
      <c r="AF78" s="31">
        <v>29000</v>
      </c>
      <c r="AG78" s="34">
        <v>47</v>
      </c>
      <c r="AH78" s="26"/>
      <c r="AI78" s="31">
        <v>23500</v>
      </c>
      <c r="AJ78" s="34">
        <v>48</v>
      </c>
      <c r="AK78" s="26"/>
      <c r="AL78" s="31">
        <v>24000</v>
      </c>
      <c r="AM78" s="34">
        <v>46</v>
      </c>
      <c r="AN78" s="26"/>
      <c r="AO78" s="31">
        <v>23000</v>
      </c>
      <c r="AQ78" s="45" t="s">
        <v>92</v>
      </c>
    </row>
    <row r="79" spans="1:43" ht="34.9" customHeight="1" x14ac:dyDescent="0.2">
      <c r="A79" s="23"/>
      <c r="B79" s="24" t="s">
        <v>24</v>
      </c>
      <c r="C79" s="23"/>
      <c r="D79" s="24" t="s">
        <v>26</v>
      </c>
      <c r="E79" s="23"/>
      <c r="F79" s="46" t="s">
        <v>139</v>
      </c>
      <c r="G79" s="47"/>
      <c r="H79" s="24" t="s">
        <v>28</v>
      </c>
      <c r="I79" s="47"/>
      <c r="J79" s="28">
        <v>100</v>
      </c>
      <c r="K79" s="26"/>
      <c r="L79" s="48" t="s">
        <v>85</v>
      </c>
      <c r="M79" s="26"/>
      <c r="N79" s="24" t="s">
        <v>26</v>
      </c>
      <c r="O79" s="26"/>
      <c r="P79" s="48">
        <v>2006</v>
      </c>
      <c r="Q79" s="26" t="s">
        <v>140</v>
      </c>
      <c r="R79" s="24">
        <v>2</v>
      </c>
      <c r="S79" s="26"/>
      <c r="T79" s="31">
        <v>200</v>
      </c>
      <c r="U79" s="26"/>
      <c r="V79" s="25">
        <v>7</v>
      </c>
      <c r="W79" s="26"/>
      <c r="X79" s="31">
        <v>789</v>
      </c>
      <c r="Y79" s="26"/>
      <c r="Z79" s="25">
        <v>0</v>
      </c>
      <c r="AA79" s="26"/>
      <c r="AB79" s="31">
        <v>0</v>
      </c>
      <c r="AC79" s="26"/>
      <c r="AD79" s="25">
        <v>0</v>
      </c>
      <c r="AE79" s="26"/>
      <c r="AF79" s="31">
        <v>0</v>
      </c>
      <c r="AG79" s="25">
        <v>0</v>
      </c>
      <c r="AH79" s="26"/>
      <c r="AI79" s="31">
        <v>0</v>
      </c>
      <c r="AJ79" s="25">
        <v>0</v>
      </c>
      <c r="AK79" s="26"/>
      <c r="AL79" s="31">
        <v>0</v>
      </c>
      <c r="AM79" s="25">
        <v>0</v>
      </c>
      <c r="AN79" s="26"/>
      <c r="AO79" s="31">
        <v>0</v>
      </c>
      <c r="AQ79" s="45" t="s">
        <v>92</v>
      </c>
    </row>
    <row r="80" spans="1:43" ht="34.9" customHeight="1" x14ac:dyDescent="0.2">
      <c r="A80" s="23"/>
      <c r="B80" s="24" t="s">
        <v>24</v>
      </c>
      <c r="C80" s="23"/>
      <c r="D80" s="24" t="s">
        <v>26</v>
      </c>
      <c r="E80" s="23"/>
      <c r="F80" s="46" t="s">
        <v>141</v>
      </c>
      <c r="G80" s="47"/>
      <c r="H80" s="24" t="s">
        <v>142</v>
      </c>
      <c r="I80" s="47"/>
      <c r="J80" s="28">
        <v>100</v>
      </c>
      <c r="K80" s="26"/>
      <c r="L80" s="48" t="s">
        <v>90</v>
      </c>
      <c r="M80" s="26"/>
      <c r="N80" s="24" t="s">
        <v>26</v>
      </c>
      <c r="O80" s="26"/>
      <c r="P80" s="48">
        <v>1996</v>
      </c>
      <c r="Q80" s="26" t="s">
        <v>143</v>
      </c>
      <c r="R80" s="25"/>
      <c r="S80" s="26"/>
      <c r="T80" s="31"/>
      <c r="U80" s="26"/>
      <c r="V80" s="34">
        <v>117</v>
      </c>
      <c r="W80" s="26"/>
      <c r="X80" s="31">
        <v>19440</v>
      </c>
      <c r="Y80" s="26"/>
      <c r="Z80" s="25">
        <v>0</v>
      </c>
      <c r="AA80" s="26"/>
      <c r="AB80" s="31">
        <v>0</v>
      </c>
      <c r="AC80" s="26"/>
      <c r="AD80" s="25">
        <v>0</v>
      </c>
      <c r="AE80" s="26"/>
      <c r="AF80" s="31">
        <v>0</v>
      </c>
      <c r="AG80" s="25">
        <v>0</v>
      </c>
      <c r="AH80" s="26"/>
      <c r="AI80" s="31">
        <v>0</v>
      </c>
      <c r="AJ80" s="25">
        <v>0</v>
      </c>
      <c r="AK80" s="26"/>
      <c r="AL80" s="31">
        <v>0</v>
      </c>
      <c r="AM80" s="25">
        <v>0</v>
      </c>
      <c r="AN80" s="26"/>
      <c r="AO80" s="31">
        <v>0</v>
      </c>
      <c r="AQ80" s="45" t="s">
        <v>92</v>
      </c>
    </row>
    <row r="81" spans="1:43" ht="34.9" customHeight="1" x14ac:dyDescent="0.2">
      <c r="A81" s="23"/>
      <c r="B81" s="24" t="s">
        <v>24</v>
      </c>
      <c r="C81" s="23"/>
      <c r="D81" s="24" t="s">
        <v>26</v>
      </c>
      <c r="E81" s="23"/>
      <c r="F81" s="46" t="s">
        <v>95</v>
      </c>
      <c r="G81" s="47"/>
      <c r="H81" s="24" t="s">
        <v>94</v>
      </c>
      <c r="I81" s="47"/>
      <c r="J81" s="28">
        <v>400</v>
      </c>
      <c r="K81" s="26"/>
      <c r="L81" s="48" t="s">
        <v>96</v>
      </c>
      <c r="M81" s="26"/>
      <c r="N81" s="24" t="s">
        <v>26</v>
      </c>
      <c r="O81" s="26"/>
      <c r="P81" s="48">
        <v>1989</v>
      </c>
      <c r="Q81" s="26" t="s">
        <v>144</v>
      </c>
      <c r="R81" s="24">
        <v>203</v>
      </c>
      <c r="S81" s="26"/>
      <c r="T81" s="31">
        <v>81200</v>
      </c>
      <c r="U81" s="26"/>
      <c r="V81" s="25">
        <v>185</v>
      </c>
      <c r="W81" s="26"/>
      <c r="X81" s="31">
        <v>74000</v>
      </c>
      <c r="Y81" s="26"/>
      <c r="Z81" s="25">
        <v>216</v>
      </c>
      <c r="AA81" s="26"/>
      <c r="AB81" s="31">
        <v>86400</v>
      </c>
      <c r="AC81" s="26"/>
      <c r="AD81" s="25">
        <v>240</v>
      </c>
      <c r="AE81" s="26"/>
      <c r="AF81" s="31">
        <v>96000</v>
      </c>
      <c r="AG81" s="25">
        <v>265</v>
      </c>
      <c r="AH81" s="26"/>
      <c r="AI81" s="31">
        <v>106000</v>
      </c>
      <c r="AJ81" s="25">
        <v>294</v>
      </c>
      <c r="AK81" s="26"/>
      <c r="AL81" s="31">
        <v>117600</v>
      </c>
      <c r="AM81" s="25">
        <v>314</v>
      </c>
      <c r="AN81" s="26"/>
      <c r="AO81" s="31">
        <v>125600</v>
      </c>
      <c r="AQ81" s="45" t="s">
        <v>92</v>
      </c>
    </row>
    <row r="82" spans="1:43" ht="34.9" customHeight="1" x14ac:dyDescent="0.2">
      <c r="A82" s="23"/>
      <c r="B82" s="24" t="s">
        <v>24</v>
      </c>
      <c r="C82" s="23"/>
      <c r="D82" s="24" t="s">
        <v>26</v>
      </c>
      <c r="E82" s="23"/>
      <c r="F82" s="46" t="s">
        <v>98</v>
      </c>
      <c r="G82" s="47"/>
      <c r="H82" s="24" t="s">
        <v>94</v>
      </c>
      <c r="I82" s="47"/>
      <c r="J82" s="28" t="s">
        <v>99</v>
      </c>
      <c r="K82" s="26"/>
      <c r="L82" s="48" t="s">
        <v>85</v>
      </c>
      <c r="M82" s="26"/>
      <c r="N82" s="24" t="s">
        <v>26</v>
      </c>
      <c r="O82" s="26"/>
      <c r="P82" s="48">
        <v>2011</v>
      </c>
      <c r="Q82" s="26" t="s">
        <v>144</v>
      </c>
      <c r="R82" s="25"/>
      <c r="S82" s="26"/>
      <c r="T82" s="31"/>
      <c r="U82" s="26"/>
      <c r="V82" s="34"/>
      <c r="W82" s="26"/>
      <c r="X82" s="31"/>
      <c r="Y82" s="26"/>
      <c r="Z82" s="25">
        <v>0</v>
      </c>
      <c r="AA82" s="26"/>
      <c r="AB82" s="31">
        <v>0</v>
      </c>
      <c r="AC82" s="26"/>
      <c r="AD82" s="25">
        <v>0</v>
      </c>
      <c r="AE82" s="26"/>
      <c r="AF82" s="31">
        <v>0</v>
      </c>
      <c r="AG82" s="25">
        <v>0</v>
      </c>
      <c r="AH82" s="26"/>
      <c r="AI82" s="31">
        <v>0</v>
      </c>
      <c r="AJ82" s="25">
        <v>0</v>
      </c>
      <c r="AK82" s="26"/>
      <c r="AL82" s="31">
        <v>0</v>
      </c>
      <c r="AM82" s="25">
        <v>0</v>
      </c>
      <c r="AN82" s="26"/>
      <c r="AO82" s="31">
        <v>0</v>
      </c>
      <c r="AQ82" s="45" t="s">
        <v>92</v>
      </c>
    </row>
    <row r="83" spans="1:43" ht="34.9" customHeight="1" x14ac:dyDescent="0.2">
      <c r="A83" s="23"/>
      <c r="B83" s="24" t="s">
        <v>24</v>
      </c>
      <c r="C83" s="23"/>
      <c r="D83" s="24" t="s">
        <v>26</v>
      </c>
      <c r="E83" s="23"/>
      <c r="F83" s="46" t="s">
        <v>145</v>
      </c>
      <c r="G83" s="47"/>
      <c r="H83" s="24" t="s">
        <v>142</v>
      </c>
      <c r="I83" s="47"/>
      <c r="J83" s="28">
        <v>100</v>
      </c>
      <c r="K83" s="26"/>
      <c r="L83" s="48" t="s">
        <v>96</v>
      </c>
      <c r="M83" s="26"/>
      <c r="N83" s="24" t="s">
        <v>26</v>
      </c>
      <c r="O83" s="26"/>
      <c r="P83" s="48">
        <v>1996</v>
      </c>
      <c r="Q83" s="26" t="s">
        <v>143</v>
      </c>
      <c r="R83" s="24">
        <v>3</v>
      </c>
      <c r="S83" s="26"/>
      <c r="T83" s="31">
        <v>300</v>
      </c>
      <c r="U83" s="26"/>
      <c r="V83" s="25"/>
      <c r="W83" s="26"/>
      <c r="X83" s="31"/>
      <c r="Y83" s="26"/>
      <c r="Z83" s="25">
        <v>17</v>
      </c>
      <c r="AA83" s="26"/>
      <c r="AB83" s="31">
        <v>1700</v>
      </c>
      <c r="AC83" s="26"/>
      <c r="AD83" s="25">
        <v>17</v>
      </c>
      <c r="AE83" s="26"/>
      <c r="AF83" s="31">
        <v>1700</v>
      </c>
      <c r="AG83" s="25">
        <v>17</v>
      </c>
      <c r="AH83" s="26"/>
      <c r="AI83" s="31">
        <v>1700</v>
      </c>
      <c r="AJ83" s="25">
        <v>10</v>
      </c>
      <c r="AK83" s="26"/>
      <c r="AL83" s="31">
        <v>1000</v>
      </c>
      <c r="AM83" s="25">
        <v>10</v>
      </c>
      <c r="AN83" s="26"/>
      <c r="AO83" s="31">
        <v>1000</v>
      </c>
      <c r="AQ83" s="45" t="s">
        <v>92</v>
      </c>
    </row>
    <row r="84" spans="1:43" ht="34.9" customHeight="1" x14ac:dyDescent="0.2">
      <c r="A84" s="23"/>
      <c r="B84" s="24" t="s">
        <v>24</v>
      </c>
      <c r="C84" s="23"/>
      <c r="D84" s="24" t="s">
        <v>26</v>
      </c>
      <c r="E84" s="23"/>
      <c r="F84" s="46" t="s">
        <v>101</v>
      </c>
      <c r="G84" s="47"/>
      <c r="H84" s="24" t="s">
        <v>94</v>
      </c>
      <c r="I84" s="47"/>
      <c r="J84" s="28">
        <v>100</v>
      </c>
      <c r="K84" s="26"/>
      <c r="L84" s="48" t="s">
        <v>85</v>
      </c>
      <c r="M84" s="26"/>
      <c r="N84" s="24" t="s">
        <v>26</v>
      </c>
      <c r="O84" s="26"/>
      <c r="P84" s="48">
        <v>2006</v>
      </c>
      <c r="Q84" s="26" t="s">
        <v>146</v>
      </c>
      <c r="R84" s="24">
        <v>6</v>
      </c>
      <c r="S84" s="26"/>
      <c r="T84" s="31">
        <v>600</v>
      </c>
      <c r="U84" s="26"/>
      <c r="V84" s="34">
        <v>12</v>
      </c>
      <c r="W84" s="26"/>
      <c r="X84" s="31">
        <v>1200</v>
      </c>
      <c r="Y84" s="26"/>
      <c r="Z84" s="25">
        <v>13</v>
      </c>
      <c r="AA84" s="26"/>
      <c r="AB84" s="31">
        <v>1300</v>
      </c>
      <c r="AC84" s="26"/>
      <c r="AD84" s="34">
        <v>21</v>
      </c>
      <c r="AE84" s="26"/>
      <c r="AF84" s="31">
        <v>2100</v>
      </c>
      <c r="AG84" s="34">
        <v>40</v>
      </c>
      <c r="AH84" s="26"/>
      <c r="AI84" s="31">
        <v>4000</v>
      </c>
      <c r="AJ84" s="25">
        <v>0</v>
      </c>
      <c r="AK84" s="26"/>
      <c r="AL84" s="31">
        <v>0</v>
      </c>
      <c r="AM84" s="25">
        <v>0</v>
      </c>
      <c r="AN84" s="26"/>
      <c r="AO84" s="31">
        <v>0</v>
      </c>
      <c r="AQ84" s="45" t="s">
        <v>92</v>
      </c>
    </row>
    <row r="85" spans="1:43" ht="34.9" customHeight="1" x14ac:dyDescent="0.2">
      <c r="A85" s="23"/>
      <c r="B85" s="24" t="s">
        <v>24</v>
      </c>
      <c r="C85" s="23"/>
      <c r="D85" s="24" t="s">
        <v>26</v>
      </c>
      <c r="E85" s="23"/>
      <c r="F85" s="46" t="s">
        <v>128</v>
      </c>
      <c r="G85" s="47"/>
      <c r="H85" s="24" t="s">
        <v>94</v>
      </c>
      <c r="I85" s="47"/>
      <c r="J85" s="28">
        <v>25</v>
      </c>
      <c r="K85" s="26"/>
      <c r="L85" s="48" t="s">
        <v>85</v>
      </c>
      <c r="M85" s="26"/>
      <c r="N85" s="24" t="s">
        <v>26</v>
      </c>
      <c r="O85" s="26"/>
      <c r="P85" s="48">
        <v>2006</v>
      </c>
      <c r="Q85" s="25" t="s">
        <v>147</v>
      </c>
      <c r="R85" s="25">
        <v>1</v>
      </c>
      <c r="S85" s="26"/>
      <c r="T85" s="31">
        <v>25</v>
      </c>
      <c r="U85" s="26"/>
      <c r="V85" s="25">
        <v>30</v>
      </c>
      <c r="W85" s="26"/>
      <c r="X85" s="31">
        <v>9725</v>
      </c>
      <c r="Y85" s="26"/>
      <c r="Z85" s="25">
        <v>0</v>
      </c>
      <c r="AA85" s="26"/>
      <c r="AB85" s="31">
        <v>0</v>
      </c>
      <c r="AC85" s="26"/>
      <c r="AD85" s="25">
        <v>4</v>
      </c>
      <c r="AE85" s="26"/>
      <c r="AF85" s="31">
        <v>100</v>
      </c>
      <c r="AG85" s="25">
        <v>6</v>
      </c>
      <c r="AH85" s="26"/>
      <c r="AI85" s="31">
        <v>150</v>
      </c>
      <c r="AJ85" s="25">
        <v>0</v>
      </c>
      <c r="AK85" s="26"/>
      <c r="AL85" s="31">
        <v>0</v>
      </c>
      <c r="AM85" s="25">
        <v>0</v>
      </c>
      <c r="AN85" s="26"/>
      <c r="AO85" s="31">
        <v>0</v>
      </c>
      <c r="AQ85" s="45" t="s">
        <v>92</v>
      </c>
    </row>
    <row r="86" spans="1:43" ht="34.9" customHeight="1" x14ac:dyDescent="0.2">
      <c r="A86" s="23"/>
      <c r="B86" s="24" t="s">
        <v>24</v>
      </c>
      <c r="C86" s="23"/>
      <c r="D86" s="24" t="s">
        <v>26</v>
      </c>
      <c r="E86" s="23"/>
      <c r="F86" s="46" t="s">
        <v>148</v>
      </c>
      <c r="G86" s="47"/>
      <c r="H86" s="24" t="s">
        <v>94</v>
      </c>
      <c r="I86" s="47"/>
      <c r="J86" s="28">
        <v>40</v>
      </c>
      <c r="K86" s="26"/>
      <c r="L86" s="48" t="s">
        <v>90</v>
      </c>
      <c r="M86" s="26"/>
      <c r="N86" s="24" t="s">
        <v>26</v>
      </c>
      <c r="O86" s="26"/>
      <c r="P86" s="48">
        <v>2008</v>
      </c>
      <c r="Q86" s="25" t="s">
        <v>149</v>
      </c>
      <c r="R86" s="25"/>
      <c r="S86" s="26"/>
      <c r="T86" s="31"/>
      <c r="U86" s="26"/>
      <c r="V86" s="25"/>
      <c r="W86" s="26"/>
      <c r="X86" s="31"/>
      <c r="Y86" s="26"/>
      <c r="Z86" s="25">
        <v>9</v>
      </c>
      <c r="AA86" s="26"/>
      <c r="AB86" s="31">
        <v>360</v>
      </c>
      <c r="AC86" s="26"/>
      <c r="AD86" s="25">
        <v>29</v>
      </c>
      <c r="AE86" s="26"/>
      <c r="AF86" s="31">
        <v>1160</v>
      </c>
      <c r="AG86" s="25">
        <v>41</v>
      </c>
      <c r="AH86" s="26"/>
      <c r="AI86" s="31">
        <v>1640</v>
      </c>
      <c r="AJ86" s="25">
        <v>0</v>
      </c>
      <c r="AK86" s="26"/>
      <c r="AL86" s="31">
        <v>0</v>
      </c>
      <c r="AM86" s="25">
        <v>0</v>
      </c>
      <c r="AN86" s="26"/>
      <c r="AO86" s="31">
        <v>0</v>
      </c>
      <c r="AQ86" s="45" t="s">
        <v>92</v>
      </c>
    </row>
    <row r="87" spans="1:43" ht="34.9" customHeight="1" x14ac:dyDescent="0.2">
      <c r="A87" s="23"/>
      <c r="B87" s="24" t="s">
        <v>24</v>
      </c>
      <c r="C87" s="23"/>
      <c r="D87" s="24" t="s">
        <v>26</v>
      </c>
      <c r="E87" s="23"/>
      <c r="F87" s="46" t="s">
        <v>150</v>
      </c>
      <c r="G87" s="47"/>
      <c r="H87" s="24" t="s">
        <v>94</v>
      </c>
      <c r="I87" s="47"/>
      <c r="J87" s="28">
        <v>40</v>
      </c>
      <c r="K87" s="26"/>
      <c r="L87" s="48" t="s">
        <v>96</v>
      </c>
      <c r="M87" s="26"/>
      <c r="N87" s="24" t="s">
        <v>26</v>
      </c>
      <c r="O87" s="26"/>
      <c r="P87" s="48">
        <v>2008</v>
      </c>
      <c r="Q87" s="25" t="s">
        <v>149</v>
      </c>
      <c r="R87" s="25"/>
      <c r="S87" s="26"/>
      <c r="T87" s="31"/>
      <c r="U87" s="26"/>
      <c r="V87" s="25"/>
      <c r="W87" s="26"/>
      <c r="X87" s="31"/>
      <c r="Y87" s="26"/>
      <c r="Z87" s="25">
        <v>242</v>
      </c>
      <c r="AA87" s="26"/>
      <c r="AB87" s="31">
        <v>9680</v>
      </c>
      <c r="AC87" s="26"/>
      <c r="AD87" s="25">
        <v>257</v>
      </c>
      <c r="AE87" s="26"/>
      <c r="AF87" s="31">
        <v>10280</v>
      </c>
      <c r="AG87" s="25">
        <v>353</v>
      </c>
      <c r="AH87" s="26"/>
      <c r="AI87" s="31">
        <v>14120</v>
      </c>
      <c r="AJ87" s="25">
        <v>460</v>
      </c>
      <c r="AK87" s="26"/>
      <c r="AL87" s="31">
        <v>18400</v>
      </c>
      <c r="AM87" s="25">
        <v>538</v>
      </c>
      <c r="AN87" s="26"/>
      <c r="AO87" s="31">
        <v>21520</v>
      </c>
      <c r="AQ87" s="45" t="s">
        <v>92</v>
      </c>
    </row>
    <row r="88" spans="1:43" ht="36" x14ac:dyDescent="0.2">
      <c r="A88" s="23"/>
      <c r="B88" s="24" t="s">
        <v>24</v>
      </c>
      <c r="C88" s="23"/>
      <c r="D88" s="24" t="s">
        <v>151</v>
      </c>
      <c r="E88" s="23"/>
      <c r="F88" s="46" t="s">
        <v>152</v>
      </c>
      <c r="G88" s="47"/>
      <c r="H88" s="24" t="s">
        <v>94</v>
      </c>
      <c r="I88" s="47"/>
      <c r="J88" s="28" t="s">
        <v>153</v>
      </c>
      <c r="K88" s="26"/>
      <c r="L88" s="48" t="s">
        <v>85</v>
      </c>
      <c r="M88" s="26"/>
      <c r="N88" s="28" t="s">
        <v>154</v>
      </c>
      <c r="O88" s="26"/>
      <c r="P88" s="48">
        <v>2011</v>
      </c>
      <c r="Q88" s="25" t="s">
        <v>155</v>
      </c>
      <c r="R88" s="25"/>
      <c r="S88" s="26"/>
      <c r="T88" s="31"/>
      <c r="U88" s="26"/>
      <c r="V88" s="34"/>
      <c r="W88" s="26"/>
      <c r="X88" s="31"/>
      <c r="Y88" s="26"/>
      <c r="Z88" s="25" t="s">
        <v>156</v>
      </c>
      <c r="AA88" s="26"/>
      <c r="AB88" s="25" t="s">
        <v>156</v>
      </c>
      <c r="AC88" s="26"/>
      <c r="AD88" s="25" t="s">
        <v>156</v>
      </c>
      <c r="AE88" s="26"/>
      <c r="AF88" s="25" t="s">
        <v>156</v>
      </c>
      <c r="AG88" s="25" t="s">
        <v>156</v>
      </c>
      <c r="AH88" s="26"/>
      <c r="AI88" s="25" t="s">
        <v>156</v>
      </c>
      <c r="AJ88" s="25" t="s">
        <v>156</v>
      </c>
      <c r="AK88" s="26"/>
      <c r="AL88" s="25" t="s">
        <v>156</v>
      </c>
      <c r="AM88" s="25" t="s">
        <v>156</v>
      </c>
      <c r="AN88" s="26"/>
      <c r="AO88" s="25" t="s">
        <v>156</v>
      </c>
      <c r="AQ88" s="45" t="s">
        <v>92</v>
      </c>
    </row>
    <row r="89" spans="1:43" ht="36" x14ac:dyDescent="0.2">
      <c r="A89" s="23"/>
      <c r="B89" s="24" t="s">
        <v>24</v>
      </c>
      <c r="C89" s="23"/>
      <c r="D89" s="24" t="s">
        <v>151</v>
      </c>
      <c r="E89" s="23"/>
      <c r="F89" s="46" t="s">
        <v>157</v>
      </c>
      <c r="G89" s="47"/>
      <c r="H89" s="24" t="s">
        <v>94</v>
      </c>
      <c r="I89" s="47"/>
      <c r="J89" s="28" t="s">
        <v>153</v>
      </c>
      <c r="K89" s="26"/>
      <c r="L89" s="48" t="s">
        <v>85</v>
      </c>
      <c r="M89" s="26"/>
      <c r="N89" s="28" t="s">
        <v>154</v>
      </c>
      <c r="O89" s="26"/>
      <c r="P89" s="48">
        <v>2011</v>
      </c>
      <c r="Q89" s="25" t="s">
        <v>155</v>
      </c>
      <c r="R89" s="25"/>
      <c r="S89" s="26"/>
      <c r="T89" s="31"/>
      <c r="U89" s="26"/>
      <c r="V89" s="25"/>
      <c r="W89" s="26"/>
      <c r="X89" s="31"/>
      <c r="Y89" s="26"/>
      <c r="Z89" s="25" t="s">
        <v>156</v>
      </c>
      <c r="AA89" s="26"/>
      <c r="AB89" s="25" t="s">
        <v>156</v>
      </c>
      <c r="AC89" s="26"/>
      <c r="AD89" s="25" t="s">
        <v>156</v>
      </c>
      <c r="AE89" s="26"/>
      <c r="AF89" s="25" t="s">
        <v>156</v>
      </c>
      <c r="AG89" s="25" t="s">
        <v>156</v>
      </c>
      <c r="AH89" s="26"/>
      <c r="AI89" s="25" t="s">
        <v>156</v>
      </c>
      <c r="AJ89" s="25" t="s">
        <v>156</v>
      </c>
      <c r="AK89" s="26"/>
      <c r="AL89" s="25" t="s">
        <v>156</v>
      </c>
      <c r="AM89" s="25" t="s">
        <v>156</v>
      </c>
      <c r="AN89" s="26"/>
      <c r="AO89" s="25" t="s">
        <v>156</v>
      </c>
      <c r="AQ89" s="45" t="s">
        <v>92</v>
      </c>
    </row>
    <row r="90" spans="1:43" ht="57" customHeight="1" x14ac:dyDescent="0.2">
      <c r="A90" s="23"/>
      <c r="B90" s="24" t="s">
        <v>24</v>
      </c>
      <c r="C90" s="23"/>
      <c r="D90" s="24" t="s">
        <v>26</v>
      </c>
      <c r="E90" s="23"/>
      <c r="F90" s="46" t="s">
        <v>105</v>
      </c>
      <c r="G90" s="47"/>
      <c r="H90" s="24" t="s">
        <v>94</v>
      </c>
      <c r="I90" s="47"/>
      <c r="J90" s="28" t="s">
        <v>106</v>
      </c>
      <c r="K90" s="26"/>
      <c r="L90" s="24" t="s">
        <v>158</v>
      </c>
      <c r="M90" s="26"/>
      <c r="N90" s="24" t="s">
        <v>26</v>
      </c>
      <c r="O90" s="26"/>
      <c r="P90" s="48">
        <v>2008</v>
      </c>
      <c r="Q90" s="25" t="s">
        <v>159</v>
      </c>
      <c r="R90" s="25">
        <v>199</v>
      </c>
      <c r="S90" s="26"/>
      <c r="T90" s="31">
        <v>117713</v>
      </c>
      <c r="U90" s="26"/>
      <c r="V90" s="34">
        <v>69</v>
      </c>
      <c r="W90" s="26"/>
      <c r="X90" s="31">
        <v>79013.75</v>
      </c>
      <c r="Y90" s="26"/>
      <c r="Z90" s="25">
        <f>158-Z99</f>
        <v>158</v>
      </c>
      <c r="AA90" s="26"/>
      <c r="AB90" s="64">
        <f>108487.5-AB99</f>
        <v>108487.5</v>
      </c>
      <c r="AC90" s="26"/>
      <c r="AD90" s="25">
        <f>124-AD99</f>
        <v>124</v>
      </c>
      <c r="AE90" s="26"/>
      <c r="AF90" s="64">
        <f>88900-AF99</f>
        <v>88900</v>
      </c>
      <c r="AG90" s="25">
        <f>180-AG99</f>
        <v>180</v>
      </c>
      <c r="AH90" s="26"/>
      <c r="AI90" s="64">
        <f>139675-AI99</f>
        <v>139675</v>
      </c>
      <c r="AJ90" s="25">
        <v>191</v>
      </c>
      <c r="AK90" s="26"/>
      <c r="AL90" s="64">
        <v>146525</v>
      </c>
      <c r="AM90" s="25">
        <v>245</v>
      </c>
      <c r="AN90" s="26"/>
      <c r="AO90" s="64">
        <v>186988</v>
      </c>
      <c r="AQ90" s="45" t="s">
        <v>92</v>
      </c>
    </row>
    <row r="91" spans="1:43" ht="34.9" customHeight="1" x14ac:dyDescent="0.2">
      <c r="A91" s="23"/>
      <c r="B91" s="24" t="s">
        <v>24</v>
      </c>
      <c r="C91" s="23"/>
      <c r="D91" s="24" t="s">
        <v>26</v>
      </c>
      <c r="E91" s="23"/>
      <c r="F91" s="46" t="s">
        <v>108</v>
      </c>
      <c r="G91" s="47"/>
      <c r="H91" s="24" t="s">
        <v>94</v>
      </c>
      <c r="I91" s="47"/>
      <c r="J91" s="28" t="s">
        <v>121</v>
      </c>
      <c r="K91" s="26"/>
      <c r="L91" s="48" t="s">
        <v>85</v>
      </c>
      <c r="M91" s="26"/>
      <c r="N91" s="24" t="s">
        <v>26</v>
      </c>
      <c r="O91" s="26"/>
      <c r="P91" s="48">
        <v>2008</v>
      </c>
      <c r="Q91" s="26" t="s">
        <v>160</v>
      </c>
      <c r="R91" s="25"/>
      <c r="S91" s="26"/>
      <c r="T91" s="31"/>
      <c r="U91" s="26"/>
      <c r="V91" s="25"/>
      <c r="W91" s="26"/>
      <c r="X91" s="31"/>
      <c r="Y91" s="26"/>
      <c r="Z91" s="25">
        <v>0</v>
      </c>
      <c r="AA91" s="26"/>
      <c r="AB91" s="31">
        <v>0</v>
      </c>
      <c r="AC91" s="26"/>
      <c r="AD91" s="25">
        <v>0</v>
      </c>
      <c r="AE91" s="26"/>
      <c r="AF91" s="31">
        <v>0</v>
      </c>
      <c r="AG91" s="25">
        <v>0</v>
      </c>
      <c r="AH91" s="26"/>
      <c r="AI91" s="31">
        <v>0</v>
      </c>
      <c r="AJ91" s="25">
        <v>0</v>
      </c>
      <c r="AK91" s="26"/>
      <c r="AL91" s="31">
        <v>0</v>
      </c>
      <c r="AM91" s="25">
        <v>0</v>
      </c>
      <c r="AN91" s="26"/>
      <c r="AO91" s="31">
        <v>0</v>
      </c>
      <c r="AQ91" s="45" t="s">
        <v>92</v>
      </c>
    </row>
    <row r="92" spans="1:43" ht="34.9" customHeight="1" x14ac:dyDescent="0.2">
      <c r="A92" s="23"/>
      <c r="B92" s="24" t="s">
        <v>24</v>
      </c>
      <c r="C92" s="23"/>
      <c r="D92" s="24" t="s">
        <v>26</v>
      </c>
      <c r="E92" s="23"/>
      <c r="F92" s="46" t="s">
        <v>110</v>
      </c>
      <c r="G92" s="47"/>
      <c r="H92" s="24" t="s">
        <v>94</v>
      </c>
      <c r="I92" s="47"/>
      <c r="J92" s="28" t="s">
        <v>111</v>
      </c>
      <c r="K92" s="26"/>
      <c r="L92" s="48" t="s">
        <v>85</v>
      </c>
      <c r="M92" s="26"/>
      <c r="N92" s="24" t="s">
        <v>26</v>
      </c>
      <c r="O92" s="26"/>
      <c r="P92" s="48">
        <v>2010</v>
      </c>
      <c r="Q92" s="26" t="s">
        <v>161</v>
      </c>
      <c r="R92" s="24">
        <v>9</v>
      </c>
      <c r="S92" s="26"/>
      <c r="T92" s="31">
        <v>45075</v>
      </c>
      <c r="U92" s="26"/>
      <c r="V92" s="34">
        <v>11</v>
      </c>
      <c r="W92" s="26"/>
      <c r="X92" s="31">
        <v>47665</v>
      </c>
      <c r="Y92" s="26"/>
      <c r="Z92" s="25">
        <v>1</v>
      </c>
      <c r="AA92" s="26"/>
      <c r="AB92" s="31">
        <v>5000</v>
      </c>
      <c r="AC92" s="26"/>
      <c r="AD92" s="34">
        <v>0</v>
      </c>
      <c r="AE92" s="26"/>
      <c r="AF92" s="31">
        <v>0</v>
      </c>
      <c r="AG92" s="34">
        <v>0</v>
      </c>
      <c r="AH92" s="26"/>
      <c r="AI92" s="31">
        <v>0</v>
      </c>
      <c r="AJ92" s="25">
        <v>0</v>
      </c>
      <c r="AK92" s="26"/>
      <c r="AL92" s="31">
        <v>0</v>
      </c>
      <c r="AM92" s="25">
        <v>0</v>
      </c>
      <c r="AN92" s="26"/>
      <c r="AO92" s="31">
        <v>0</v>
      </c>
      <c r="AQ92" s="45" t="s">
        <v>92</v>
      </c>
    </row>
    <row r="93" spans="1:43" s="33" customFormat="1" ht="30.6" customHeight="1" x14ac:dyDescent="0.2">
      <c r="A93" s="12"/>
      <c r="B93" s="13"/>
      <c r="C93" s="12"/>
      <c r="D93" s="13"/>
      <c r="E93" s="12"/>
      <c r="F93" s="52" t="s">
        <v>162</v>
      </c>
      <c r="G93" s="53"/>
      <c r="H93" s="13"/>
      <c r="I93" s="53"/>
      <c r="J93" s="13"/>
      <c r="K93" s="54"/>
      <c r="L93" s="54"/>
      <c r="M93" s="54"/>
      <c r="N93" s="13"/>
      <c r="O93" s="54"/>
      <c r="P93" s="54"/>
      <c r="Q93" s="55"/>
      <c r="R93" s="13"/>
      <c r="S93" s="54"/>
      <c r="T93" s="21"/>
      <c r="U93" s="54"/>
      <c r="V93" s="13"/>
      <c r="W93" s="54"/>
      <c r="X93" s="21"/>
      <c r="Y93" s="54"/>
      <c r="Z93" s="55"/>
      <c r="AA93" s="55"/>
      <c r="AB93" s="55"/>
      <c r="AC93" s="55"/>
      <c r="AD93" s="55"/>
      <c r="AE93" s="55"/>
      <c r="AF93" s="55"/>
      <c r="AG93" s="55"/>
      <c r="AH93" s="55"/>
      <c r="AI93" s="55"/>
      <c r="AJ93" s="55"/>
      <c r="AK93" s="55"/>
      <c r="AL93" s="55"/>
      <c r="AM93" s="55"/>
      <c r="AN93" s="55"/>
      <c r="AO93" s="55"/>
      <c r="AQ93" s="45"/>
    </row>
    <row r="94" spans="1:43" ht="34.9" customHeight="1" x14ac:dyDescent="0.2">
      <c r="A94" s="23"/>
      <c r="B94" s="24" t="s">
        <v>24</v>
      </c>
      <c r="C94" s="23"/>
      <c r="D94" s="24" t="s">
        <v>26</v>
      </c>
      <c r="E94" s="23"/>
      <c r="F94" s="46" t="s">
        <v>93</v>
      </c>
      <c r="G94" s="47"/>
      <c r="H94" s="24" t="s">
        <v>28</v>
      </c>
      <c r="I94" s="47"/>
      <c r="J94" s="28">
        <v>500</v>
      </c>
      <c r="K94" s="26"/>
      <c r="L94" s="48" t="s">
        <v>90</v>
      </c>
      <c r="M94" s="26"/>
      <c r="N94" s="24" t="s">
        <v>26</v>
      </c>
      <c r="O94" s="26"/>
      <c r="P94" s="48">
        <v>1989</v>
      </c>
      <c r="Q94" s="25" t="s">
        <v>138</v>
      </c>
      <c r="R94" s="25"/>
      <c r="S94" s="26"/>
      <c r="T94" s="31"/>
      <c r="U94" s="26"/>
      <c r="V94" s="34">
        <v>17</v>
      </c>
      <c r="W94" s="26"/>
      <c r="X94" s="31">
        <v>7200</v>
      </c>
      <c r="Y94" s="26"/>
      <c r="Z94" s="25">
        <v>5</v>
      </c>
      <c r="AA94" s="26"/>
      <c r="AB94" s="31">
        <v>2500</v>
      </c>
      <c r="AC94" s="26"/>
      <c r="AD94" s="34">
        <v>3</v>
      </c>
      <c r="AE94" s="26"/>
      <c r="AF94" s="31">
        <v>1500</v>
      </c>
      <c r="AG94" s="34">
        <v>7</v>
      </c>
      <c r="AH94" s="26"/>
      <c r="AI94" s="31">
        <v>3500</v>
      </c>
      <c r="AJ94" s="34">
        <v>8</v>
      </c>
      <c r="AK94" s="26"/>
      <c r="AL94" s="31">
        <v>4000</v>
      </c>
      <c r="AM94" s="34">
        <v>9</v>
      </c>
      <c r="AN94" s="26"/>
      <c r="AO94" s="31">
        <v>4500</v>
      </c>
      <c r="AQ94" s="45" t="s">
        <v>92</v>
      </c>
    </row>
    <row r="95" spans="1:43" ht="34.9" customHeight="1" x14ac:dyDescent="0.2">
      <c r="A95" s="23"/>
      <c r="B95" s="24" t="s">
        <v>24</v>
      </c>
      <c r="C95" s="23"/>
      <c r="D95" s="24" t="s">
        <v>26</v>
      </c>
      <c r="E95" s="23"/>
      <c r="F95" s="46" t="s">
        <v>139</v>
      </c>
      <c r="G95" s="47"/>
      <c r="H95" s="24" t="s">
        <v>28</v>
      </c>
      <c r="I95" s="47"/>
      <c r="J95" s="28">
        <v>100</v>
      </c>
      <c r="K95" s="26"/>
      <c r="L95" s="48" t="s">
        <v>85</v>
      </c>
      <c r="M95" s="26"/>
      <c r="N95" s="24" t="s">
        <v>26</v>
      </c>
      <c r="O95" s="26"/>
      <c r="P95" s="48">
        <v>2006</v>
      </c>
      <c r="Q95" s="25" t="s">
        <v>140</v>
      </c>
      <c r="R95" s="24">
        <v>2</v>
      </c>
      <c r="S95" s="26"/>
      <c r="T95" s="31">
        <v>200</v>
      </c>
      <c r="U95" s="26"/>
      <c r="V95" s="25">
        <v>2</v>
      </c>
      <c r="W95" s="26"/>
      <c r="X95" s="31">
        <v>25</v>
      </c>
      <c r="Y95" s="26"/>
      <c r="Z95" s="25">
        <v>0</v>
      </c>
      <c r="AA95" s="26"/>
      <c r="AB95" s="31">
        <v>0</v>
      </c>
      <c r="AC95" s="26"/>
      <c r="AD95" s="25">
        <v>0</v>
      </c>
      <c r="AE95" s="26"/>
      <c r="AF95" s="31">
        <v>0</v>
      </c>
      <c r="AG95" s="25">
        <v>0</v>
      </c>
      <c r="AH95" s="26"/>
      <c r="AI95" s="31">
        <v>0</v>
      </c>
      <c r="AJ95" s="25">
        <v>0</v>
      </c>
      <c r="AK95" s="26"/>
      <c r="AL95" s="31">
        <v>0</v>
      </c>
      <c r="AM95" s="25">
        <v>0</v>
      </c>
      <c r="AN95" s="26"/>
      <c r="AO95" s="31">
        <v>0</v>
      </c>
      <c r="AQ95" s="45" t="s">
        <v>92</v>
      </c>
    </row>
    <row r="96" spans="1:43" ht="34.9" customHeight="1" x14ac:dyDescent="0.2">
      <c r="A96" s="23"/>
      <c r="B96" s="24" t="s">
        <v>24</v>
      </c>
      <c r="C96" s="23"/>
      <c r="D96" s="24" t="s">
        <v>26</v>
      </c>
      <c r="E96" s="23"/>
      <c r="F96" s="46" t="s">
        <v>95</v>
      </c>
      <c r="G96" s="47"/>
      <c r="H96" s="24" t="s">
        <v>94</v>
      </c>
      <c r="I96" s="47"/>
      <c r="J96" s="28">
        <v>200</v>
      </c>
      <c r="K96" s="26"/>
      <c r="L96" s="48" t="s">
        <v>96</v>
      </c>
      <c r="M96" s="26"/>
      <c r="N96" s="24" t="s">
        <v>26</v>
      </c>
      <c r="O96" s="26"/>
      <c r="P96" s="48">
        <v>2010</v>
      </c>
      <c r="Q96" s="25" t="s">
        <v>163</v>
      </c>
      <c r="R96" s="25">
        <v>54</v>
      </c>
      <c r="S96" s="26"/>
      <c r="T96" s="31">
        <v>10800</v>
      </c>
      <c r="U96" s="26"/>
      <c r="V96" s="34">
        <v>36</v>
      </c>
      <c r="W96" s="26"/>
      <c r="X96" s="31">
        <v>7200</v>
      </c>
      <c r="Y96" s="26"/>
      <c r="Z96" s="25">
        <v>41</v>
      </c>
      <c r="AA96" s="26"/>
      <c r="AB96" s="31">
        <v>8200</v>
      </c>
      <c r="AC96" s="26"/>
      <c r="AD96" s="34">
        <v>41</v>
      </c>
      <c r="AE96" s="26"/>
      <c r="AF96" s="31">
        <v>8200</v>
      </c>
      <c r="AG96" s="34">
        <v>36</v>
      </c>
      <c r="AH96" s="26"/>
      <c r="AI96" s="31">
        <v>7200</v>
      </c>
      <c r="AJ96" s="34">
        <v>36</v>
      </c>
      <c r="AK96" s="26"/>
      <c r="AL96" s="31">
        <v>7200</v>
      </c>
      <c r="AM96" s="34">
        <v>38</v>
      </c>
      <c r="AN96" s="26"/>
      <c r="AO96" s="31">
        <v>7600</v>
      </c>
      <c r="AQ96" s="45" t="s">
        <v>92</v>
      </c>
    </row>
    <row r="97" spans="1:43" ht="34.9" customHeight="1" x14ac:dyDescent="0.2">
      <c r="A97" s="23"/>
      <c r="B97" s="24" t="s">
        <v>24</v>
      </c>
      <c r="C97" s="23"/>
      <c r="D97" s="24" t="s">
        <v>26</v>
      </c>
      <c r="E97" s="23"/>
      <c r="F97" s="46" t="s">
        <v>98</v>
      </c>
      <c r="G97" s="47"/>
      <c r="H97" s="24" t="s">
        <v>94</v>
      </c>
      <c r="I97" s="47"/>
      <c r="J97" s="28" t="s">
        <v>99</v>
      </c>
      <c r="K97" s="26"/>
      <c r="L97" s="48" t="s">
        <v>85</v>
      </c>
      <c r="M97" s="26"/>
      <c r="N97" s="24" t="s">
        <v>26</v>
      </c>
      <c r="O97" s="26"/>
      <c r="P97" s="48">
        <v>2010</v>
      </c>
      <c r="Q97" s="25" t="s">
        <v>163</v>
      </c>
      <c r="R97" s="25"/>
      <c r="S97" s="26"/>
      <c r="T97" s="31"/>
      <c r="U97" s="26"/>
      <c r="V97" s="25"/>
      <c r="W97" s="26"/>
      <c r="X97" s="31"/>
      <c r="Y97" s="26"/>
      <c r="Z97" s="25">
        <v>0</v>
      </c>
      <c r="AA97" s="26"/>
      <c r="AB97" s="31">
        <v>0</v>
      </c>
      <c r="AC97" s="26"/>
      <c r="AD97" s="25">
        <v>0</v>
      </c>
      <c r="AE97" s="26"/>
      <c r="AF97" s="31">
        <v>0</v>
      </c>
      <c r="AG97" s="25">
        <v>0</v>
      </c>
      <c r="AH97" s="26"/>
      <c r="AI97" s="31">
        <v>0</v>
      </c>
      <c r="AJ97" s="25">
        <v>0</v>
      </c>
      <c r="AK97" s="26"/>
      <c r="AL97" s="31">
        <v>0</v>
      </c>
      <c r="AM97" s="25">
        <v>0</v>
      </c>
      <c r="AN97" s="26"/>
      <c r="AO97" s="31">
        <v>0</v>
      </c>
      <c r="AQ97" s="45" t="s">
        <v>92</v>
      </c>
    </row>
    <row r="98" spans="1:43" ht="34.9" customHeight="1" x14ac:dyDescent="0.2">
      <c r="A98" s="23"/>
      <c r="B98" s="24" t="s">
        <v>24</v>
      </c>
      <c r="C98" s="23"/>
      <c r="D98" s="24" t="s">
        <v>26</v>
      </c>
      <c r="E98" s="23"/>
      <c r="F98" s="46" t="s">
        <v>101</v>
      </c>
      <c r="G98" s="47"/>
      <c r="H98" s="24" t="s">
        <v>94</v>
      </c>
      <c r="I98" s="47"/>
      <c r="J98" s="28">
        <v>100</v>
      </c>
      <c r="K98" s="26"/>
      <c r="L98" s="48" t="s">
        <v>85</v>
      </c>
      <c r="M98" s="26"/>
      <c r="N98" s="24" t="s">
        <v>26</v>
      </c>
      <c r="O98" s="26"/>
      <c r="P98" s="48">
        <v>2006</v>
      </c>
      <c r="Q98" s="26" t="s">
        <v>146</v>
      </c>
      <c r="R98" s="25">
        <v>5</v>
      </c>
      <c r="S98" s="26"/>
      <c r="T98" s="31">
        <v>500</v>
      </c>
      <c r="U98" s="26"/>
      <c r="V98" s="34">
        <v>2</v>
      </c>
      <c r="W98" s="26"/>
      <c r="X98" s="31">
        <v>200</v>
      </c>
      <c r="Y98" s="26"/>
      <c r="Z98" s="25">
        <v>2</v>
      </c>
      <c r="AA98" s="26"/>
      <c r="AB98" s="31">
        <v>200</v>
      </c>
      <c r="AC98" s="26"/>
      <c r="AD98" s="34">
        <v>1</v>
      </c>
      <c r="AE98" s="26"/>
      <c r="AF98" s="31">
        <v>100</v>
      </c>
      <c r="AG98" s="34">
        <v>0</v>
      </c>
      <c r="AH98" s="26"/>
      <c r="AI98" s="31">
        <v>0</v>
      </c>
      <c r="AJ98" s="25">
        <v>0</v>
      </c>
      <c r="AK98" s="26"/>
      <c r="AL98" s="31">
        <v>0</v>
      </c>
      <c r="AM98" s="25">
        <v>0</v>
      </c>
      <c r="AN98" s="26"/>
      <c r="AO98" s="31">
        <v>0</v>
      </c>
      <c r="AQ98" s="45" t="s">
        <v>92</v>
      </c>
    </row>
    <row r="99" spans="1:43" ht="34.9" customHeight="1" x14ac:dyDescent="0.2">
      <c r="A99" s="23"/>
      <c r="B99" s="24" t="s">
        <v>24</v>
      </c>
      <c r="C99" s="23"/>
      <c r="D99" s="24" t="s">
        <v>26</v>
      </c>
      <c r="E99" s="23"/>
      <c r="F99" s="46" t="s">
        <v>128</v>
      </c>
      <c r="G99" s="47"/>
      <c r="H99" s="24" t="s">
        <v>94</v>
      </c>
      <c r="I99" s="47"/>
      <c r="J99" s="28">
        <v>25</v>
      </c>
      <c r="K99" s="26"/>
      <c r="L99" s="48" t="s">
        <v>85</v>
      </c>
      <c r="M99" s="26"/>
      <c r="N99" s="24" t="s">
        <v>26</v>
      </c>
      <c r="O99" s="26"/>
      <c r="P99" s="48">
        <v>2006</v>
      </c>
      <c r="Q99" s="26" t="s">
        <v>147</v>
      </c>
      <c r="R99" s="25"/>
      <c r="S99" s="26"/>
      <c r="T99" s="31"/>
      <c r="U99" s="26"/>
      <c r="V99" s="25"/>
      <c r="W99" s="26"/>
      <c r="X99" s="31"/>
      <c r="Y99" s="26"/>
      <c r="Z99" s="25">
        <v>0</v>
      </c>
      <c r="AA99" s="26"/>
      <c r="AB99" s="31">
        <v>0</v>
      </c>
      <c r="AC99" s="26"/>
      <c r="AD99" s="25">
        <v>0</v>
      </c>
      <c r="AE99" s="26"/>
      <c r="AF99" s="31">
        <v>0</v>
      </c>
      <c r="AG99" s="25">
        <v>0</v>
      </c>
      <c r="AH99" s="26"/>
      <c r="AI99" s="31">
        <v>0</v>
      </c>
      <c r="AJ99" s="25">
        <v>0</v>
      </c>
      <c r="AK99" s="26"/>
      <c r="AL99" s="31">
        <v>0</v>
      </c>
      <c r="AM99" s="25">
        <v>0</v>
      </c>
      <c r="AN99" s="26"/>
      <c r="AO99" s="31">
        <v>0</v>
      </c>
      <c r="AQ99" s="45" t="s">
        <v>92</v>
      </c>
    </row>
    <row r="100" spans="1:43" ht="55.9" customHeight="1" x14ac:dyDescent="0.2">
      <c r="A100" s="23"/>
      <c r="B100" s="24" t="s">
        <v>24</v>
      </c>
      <c r="C100" s="23"/>
      <c r="D100" s="24" t="s">
        <v>26</v>
      </c>
      <c r="E100" s="23"/>
      <c r="F100" s="46" t="s">
        <v>105</v>
      </c>
      <c r="G100" s="47"/>
      <c r="H100" s="24" t="s">
        <v>94</v>
      </c>
      <c r="I100" s="47"/>
      <c r="J100" s="28" t="s">
        <v>106</v>
      </c>
      <c r="K100" s="26"/>
      <c r="L100" s="24" t="s">
        <v>158</v>
      </c>
      <c r="M100" s="26"/>
      <c r="N100" s="24" t="s">
        <v>26</v>
      </c>
      <c r="O100" s="26"/>
      <c r="P100" s="48">
        <v>2008</v>
      </c>
      <c r="Q100" s="25" t="s">
        <v>159</v>
      </c>
      <c r="R100" s="25" t="s">
        <v>164</v>
      </c>
      <c r="S100" s="26"/>
      <c r="T100" s="31" t="s">
        <v>164</v>
      </c>
      <c r="U100" s="26"/>
      <c r="V100" s="34"/>
      <c r="W100" s="26"/>
      <c r="X100" s="31"/>
      <c r="Y100" s="26"/>
      <c r="Z100" s="25">
        <v>28</v>
      </c>
      <c r="AA100" s="26"/>
      <c r="AB100" s="31">
        <v>12875</v>
      </c>
      <c r="AC100" s="26"/>
      <c r="AD100" s="34">
        <v>18</v>
      </c>
      <c r="AE100" s="26"/>
      <c r="AF100" s="31">
        <v>8125</v>
      </c>
      <c r="AG100" s="34">
        <v>20</v>
      </c>
      <c r="AH100" s="26"/>
      <c r="AI100" s="31">
        <v>11575</v>
      </c>
      <c r="AJ100" s="25" t="s">
        <v>165</v>
      </c>
      <c r="AK100" s="26"/>
      <c r="AL100" s="25">
        <v>0</v>
      </c>
      <c r="AM100" s="25" t="s">
        <v>165</v>
      </c>
      <c r="AN100" s="26"/>
      <c r="AO100" s="31">
        <v>0</v>
      </c>
      <c r="AQ100" s="45" t="s">
        <v>92</v>
      </c>
    </row>
    <row r="101" spans="1:43" ht="30" customHeight="1" x14ac:dyDescent="0.2">
      <c r="A101" s="23"/>
      <c r="B101" s="24" t="s">
        <v>24</v>
      </c>
      <c r="C101" s="23"/>
      <c r="D101" s="24" t="s">
        <v>26</v>
      </c>
      <c r="E101" s="23"/>
      <c r="F101" s="46" t="s">
        <v>108</v>
      </c>
      <c r="G101" s="47"/>
      <c r="H101" s="24" t="s">
        <v>94</v>
      </c>
      <c r="I101" s="47"/>
      <c r="J101" s="28" t="s">
        <v>121</v>
      </c>
      <c r="K101" s="26"/>
      <c r="L101" s="48" t="s">
        <v>85</v>
      </c>
      <c r="M101" s="26"/>
      <c r="N101" s="24" t="s">
        <v>26</v>
      </c>
      <c r="O101" s="26"/>
      <c r="P101" s="48">
        <v>2008</v>
      </c>
      <c r="Q101" s="25" t="s">
        <v>166</v>
      </c>
      <c r="R101" s="25"/>
      <c r="S101" s="26"/>
      <c r="T101" s="31"/>
      <c r="U101" s="26"/>
      <c r="V101" s="25"/>
      <c r="W101" s="26"/>
      <c r="X101" s="31"/>
      <c r="Y101" s="26"/>
      <c r="Z101" s="25">
        <v>0</v>
      </c>
      <c r="AA101" s="26"/>
      <c r="AB101" s="31">
        <v>0</v>
      </c>
      <c r="AC101" s="26"/>
      <c r="AD101" s="25">
        <v>0</v>
      </c>
      <c r="AE101" s="26"/>
      <c r="AF101" s="31">
        <v>0</v>
      </c>
      <c r="AG101" s="25">
        <v>0</v>
      </c>
      <c r="AH101" s="26"/>
      <c r="AI101" s="31">
        <v>0</v>
      </c>
      <c r="AJ101" s="25">
        <v>0</v>
      </c>
      <c r="AK101" s="26"/>
      <c r="AL101" s="31">
        <v>0</v>
      </c>
      <c r="AM101" s="25">
        <v>0</v>
      </c>
      <c r="AN101" s="26"/>
      <c r="AO101" s="31">
        <v>0</v>
      </c>
      <c r="AQ101" s="45" t="s">
        <v>92</v>
      </c>
    </row>
    <row r="102" spans="1:43" ht="34.9" customHeight="1" x14ac:dyDescent="0.2">
      <c r="A102" s="23"/>
      <c r="B102" s="24" t="s">
        <v>24</v>
      </c>
      <c r="C102" s="23"/>
      <c r="D102" s="24" t="s">
        <v>26</v>
      </c>
      <c r="E102" s="23"/>
      <c r="F102" s="46" t="s">
        <v>110</v>
      </c>
      <c r="G102" s="47"/>
      <c r="H102" s="24" t="s">
        <v>94</v>
      </c>
      <c r="I102" s="47"/>
      <c r="J102" s="28" t="s">
        <v>111</v>
      </c>
      <c r="K102" s="26"/>
      <c r="L102" s="48" t="s">
        <v>85</v>
      </c>
      <c r="M102" s="26"/>
      <c r="N102" s="24" t="s">
        <v>26</v>
      </c>
      <c r="O102" s="26"/>
      <c r="P102" s="48">
        <v>2010</v>
      </c>
      <c r="Q102" s="25" t="s">
        <v>167</v>
      </c>
      <c r="R102" s="25">
        <v>26</v>
      </c>
      <c r="S102" s="26"/>
      <c r="T102" s="31">
        <v>28052.14</v>
      </c>
      <c r="U102" s="26"/>
      <c r="V102" s="34"/>
      <c r="W102" s="26"/>
      <c r="X102" s="31"/>
      <c r="Y102" s="26"/>
      <c r="Z102" s="25">
        <v>0</v>
      </c>
      <c r="AA102" s="26"/>
      <c r="AB102" s="31">
        <v>0</v>
      </c>
      <c r="AC102" s="26"/>
      <c r="AD102" s="25">
        <v>0</v>
      </c>
      <c r="AE102" s="26"/>
      <c r="AF102" s="31">
        <v>0</v>
      </c>
      <c r="AG102" s="25">
        <v>0</v>
      </c>
      <c r="AH102" s="26"/>
      <c r="AI102" s="31">
        <v>0</v>
      </c>
      <c r="AJ102" s="25">
        <v>0</v>
      </c>
      <c r="AK102" s="26"/>
      <c r="AL102" s="31">
        <v>0</v>
      </c>
      <c r="AM102" s="25">
        <v>0</v>
      </c>
      <c r="AN102" s="26"/>
      <c r="AO102" s="31">
        <v>0</v>
      </c>
      <c r="AQ102" s="45" t="s">
        <v>92</v>
      </c>
    </row>
    <row r="103" spans="1:43" ht="30" customHeight="1" x14ac:dyDescent="0.2">
      <c r="A103" s="12"/>
      <c r="B103" s="13"/>
      <c r="C103" s="12"/>
      <c r="D103" s="13"/>
      <c r="E103" s="12"/>
      <c r="F103" s="58" t="s">
        <v>168</v>
      </c>
      <c r="G103" s="53"/>
      <c r="H103" s="13"/>
      <c r="I103" s="53"/>
      <c r="J103" s="59"/>
      <c r="K103" s="54"/>
      <c r="L103" s="54"/>
      <c r="M103" s="54"/>
      <c r="N103" s="13" t="s">
        <v>26</v>
      </c>
      <c r="O103" s="54"/>
      <c r="P103" s="54"/>
      <c r="Q103" s="55"/>
      <c r="R103" s="13"/>
      <c r="S103" s="54"/>
      <c r="T103" s="21"/>
      <c r="U103" s="54"/>
      <c r="V103" s="13"/>
      <c r="W103" s="54"/>
      <c r="X103" s="21"/>
      <c r="Y103" s="54"/>
      <c r="Z103" s="55"/>
      <c r="AA103" s="55"/>
      <c r="AB103" s="55"/>
      <c r="AC103" s="55"/>
      <c r="AD103" s="55"/>
      <c r="AE103" s="55"/>
      <c r="AF103" s="55"/>
      <c r="AG103" s="55"/>
      <c r="AH103" s="55"/>
      <c r="AI103" s="55"/>
      <c r="AJ103" s="55"/>
      <c r="AK103" s="55"/>
      <c r="AL103" s="55"/>
      <c r="AM103" s="55"/>
      <c r="AN103" s="55"/>
      <c r="AO103" s="55"/>
      <c r="AQ103" s="45"/>
    </row>
    <row r="104" spans="1:43" ht="34.9" customHeight="1" x14ac:dyDescent="0.2">
      <c r="A104" s="23"/>
      <c r="B104" s="24" t="s">
        <v>24</v>
      </c>
      <c r="C104" s="23"/>
      <c r="D104" s="24" t="s">
        <v>26</v>
      </c>
      <c r="E104" s="23"/>
      <c r="F104" s="46" t="s">
        <v>93</v>
      </c>
      <c r="G104" s="47"/>
      <c r="H104" s="24" t="s">
        <v>28</v>
      </c>
      <c r="I104" s="47"/>
      <c r="J104" s="28">
        <v>500</v>
      </c>
      <c r="K104" s="26"/>
      <c r="L104" s="48" t="s">
        <v>90</v>
      </c>
      <c r="M104" s="26"/>
      <c r="N104" s="24" t="s">
        <v>26</v>
      </c>
      <c r="O104" s="26"/>
      <c r="P104" s="48">
        <v>2011</v>
      </c>
      <c r="Q104" s="25" t="s">
        <v>138</v>
      </c>
      <c r="R104" s="25">
        <v>0</v>
      </c>
      <c r="S104" s="26"/>
      <c r="T104" s="31"/>
      <c r="U104" s="26"/>
      <c r="V104" s="25">
        <f>24+1</f>
        <v>25</v>
      </c>
      <c r="W104" s="26"/>
      <c r="X104" s="31">
        <v>12500</v>
      </c>
      <c r="Y104" s="26"/>
      <c r="Z104" s="25">
        <v>32</v>
      </c>
      <c r="AA104" s="26"/>
      <c r="AB104" s="31">
        <v>16000</v>
      </c>
      <c r="AC104" s="26"/>
      <c r="AD104" s="34">
        <v>7</v>
      </c>
      <c r="AE104" s="26"/>
      <c r="AF104" s="31">
        <v>3500</v>
      </c>
      <c r="AG104" s="34">
        <v>12</v>
      </c>
      <c r="AH104" s="26"/>
      <c r="AI104" s="31">
        <v>6000</v>
      </c>
      <c r="AJ104" s="34">
        <v>13</v>
      </c>
      <c r="AK104" s="26"/>
      <c r="AL104" s="31">
        <v>6500</v>
      </c>
      <c r="AM104" s="34">
        <v>13</v>
      </c>
      <c r="AN104" s="26"/>
      <c r="AO104" s="31">
        <v>6500</v>
      </c>
      <c r="AQ104" s="45" t="s">
        <v>92</v>
      </c>
    </row>
    <row r="105" spans="1:43" ht="34.9" customHeight="1" x14ac:dyDescent="0.2">
      <c r="A105" s="23"/>
      <c r="B105" s="24" t="s">
        <v>24</v>
      </c>
      <c r="C105" s="23"/>
      <c r="D105" s="24" t="s">
        <v>26</v>
      </c>
      <c r="E105" s="23"/>
      <c r="F105" s="46" t="s">
        <v>95</v>
      </c>
      <c r="G105" s="47"/>
      <c r="H105" s="24" t="s">
        <v>94</v>
      </c>
      <c r="I105" s="47"/>
      <c r="J105" s="28">
        <v>200</v>
      </c>
      <c r="K105" s="26"/>
      <c r="L105" s="48" t="s">
        <v>96</v>
      </c>
      <c r="M105" s="26"/>
      <c r="N105" s="24" t="s">
        <v>26</v>
      </c>
      <c r="O105" s="26"/>
      <c r="P105" s="48">
        <v>2011</v>
      </c>
      <c r="Q105" s="25" t="s">
        <v>163</v>
      </c>
      <c r="R105" s="25">
        <v>0</v>
      </c>
      <c r="S105" s="26"/>
      <c r="T105" s="31"/>
      <c r="U105" s="26"/>
      <c r="V105" s="25"/>
      <c r="W105" s="26"/>
      <c r="X105" s="31"/>
      <c r="Y105" s="26"/>
      <c r="Z105" s="25">
        <v>66</v>
      </c>
      <c r="AA105" s="26"/>
      <c r="AB105" s="31">
        <v>13200</v>
      </c>
      <c r="AC105" s="26"/>
      <c r="AD105" s="25">
        <v>70</v>
      </c>
      <c r="AE105" s="26"/>
      <c r="AF105" s="31">
        <v>14000</v>
      </c>
      <c r="AG105" s="25">
        <v>71</v>
      </c>
      <c r="AH105" s="26"/>
      <c r="AI105" s="31">
        <v>14200</v>
      </c>
      <c r="AJ105" s="25">
        <v>77</v>
      </c>
      <c r="AK105" s="26"/>
      <c r="AL105" s="31">
        <v>15400</v>
      </c>
      <c r="AM105" s="25">
        <v>79</v>
      </c>
      <c r="AN105" s="26"/>
      <c r="AO105" s="31">
        <v>15800</v>
      </c>
      <c r="AQ105" s="45" t="s">
        <v>92</v>
      </c>
    </row>
    <row r="106" spans="1:43" ht="34.9" customHeight="1" x14ac:dyDescent="0.2">
      <c r="A106" s="23"/>
      <c r="B106" s="24" t="s">
        <v>24</v>
      </c>
      <c r="C106" s="23"/>
      <c r="D106" s="24" t="s">
        <v>26</v>
      </c>
      <c r="E106" s="23"/>
      <c r="F106" s="46" t="s">
        <v>98</v>
      </c>
      <c r="G106" s="47"/>
      <c r="H106" s="24" t="s">
        <v>94</v>
      </c>
      <c r="I106" s="47"/>
      <c r="J106" s="28" t="s">
        <v>99</v>
      </c>
      <c r="K106" s="26"/>
      <c r="L106" s="48" t="s">
        <v>85</v>
      </c>
      <c r="M106" s="26"/>
      <c r="N106" s="24" t="s">
        <v>26</v>
      </c>
      <c r="O106" s="26"/>
      <c r="P106" s="48">
        <v>2011</v>
      </c>
      <c r="Q106" s="25" t="s">
        <v>163</v>
      </c>
      <c r="R106" s="25">
        <v>0</v>
      </c>
      <c r="S106" s="26"/>
      <c r="T106" s="49"/>
      <c r="U106" s="26"/>
      <c r="V106" s="34"/>
      <c r="W106" s="26"/>
      <c r="X106" s="31"/>
      <c r="Y106" s="26"/>
      <c r="Z106" s="25">
        <v>0</v>
      </c>
      <c r="AA106" s="26"/>
      <c r="AB106" s="31">
        <v>0</v>
      </c>
      <c r="AC106" s="26"/>
      <c r="AD106" s="25">
        <v>0</v>
      </c>
      <c r="AE106" s="26"/>
      <c r="AF106" s="31">
        <v>0</v>
      </c>
      <c r="AG106" s="25">
        <v>0</v>
      </c>
      <c r="AH106" s="26"/>
      <c r="AI106" s="31">
        <v>0</v>
      </c>
      <c r="AJ106" s="25">
        <v>0</v>
      </c>
      <c r="AK106" s="26"/>
      <c r="AL106" s="31">
        <v>0</v>
      </c>
      <c r="AM106" s="25">
        <v>0</v>
      </c>
      <c r="AN106" s="26"/>
      <c r="AO106" s="31">
        <v>0</v>
      </c>
      <c r="AQ106" s="45" t="s">
        <v>92</v>
      </c>
    </row>
    <row r="107" spans="1:43" ht="34.9" customHeight="1" x14ac:dyDescent="0.2">
      <c r="A107" s="23"/>
      <c r="B107" s="24" t="s">
        <v>24</v>
      </c>
      <c r="C107" s="23"/>
      <c r="D107" s="24" t="s">
        <v>26</v>
      </c>
      <c r="E107" s="23"/>
      <c r="F107" s="46" t="s">
        <v>101</v>
      </c>
      <c r="G107" s="47"/>
      <c r="H107" s="24" t="s">
        <v>94</v>
      </c>
      <c r="I107" s="47"/>
      <c r="J107" s="28">
        <v>100</v>
      </c>
      <c r="K107" s="26"/>
      <c r="L107" s="48" t="s">
        <v>85</v>
      </c>
      <c r="M107" s="26"/>
      <c r="N107" s="24" t="s">
        <v>26</v>
      </c>
      <c r="O107" s="26"/>
      <c r="P107" s="48">
        <v>2011</v>
      </c>
      <c r="Q107" s="26" t="s">
        <v>146</v>
      </c>
      <c r="R107" s="25">
        <v>0</v>
      </c>
      <c r="S107" s="26"/>
      <c r="T107" s="49"/>
      <c r="U107" s="26"/>
      <c r="V107" s="25"/>
      <c r="W107" s="26"/>
      <c r="X107" s="31"/>
      <c r="Y107" s="26"/>
      <c r="Z107" s="25">
        <v>3</v>
      </c>
      <c r="AA107" s="26"/>
      <c r="AB107" s="49">
        <v>300</v>
      </c>
      <c r="AC107" s="26"/>
      <c r="AD107" s="25">
        <v>6</v>
      </c>
      <c r="AE107" s="26"/>
      <c r="AF107" s="31">
        <v>600</v>
      </c>
      <c r="AG107" s="25">
        <v>2</v>
      </c>
      <c r="AH107" s="26"/>
      <c r="AI107" s="31">
        <v>200</v>
      </c>
      <c r="AJ107" s="25">
        <v>0</v>
      </c>
      <c r="AK107" s="26"/>
      <c r="AL107" s="31">
        <v>0</v>
      </c>
      <c r="AM107" s="25">
        <v>0</v>
      </c>
      <c r="AN107" s="26"/>
      <c r="AO107" s="31">
        <v>0</v>
      </c>
      <c r="AQ107" s="45" t="s">
        <v>92</v>
      </c>
    </row>
    <row r="108" spans="1:43" ht="34.9" customHeight="1" x14ac:dyDescent="0.2">
      <c r="A108" s="23"/>
      <c r="B108" s="24" t="s">
        <v>24</v>
      </c>
      <c r="C108" s="23"/>
      <c r="D108" s="24" t="s">
        <v>26</v>
      </c>
      <c r="E108" s="23"/>
      <c r="F108" s="46" t="s">
        <v>128</v>
      </c>
      <c r="G108" s="47"/>
      <c r="H108" s="24" t="s">
        <v>94</v>
      </c>
      <c r="I108" s="47"/>
      <c r="J108" s="28">
        <v>25</v>
      </c>
      <c r="K108" s="26"/>
      <c r="L108" s="48" t="s">
        <v>85</v>
      </c>
      <c r="M108" s="26"/>
      <c r="N108" s="24" t="s">
        <v>26</v>
      </c>
      <c r="O108" s="26"/>
      <c r="P108" s="48">
        <v>2011</v>
      </c>
      <c r="Q108" s="26" t="s">
        <v>147</v>
      </c>
      <c r="R108" s="25">
        <v>0</v>
      </c>
      <c r="S108" s="26"/>
      <c r="T108" s="49"/>
      <c r="U108" s="26"/>
      <c r="V108" s="34"/>
      <c r="W108" s="26"/>
      <c r="X108" s="31"/>
      <c r="Y108" s="26"/>
      <c r="Z108" s="25">
        <v>0</v>
      </c>
      <c r="AA108" s="26"/>
      <c r="AB108" s="31">
        <v>0</v>
      </c>
      <c r="AC108" s="26"/>
      <c r="AD108" s="25">
        <v>0</v>
      </c>
      <c r="AE108" s="26"/>
      <c r="AF108" s="31">
        <v>0</v>
      </c>
      <c r="AG108" s="25">
        <v>0</v>
      </c>
      <c r="AH108" s="26"/>
      <c r="AI108" s="31">
        <v>0</v>
      </c>
      <c r="AJ108" s="25">
        <v>0</v>
      </c>
      <c r="AK108" s="26"/>
      <c r="AL108" s="31">
        <v>0</v>
      </c>
      <c r="AM108" s="25">
        <v>0</v>
      </c>
      <c r="AN108" s="26"/>
      <c r="AO108" s="31">
        <v>0</v>
      </c>
      <c r="AQ108" s="45" t="s">
        <v>92</v>
      </c>
    </row>
    <row r="109" spans="1:43" ht="52.15" customHeight="1" x14ac:dyDescent="0.2">
      <c r="A109" s="23"/>
      <c r="B109" s="24" t="s">
        <v>24</v>
      </c>
      <c r="C109" s="23"/>
      <c r="D109" s="24" t="s">
        <v>26</v>
      </c>
      <c r="E109" s="23"/>
      <c r="F109" s="46" t="s">
        <v>105</v>
      </c>
      <c r="G109" s="47"/>
      <c r="H109" s="24" t="s">
        <v>94</v>
      </c>
      <c r="I109" s="47"/>
      <c r="J109" s="28" t="s">
        <v>106</v>
      </c>
      <c r="K109" s="26"/>
      <c r="L109" s="24" t="s">
        <v>158</v>
      </c>
      <c r="M109" s="26"/>
      <c r="N109" s="24" t="s">
        <v>26</v>
      </c>
      <c r="O109" s="26"/>
      <c r="P109" s="48">
        <v>2011</v>
      </c>
      <c r="Q109" s="25" t="s">
        <v>159</v>
      </c>
      <c r="R109" s="25">
        <v>0</v>
      </c>
      <c r="S109" s="26"/>
      <c r="T109" s="49"/>
      <c r="U109" s="26"/>
      <c r="V109" s="25">
        <v>19</v>
      </c>
      <c r="W109" s="26"/>
      <c r="X109" s="31">
        <v>13025</v>
      </c>
      <c r="Y109" s="26"/>
      <c r="Z109" s="25">
        <v>56</v>
      </c>
      <c r="AA109" s="26"/>
      <c r="AB109" s="49">
        <v>24375</v>
      </c>
      <c r="AC109" s="26"/>
      <c r="AD109" s="25">
        <v>28</v>
      </c>
      <c r="AE109" s="26"/>
      <c r="AF109" s="31">
        <v>13462.5</v>
      </c>
      <c r="AG109" s="25">
        <v>41</v>
      </c>
      <c r="AH109" s="26"/>
      <c r="AI109" s="31">
        <v>20775</v>
      </c>
      <c r="AJ109" s="25">
        <v>35</v>
      </c>
      <c r="AK109" s="26"/>
      <c r="AL109" s="31">
        <v>15975</v>
      </c>
      <c r="AM109" s="25">
        <v>85</v>
      </c>
      <c r="AN109" s="26"/>
      <c r="AO109" s="31">
        <v>43900</v>
      </c>
      <c r="AQ109" s="45" t="s">
        <v>92</v>
      </c>
    </row>
    <row r="110" spans="1:43" ht="35.450000000000003" customHeight="1" x14ac:dyDescent="0.2">
      <c r="A110" s="23"/>
      <c r="B110" s="24" t="s">
        <v>24</v>
      </c>
      <c r="C110" s="23"/>
      <c r="D110" s="24" t="s">
        <v>26</v>
      </c>
      <c r="E110" s="23"/>
      <c r="F110" s="46" t="s">
        <v>108</v>
      </c>
      <c r="G110" s="47"/>
      <c r="H110" s="24" t="s">
        <v>94</v>
      </c>
      <c r="I110" s="47"/>
      <c r="J110" s="28" t="s">
        <v>121</v>
      </c>
      <c r="K110" s="26"/>
      <c r="L110" s="48" t="s">
        <v>85</v>
      </c>
      <c r="M110" s="26"/>
      <c r="N110" s="24" t="s">
        <v>26</v>
      </c>
      <c r="O110" s="26"/>
      <c r="P110" s="48">
        <v>2011</v>
      </c>
      <c r="Q110" s="25" t="s">
        <v>166</v>
      </c>
      <c r="R110" s="25">
        <v>0</v>
      </c>
      <c r="S110" s="26"/>
      <c r="T110" s="49"/>
      <c r="U110" s="26"/>
      <c r="V110" s="25"/>
      <c r="W110" s="26"/>
      <c r="X110" s="31"/>
      <c r="Y110" s="26"/>
      <c r="Z110" s="25">
        <v>0</v>
      </c>
      <c r="AA110" s="26"/>
      <c r="AB110" s="31">
        <v>0</v>
      </c>
      <c r="AC110" s="26"/>
      <c r="AD110" s="25">
        <v>0</v>
      </c>
      <c r="AE110" s="26"/>
      <c r="AF110" s="31">
        <v>0</v>
      </c>
      <c r="AG110" s="25">
        <v>0</v>
      </c>
      <c r="AH110" s="26"/>
      <c r="AI110" s="31">
        <v>0</v>
      </c>
      <c r="AJ110" s="25">
        <v>0</v>
      </c>
      <c r="AK110" s="26"/>
      <c r="AL110" s="31">
        <v>0</v>
      </c>
      <c r="AM110" s="25">
        <v>0</v>
      </c>
      <c r="AN110" s="26"/>
      <c r="AO110" s="31">
        <v>0</v>
      </c>
      <c r="AQ110" s="45" t="s">
        <v>92</v>
      </c>
    </row>
    <row r="111" spans="1:43" ht="34.9" customHeight="1" x14ac:dyDescent="0.2">
      <c r="A111" s="23"/>
      <c r="B111" s="24" t="s">
        <v>24</v>
      </c>
      <c r="C111" s="23"/>
      <c r="D111" s="24" t="s">
        <v>26</v>
      </c>
      <c r="E111" s="23"/>
      <c r="F111" s="46" t="s">
        <v>110</v>
      </c>
      <c r="G111" s="47"/>
      <c r="H111" s="24" t="s">
        <v>94</v>
      </c>
      <c r="I111" s="47"/>
      <c r="J111" s="28" t="s">
        <v>111</v>
      </c>
      <c r="K111" s="26"/>
      <c r="L111" s="48" t="s">
        <v>85</v>
      </c>
      <c r="M111" s="26"/>
      <c r="N111" s="24" t="s">
        <v>26</v>
      </c>
      <c r="O111" s="26"/>
      <c r="P111" s="48">
        <v>2011</v>
      </c>
      <c r="Q111" s="25" t="s">
        <v>167</v>
      </c>
      <c r="R111" s="25"/>
      <c r="S111" s="26"/>
      <c r="T111" s="49"/>
      <c r="U111" s="26"/>
      <c r="V111" s="25">
        <v>5</v>
      </c>
      <c r="W111" s="26"/>
      <c r="X111" s="31">
        <v>9626.2000000000007</v>
      </c>
      <c r="Y111" s="26"/>
      <c r="Z111" s="25">
        <v>0</v>
      </c>
      <c r="AA111" s="26"/>
      <c r="AB111" s="31">
        <v>0</v>
      </c>
      <c r="AC111" s="26"/>
      <c r="AD111" s="25">
        <v>0</v>
      </c>
      <c r="AE111" s="26"/>
      <c r="AF111" s="31">
        <v>0</v>
      </c>
      <c r="AG111" s="25">
        <v>0</v>
      </c>
      <c r="AH111" s="26"/>
      <c r="AI111" s="31">
        <v>0</v>
      </c>
      <c r="AJ111" s="25">
        <v>0</v>
      </c>
      <c r="AK111" s="26"/>
      <c r="AL111" s="31">
        <v>0</v>
      </c>
      <c r="AM111" s="25">
        <v>0</v>
      </c>
      <c r="AN111" s="26"/>
      <c r="AO111" s="31">
        <v>0</v>
      </c>
      <c r="AQ111" s="45" t="s">
        <v>92</v>
      </c>
    </row>
    <row r="112" spans="1:43" ht="30.6" customHeight="1" x14ac:dyDescent="0.2">
      <c r="A112" s="12"/>
      <c r="B112" s="13"/>
      <c r="C112" s="12"/>
      <c r="D112" s="13"/>
      <c r="E112" s="12"/>
      <c r="F112" s="52" t="s">
        <v>169</v>
      </c>
      <c r="G112" s="53"/>
      <c r="H112" s="13"/>
      <c r="I112" s="53"/>
      <c r="J112" s="13"/>
      <c r="K112" s="54"/>
      <c r="L112" s="54"/>
      <c r="M112" s="54"/>
      <c r="N112" s="13"/>
      <c r="O112" s="54"/>
      <c r="P112" s="54"/>
      <c r="Q112" s="55"/>
      <c r="R112" s="13"/>
      <c r="S112" s="54"/>
      <c r="T112" s="21"/>
      <c r="U112" s="54"/>
      <c r="V112" s="13"/>
      <c r="W112" s="54"/>
      <c r="X112" s="21"/>
      <c r="Y112" s="54"/>
      <c r="Z112" s="55"/>
      <c r="AA112" s="55"/>
      <c r="AB112" s="55"/>
      <c r="AC112" s="55"/>
      <c r="AD112" s="55"/>
      <c r="AE112" s="55"/>
      <c r="AF112" s="55"/>
      <c r="AG112" s="55"/>
      <c r="AH112" s="55"/>
      <c r="AI112" s="55"/>
      <c r="AJ112" s="55"/>
      <c r="AK112" s="55"/>
      <c r="AL112" s="55"/>
      <c r="AM112" s="55"/>
      <c r="AN112" s="55"/>
      <c r="AO112" s="55"/>
      <c r="AQ112" s="45"/>
    </row>
    <row r="113" spans="1:43" ht="30" customHeight="1" x14ac:dyDescent="0.2">
      <c r="A113" s="23"/>
      <c r="B113" s="24" t="s">
        <v>24</v>
      </c>
      <c r="C113" s="23"/>
      <c r="D113" s="24" t="s">
        <v>26</v>
      </c>
      <c r="E113" s="23"/>
      <c r="F113" s="46" t="s">
        <v>88</v>
      </c>
      <c r="G113" s="47"/>
      <c r="H113" s="24" t="s">
        <v>28</v>
      </c>
      <c r="I113" s="47"/>
      <c r="J113" s="28">
        <v>50</v>
      </c>
      <c r="K113" s="26"/>
      <c r="L113" s="48" t="s">
        <v>90</v>
      </c>
      <c r="M113" s="26"/>
      <c r="N113" s="24" t="s">
        <v>26</v>
      </c>
      <c r="O113" s="26"/>
      <c r="P113" s="48">
        <v>2009</v>
      </c>
      <c r="Q113" s="26" t="s">
        <v>170</v>
      </c>
      <c r="R113" s="25">
        <v>289</v>
      </c>
      <c r="S113" s="26"/>
      <c r="T113" s="31">
        <v>14450</v>
      </c>
      <c r="U113" s="26"/>
      <c r="V113" s="25"/>
      <c r="W113" s="26"/>
      <c r="X113" s="31"/>
      <c r="Y113" s="26"/>
      <c r="Z113" s="25">
        <v>372</v>
      </c>
      <c r="AA113" s="26"/>
      <c r="AB113" s="31">
        <v>18600</v>
      </c>
      <c r="AC113" s="26"/>
      <c r="AD113" s="65">
        <v>1319</v>
      </c>
      <c r="AE113" s="26"/>
      <c r="AF113" s="31">
        <v>65950</v>
      </c>
      <c r="AG113" s="65">
        <v>1577</v>
      </c>
      <c r="AH113" s="26"/>
      <c r="AI113" s="31">
        <v>78850</v>
      </c>
      <c r="AJ113" s="65">
        <v>1121</v>
      </c>
      <c r="AK113" s="26"/>
      <c r="AL113" s="31">
        <v>56050</v>
      </c>
      <c r="AM113" s="65">
        <v>1635</v>
      </c>
      <c r="AN113" s="26"/>
      <c r="AO113" s="31">
        <v>81750</v>
      </c>
      <c r="AQ113" s="45" t="s">
        <v>171</v>
      </c>
    </row>
    <row r="114" spans="1:43" ht="33" customHeight="1" x14ac:dyDescent="0.2">
      <c r="A114" s="23"/>
      <c r="B114" s="24" t="s">
        <v>24</v>
      </c>
      <c r="C114" s="23"/>
      <c r="D114" s="24" t="s">
        <v>26</v>
      </c>
      <c r="E114" s="23"/>
      <c r="F114" s="46" t="s">
        <v>172</v>
      </c>
      <c r="G114" s="47"/>
      <c r="H114" s="24" t="s">
        <v>94</v>
      </c>
      <c r="I114" s="47"/>
      <c r="J114" s="28" t="s">
        <v>173</v>
      </c>
      <c r="K114" s="26"/>
      <c r="L114" s="48" t="s">
        <v>90</v>
      </c>
      <c r="M114" s="26"/>
      <c r="N114" s="28" t="s">
        <v>174</v>
      </c>
      <c r="O114" s="26"/>
      <c r="P114" s="48">
        <v>2009</v>
      </c>
      <c r="Q114" s="26" t="s">
        <v>170</v>
      </c>
      <c r="R114" s="25"/>
      <c r="S114" s="26"/>
      <c r="T114" s="31"/>
      <c r="U114" s="26"/>
      <c r="V114" s="25">
        <v>8</v>
      </c>
      <c r="W114" s="26"/>
      <c r="X114" s="31">
        <v>439</v>
      </c>
      <c r="Y114" s="26"/>
      <c r="Z114" s="25">
        <v>10</v>
      </c>
      <c r="AA114" s="26"/>
      <c r="AB114" s="31">
        <v>393</v>
      </c>
      <c r="AC114" s="26"/>
      <c r="AD114" s="25">
        <v>7</v>
      </c>
      <c r="AE114" s="26"/>
      <c r="AF114" s="31">
        <v>311</v>
      </c>
      <c r="AG114" s="25">
        <v>1</v>
      </c>
      <c r="AH114" s="26"/>
      <c r="AI114" s="31">
        <v>39</v>
      </c>
      <c r="AJ114" s="25">
        <v>0</v>
      </c>
      <c r="AK114" s="26"/>
      <c r="AL114" s="31">
        <v>0</v>
      </c>
      <c r="AM114" s="25">
        <v>0</v>
      </c>
      <c r="AN114" s="26"/>
      <c r="AO114" s="31">
        <v>0</v>
      </c>
      <c r="AQ114" s="45" t="s">
        <v>171</v>
      </c>
    </row>
    <row r="115" spans="1:43" ht="30" customHeight="1" x14ac:dyDescent="0.2">
      <c r="A115" s="23"/>
      <c r="B115" s="24" t="s">
        <v>24</v>
      </c>
      <c r="C115" s="23"/>
      <c r="D115" s="24" t="s">
        <v>26</v>
      </c>
      <c r="E115" s="23"/>
      <c r="F115" s="46" t="s">
        <v>95</v>
      </c>
      <c r="G115" s="47"/>
      <c r="H115" s="24" t="s">
        <v>94</v>
      </c>
      <c r="I115" s="47"/>
      <c r="J115" s="28">
        <v>50</v>
      </c>
      <c r="K115" s="26"/>
      <c r="L115" s="48" t="s">
        <v>96</v>
      </c>
      <c r="M115" s="26"/>
      <c r="N115" s="24" t="s">
        <v>26</v>
      </c>
      <c r="O115" s="26"/>
      <c r="P115" s="48">
        <v>2009</v>
      </c>
      <c r="Q115" s="26" t="s">
        <v>175</v>
      </c>
      <c r="R115" s="66">
        <v>1193</v>
      </c>
      <c r="S115" s="26"/>
      <c r="T115" s="31">
        <v>59650</v>
      </c>
      <c r="U115" s="26"/>
      <c r="V115" s="34">
        <f>185+1324</f>
        <v>1509</v>
      </c>
      <c r="W115" s="26"/>
      <c r="X115" s="31">
        <f>74000+66200</f>
        <v>140200</v>
      </c>
      <c r="Y115" s="26"/>
      <c r="Z115" s="66">
        <v>1470</v>
      </c>
      <c r="AA115" s="26"/>
      <c r="AB115" s="31">
        <v>73500</v>
      </c>
      <c r="AC115" s="26"/>
      <c r="AD115" s="67">
        <v>1615</v>
      </c>
      <c r="AE115" s="26"/>
      <c r="AF115" s="31">
        <v>80750</v>
      </c>
      <c r="AG115" s="34">
        <v>3294</v>
      </c>
      <c r="AH115" s="26"/>
      <c r="AI115" s="31">
        <v>164700</v>
      </c>
      <c r="AJ115" s="34">
        <v>3651</v>
      </c>
      <c r="AK115" s="26"/>
      <c r="AL115" s="31">
        <v>182550</v>
      </c>
      <c r="AM115" s="67">
        <v>4085</v>
      </c>
      <c r="AN115" s="26"/>
      <c r="AO115" s="31">
        <v>204250</v>
      </c>
      <c r="AQ115" s="45" t="s">
        <v>171</v>
      </c>
    </row>
    <row r="116" spans="1:43" ht="30" customHeight="1" x14ac:dyDescent="0.2">
      <c r="A116" s="23"/>
      <c r="B116" s="24" t="s">
        <v>24</v>
      </c>
      <c r="C116" s="23"/>
      <c r="D116" s="24" t="s">
        <v>26</v>
      </c>
      <c r="E116" s="23"/>
      <c r="F116" s="46" t="s">
        <v>98</v>
      </c>
      <c r="G116" s="47"/>
      <c r="H116" s="24" t="s">
        <v>94</v>
      </c>
      <c r="I116" s="47"/>
      <c r="J116" s="28" t="s">
        <v>176</v>
      </c>
      <c r="K116" s="26"/>
      <c r="L116" s="48" t="s">
        <v>85</v>
      </c>
      <c r="M116" s="26"/>
      <c r="N116" s="24" t="s">
        <v>26</v>
      </c>
      <c r="O116" s="26"/>
      <c r="P116" s="48">
        <v>2009</v>
      </c>
      <c r="Q116" s="26" t="s">
        <v>175</v>
      </c>
      <c r="R116" s="25"/>
      <c r="S116" s="26"/>
      <c r="T116" s="31"/>
      <c r="U116" s="26"/>
      <c r="V116" s="25">
        <v>1</v>
      </c>
      <c r="W116" s="26"/>
      <c r="X116" s="31">
        <v>150</v>
      </c>
      <c r="Y116" s="26"/>
      <c r="Z116" s="25">
        <v>0</v>
      </c>
      <c r="AA116" s="26"/>
      <c r="AB116" s="31">
        <v>0</v>
      </c>
      <c r="AC116" s="26"/>
      <c r="AD116" s="25">
        <v>0</v>
      </c>
      <c r="AE116" s="26"/>
      <c r="AF116" s="31">
        <v>0</v>
      </c>
      <c r="AG116" s="25">
        <v>0</v>
      </c>
      <c r="AH116" s="26"/>
      <c r="AI116" s="31">
        <v>0</v>
      </c>
      <c r="AJ116" s="25">
        <v>0</v>
      </c>
      <c r="AK116" s="26"/>
      <c r="AL116" s="31">
        <v>0</v>
      </c>
      <c r="AM116" s="25">
        <v>0</v>
      </c>
      <c r="AN116" s="26"/>
      <c r="AO116" s="31">
        <v>0</v>
      </c>
      <c r="AQ116" s="45" t="s">
        <v>171</v>
      </c>
    </row>
    <row r="117" spans="1:43" ht="30" customHeight="1" x14ac:dyDescent="0.2">
      <c r="A117" s="23"/>
      <c r="B117" s="24" t="s">
        <v>24</v>
      </c>
      <c r="C117" s="23"/>
      <c r="D117" s="24" t="s">
        <v>26</v>
      </c>
      <c r="E117" s="23"/>
      <c r="F117" s="46" t="s">
        <v>177</v>
      </c>
      <c r="G117" s="47"/>
      <c r="H117" s="24" t="s">
        <v>94</v>
      </c>
      <c r="I117" s="47"/>
      <c r="J117" s="28">
        <v>50</v>
      </c>
      <c r="K117" s="26"/>
      <c r="L117" s="48" t="s">
        <v>85</v>
      </c>
      <c r="M117" s="26"/>
      <c r="N117" s="24" t="s">
        <v>26</v>
      </c>
      <c r="O117" s="26"/>
      <c r="P117" s="48">
        <v>2009</v>
      </c>
      <c r="Q117" s="26" t="s">
        <v>178</v>
      </c>
      <c r="R117" s="25"/>
      <c r="S117" s="26"/>
      <c r="T117" s="31"/>
      <c r="U117" s="26"/>
      <c r="V117" s="34"/>
      <c r="W117" s="26"/>
      <c r="X117" s="31"/>
      <c r="Y117" s="26"/>
      <c r="Z117" s="25">
        <v>0</v>
      </c>
      <c r="AA117" s="26"/>
      <c r="AB117" s="31">
        <v>0</v>
      </c>
      <c r="AC117" s="26"/>
      <c r="AD117" s="25">
        <v>0</v>
      </c>
      <c r="AE117" s="26"/>
      <c r="AF117" s="31">
        <v>0</v>
      </c>
      <c r="AG117" s="25">
        <v>0</v>
      </c>
      <c r="AH117" s="26"/>
      <c r="AI117" s="31">
        <v>0</v>
      </c>
      <c r="AJ117" s="25">
        <v>0</v>
      </c>
      <c r="AK117" s="26"/>
      <c r="AL117" s="31">
        <v>0</v>
      </c>
      <c r="AM117" s="25">
        <v>0</v>
      </c>
      <c r="AN117" s="26"/>
      <c r="AO117" s="31">
        <v>0</v>
      </c>
      <c r="AQ117" s="45" t="s">
        <v>171</v>
      </c>
    </row>
    <row r="118" spans="1:43" ht="46.15" customHeight="1" x14ac:dyDescent="0.2">
      <c r="A118" s="23"/>
      <c r="B118" s="24" t="s">
        <v>24</v>
      </c>
      <c r="C118" s="23"/>
      <c r="D118" s="24" t="s">
        <v>151</v>
      </c>
      <c r="E118" s="23"/>
      <c r="F118" s="46" t="s">
        <v>128</v>
      </c>
      <c r="G118" s="47"/>
      <c r="H118" s="24" t="s">
        <v>94</v>
      </c>
      <c r="I118" s="47"/>
      <c r="J118" s="28" t="s">
        <v>179</v>
      </c>
      <c r="K118" s="26"/>
      <c r="L118" s="48" t="s">
        <v>85</v>
      </c>
      <c r="M118" s="26"/>
      <c r="N118" s="24" t="s">
        <v>151</v>
      </c>
      <c r="O118" s="26"/>
      <c r="P118" s="48">
        <v>2009</v>
      </c>
      <c r="Q118" s="26" t="s">
        <v>180</v>
      </c>
      <c r="R118" s="25"/>
      <c r="S118" s="26"/>
      <c r="T118" s="31"/>
      <c r="U118" s="26"/>
      <c r="V118" s="25"/>
      <c r="W118" s="26"/>
      <c r="X118" s="31"/>
      <c r="Y118" s="26"/>
      <c r="Z118" s="25">
        <v>0</v>
      </c>
      <c r="AA118" s="26"/>
      <c r="AB118" s="31">
        <v>0</v>
      </c>
      <c r="AC118" s="26"/>
      <c r="AD118" s="25">
        <v>0</v>
      </c>
      <c r="AE118" s="26"/>
      <c r="AF118" s="31">
        <v>0</v>
      </c>
      <c r="AG118" s="25">
        <v>0</v>
      </c>
      <c r="AH118" s="26"/>
      <c r="AI118" s="31">
        <v>0</v>
      </c>
      <c r="AJ118" s="25">
        <v>0</v>
      </c>
      <c r="AK118" s="26"/>
      <c r="AL118" s="31">
        <v>0</v>
      </c>
      <c r="AM118" s="25">
        <v>0</v>
      </c>
      <c r="AN118" s="26"/>
      <c r="AO118" s="31">
        <v>0</v>
      </c>
      <c r="AQ118" s="45" t="s">
        <v>171</v>
      </c>
    </row>
    <row r="119" spans="1:43" ht="43.9" customHeight="1" x14ac:dyDescent="0.2">
      <c r="A119" s="23"/>
      <c r="B119" s="24" t="s">
        <v>24</v>
      </c>
      <c r="C119" s="23"/>
      <c r="D119" s="24" t="s">
        <v>151</v>
      </c>
      <c r="E119" s="23"/>
      <c r="F119" s="46" t="s">
        <v>130</v>
      </c>
      <c r="G119" s="47"/>
      <c r="H119" s="24" t="s">
        <v>94</v>
      </c>
      <c r="I119" s="47"/>
      <c r="J119" s="28" t="s">
        <v>179</v>
      </c>
      <c r="K119" s="26"/>
      <c r="L119" s="48" t="s">
        <v>85</v>
      </c>
      <c r="M119" s="26"/>
      <c r="N119" s="24" t="s">
        <v>151</v>
      </c>
      <c r="O119" s="26"/>
      <c r="P119" s="48">
        <v>2009</v>
      </c>
      <c r="Q119" s="26" t="s">
        <v>180</v>
      </c>
      <c r="R119" s="25"/>
      <c r="S119" s="26"/>
      <c r="T119" s="31"/>
      <c r="U119" s="26"/>
      <c r="V119" s="34"/>
      <c r="W119" s="26"/>
      <c r="X119" s="31"/>
      <c r="Y119" s="26"/>
      <c r="Z119" s="25">
        <v>0</v>
      </c>
      <c r="AA119" s="26"/>
      <c r="AB119" s="31">
        <v>0</v>
      </c>
      <c r="AC119" s="26"/>
      <c r="AD119" s="25">
        <v>0</v>
      </c>
      <c r="AE119" s="26"/>
      <c r="AF119" s="31">
        <v>0</v>
      </c>
      <c r="AG119" s="25">
        <v>0</v>
      </c>
      <c r="AH119" s="26"/>
      <c r="AI119" s="31">
        <v>0</v>
      </c>
      <c r="AJ119" s="25">
        <v>0</v>
      </c>
      <c r="AK119" s="26"/>
      <c r="AL119" s="31">
        <v>0</v>
      </c>
      <c r="AM119" s="25">
        <v>0</v>
      </c>
      <c r="AN119" s="26"/>
      <c r="AO119" s="31">
        <v>0</v>
      </c>
      <c r="AQ119" s="45" t="s">
        <v>171</v>
      </c>
    </row>
    <row r="120" spans="1:43" ht="48.6" customHeight="1" x14ac:dyDescent="0.2">
      <c r="A120" s="23"/>
      <c r="B120" s="24" t="s">
        <v>24</v>
      </c>
      <c r="C120" s="23"/>
      <c r="D120" s="24" t="s">
        <v>26</v>
      </c>
      <c r="E120" s="23"/>
      <c r="F120" s="46" t="s">
        <v>105</v>
      </c>
      <c r="G120" s="47"/>
      <c r="H120" s="24" t="s">
        <v>94</v>
      </c>
      <c r="I120" s="47"/>
      <c r="J120" s="28" t="s">
        <v>106</v>
      </c>
      <c r="K120" s="26"/>
      <c r="L120" s="24" t="s">
        <v>158</v>
      </c>
      <c r="M120" s="26"/>
      <c r="N120" s="24" t="s">
        <v>26</v>
      </c>
      <c r="O120" s="26"/>
      <c r="P120" s="48">
        <v>2009</v>
      </c>
      <c r="Q120" s="26" t="s">
        <v>181</v>
      </c>
      <c r="R120" s="25"/>
      <c r="S120" s="26"/>
      <c r="T120" s="31"/>
      <c r="U120" s="26"/>
      <c r="V120" s="25"/>
      <c r="W120" s="26"/>
      <c r="X120" s="31"/>
      <c r="Y120" s="26"/>
      <c r="Z120" s="25">
        <v>0</v>
      </c>
      <c r="AA120" s="26"/>
      <c r="AB120" s="31">
        <v>0</v>
      </c>
      <c r="AC120" s="26"/>
      <c r="AD120" s="25">
        <v>0</v>
      </c>
      <c r="AE120" s="26"/>
      <c r="AF120" s="31">
        <v>0</v>
      </c>
      <c r="AG120" s="25">
        <v>0</v>
      </c>
      <c r="AH120" s="26"/>
      <c r="AI120" s="31">
        <v>0</v>
      </c>
      <c r="AJ120" s="25">
        <v>409</v>
      </c>
      <c r="AK120" s="26"/>
      <c r="AL120" s="31">
        <v>20478</v>
      </c>
      <c r="AM120" s="65">
        <v>1100</v>
      </c>
      <c r="AN120" s="26"/>
      <c r="AO120" s="31">
        <v>55382</v>
      </c>
      <c r="AQ120" s="45" t="s">
        <v>171</v>
      </c>
    </row>
    <row r="121" spans="1:43" ht="30" customHeight="1" x14ac:dyDescent="0.2">
      <c r="A121" s="23"/>
      <c r="B121" s="24" t="s">
        <v>24</v>
      </c>
      <c r="C121" s="23"/>
      <c r="D121" s="24" t="s">
        <v>26</v>
      </c>
      <c r="E121" s="23"/>
      <c r="F121" s="46" t="s">
        <v>108</v>
      </c>
      <c r="G121" s="47"/>
      <c r="H121" s="24" t="s">
        <v>94</v>
      </c>
      <c r="I121" s="47"/>
      <c r="J121" s="28" t="s">
        <v>121</v>
      </c>
      <c r="K121" s="26"/>
      <c r="L121" s="48" t="s">
        <v>85</v>
      </c>
      <c r="M121" s="26"/>
      <c r="N121" s="24" t="s">
        <v>26</v>
      </c>
      <c r="O121" s="26"/>
      <c r="P121" s="48">
        <v>2009</v>
      </c>
      <c r="Q121" s="26" t="s">
        <v>182</v>
      </c>
      <c r="R121" s="25"/>
      <c r="S121" s="26"/>
      <c r="T121" s="31"/>
      <c r="U121" s="26"/>
      <c r="V121" s="34"/>
      <c r="W121" s="26"/>
      <c r="X121" s="31"/>
      <c r="Y121" s="26"/>
      <c r="Z121" s="25">
        <v>0</v>
      </c>
      <c r="AA121" s="26"/>
      <c r="AB121" s="31">
        <v>0</v>
      </c>
      <c r="AC121" s="26"/>
      <c r="AD121" s="25">
        <v>0</v>
      </c>
      <c r="AE121" s="26"/>
      <c r="AF121" s="31">
        <v>0</v>
      </c>
      <c r="AG121" s="25">
        <v>0</v>
      </c>
      <c r="AH121" s="26"/>
      <c r="AI121" s="31">
        <v>0</v>
      </c>
      <c r="AJ121" s="25">
        <v>0</v>
      </c>
      <c r="AK121" s="26"/>
      <c r="AL121" s="31">
        <v>0</v>
      </c>
      <c r="AM121" s="25">
        <v>0</v>
      </c>
      <c r="AN121" s="26"/>
      <c r="AO121" s="31">
        <v>0</v>
      </c>
      <c r="AQ121" s="45" t="s">
        <v>171</v>
      </c>
    </row>
    <row r="122" spans="1:43" ht="34.9" customHeight="1" x14ac:dyDescent="0.2">
      <c r="A122" s="23"/>
      <c r="B122" s="24" t="s">
        <v>24</v>
      </c>
      <c r="C122" s="23"/>
      <c r="D122" s="24" t="s">
        <v>26</v>
      </c>
      <c r="E122" s="23"/>
      <c r="F122" s="46" t="s">
        <v>183</v>
      </c>
      <c r="G122" s="47"/>
      <c r="H122" s="24" t="s">
        <v>94</v>
      </c>
      <c r="I122" s="47"/>
      <c r="J122" s="28" t="s">
        <v>184</v>
      </c>
      <c r="K122" s="26"/>
      <c r="L122" s="48" t="s">
        <v>85</v>
      </c>
      <c r="M122" s="26"/>
      <c r="N122" s="24" t="s">
        <v>26</v>
      </c>
      <c r="O122" s="26"/>
      <c r="P122" s="48">
        <v>2009</v>
      </c>
      <c r="Q122" s="26" t="s">
        <v>185</v>
      </c>
      <c r="R122" s="25"/>
      <c r="S122" s="26"/>
      <c r="T122" s="31"/>
      <c r="U122" s="26"/>
      <c r="V122" s="25"/>
      <c r="W122" s="26"/>
      <c r="X122" s="31"/>
      <c r="Y122" s="26"/>
      <c r="Z122" s="25">
        <v>0</v>
      </c>
      <c r="AA122" s="26"/>
      <c r="AB122" s="31">
        <v>0</v>
      </c>
      <c r="AC122" s="26"/>
      <c r="AD122" s="25">
        <v>0</v>
      </c>
      <c r="AE122" s="26"/>
      <c r="AF122" s="31">
        <v>0</v>
      </c>
      <c r="AG122" s="25">
        <v>0</v>
      </c>
      <c r="AH122" s="26"/>
      <c r="AI122" s="31">
        <v>0</v>
      </c>
      <c r="AJ122" s="25">
        <v>0</v>
      </c>
      <c r="AK122" s="26"/>
      <c r="AL122" s="31">
        <v>0</v>
      </c>
      <c r="AM122" s="25">
        <v>0</v>
      </c>
      <c r="AN122" s="26"/>
      <c r="AO122" s="31">
        <v>0</v>
      </c>
      <c r="AQ122" s="45" t="s">
        <v>171</v>
      </c>
    </row>
    <row r="123" spans="1:43" ht="34.9" customHeight="1" x14ac:dyDescent="0.2">
      <c r="A123" s="23"/>
      <c r="B123" s="24" t="s">
        <v>24</v>
      </c>
      <c r="C123" s="23"/>
      <c r="D123" s="24" t="s">
        <v>26</v>
      </c>
      <c r="E123" s="23"/>
      <c r="F123" s="46" t="s">
        <v>186</v>
      </c>
      <c r="G123" s="47"/>
      <c r="H123" s="24" t="s">
        <v>94</v>
      </c>
      <c r="I123" s="47"/>
      <c r="J123" s="28" t="s">
        <v>187</v>
      </c>
      <c r="K123" s="26"/>
      <c r="L123" s="24" t="s">
        <v>188</v>
      </c>
      <c r="M123" s="26"/>
      <c r="N123" s="24" t="s">
        <v>26</v>
      </c>
      <c r="O123" s="26"/>
      <c r="P123" s="48">
        <v>2009</v>
      </c>
      <c r="Q123" s="26" t="s">
        <v>189</v>
      </c>
      <c r="R123" s="25"/>
      <c r="S123" s="26"/>
      <c r="T123" s="31"/>
      <c r="U123" s="26"/>
      <c r="V123" s="34"/>
      <c r="W123" s="26"/>
      <c r="X123" s="31"/>
      <c r="Y123" s="26"/>
      <c r="Z123" s="25">
        <v>0</v>
      </c>
      <c r="AA123" s="26"/>
      <c r="AB123" s="31">
        <v>0</v>
      </c>
      <c r="AC123" s="26"/>
      <c r="AD123" s="25">
        <v>0</v>
      </c>
      <c r="AE123" s="26"/>
      <c r="AF123" s="31">
        <v>0</v>
      </c>
      <c r="AG123" s="25">
        <v>0</v>
      </c>
      <c r="AH123" s="26"/>
      <c r="AI123" s="31">
        <v>0</v>
      </c>
      <c r="AJ123" s="25">
        <v>0</v>
      </c>
      <c r="AK123" s="26"/>
      <c r="AL123" s="31">
        <v>0</v>
      </c>
      <c r="AM123" s="25">
        <v>0</v>
      </c>
      <c r="AN123" s="26"/>
      <c r="AO123" s="31">
        <v>0</v>
      </c>
      <c r="AQ123" s="45" t="s">
        <v>171</v>
      </c>
    </row>
    <row r="124" spans="1:43" ht="34.9" customHeight="1" x14ac:dyDescent="0.2">
      <c r="A124" s="23"/>
      <c r="B124" s="24" t="s">
        <v>24</v>
      </c>
      <c r="C124" s="23"/>
      <c r="D124" s="24" t="s">
        <v>26</v>
      </c>
      <c r="E124" s="23"/>
      <c r="F124" s="46" t="s">
        <v>110</v>
      </c>
      <c r="G124" s="47"/>
      <c r="H124" s="24" t="s">
        <v>94</v>
      </c>
      <c r="I124" s="47"/>
      <c r="J124" s="28" t="s">
        <v>190</v>
      </c>
      <c r="K124" s="26"/>
      <c r="L124" s="48" t="s">
        <v>85</v>
      </c>
      <c r="M124" s="26"/>
      <c r="N124" s="24" t="s">
        <v>26</v>
      </c>
      <c r="O124" s="26"/>
      <c r="P124" s="48">
        <v>2009</v>
      </c>
      <c r="Q124" s="26" t="s">
        <v>191</v>
      </c>
      <c r="R124" s="25">
        <v>8</v>
      </c>
      <c r="S124" s="26"/>
      <c r="T124" s="31">
        <v>4985</v>
      </c>
      <c r="U124" s="26"/>
      <c r="V124" s="25">
        <v>3</v>
      </c>
      <c r="W124" s="26"/>
      <c r="X124" s="31">
        <v>200</v>
      </c>
      <c r="Y124" s="26"/>
      <c r="Z124" s="25">
        <v>0</v>
      </c>
      <c r="AA124" s="26"/>
      <c r="AB124" s="31">
        <v>0</v>
      </c>
      <c r="AC124" s="26"/>
      <c r="AD124" s="25">
        <v>0</v>
      </c>
      <c r="AE124" s="26"/>
      <c r="AF124" s="31">
        <v>0</v>
      </c>
      <c r="AG124" s="25">
        <v>0</v>
      </c>
      <c r="AH124" s="26"/>
      <c r="AI124" s="31">
        <v>0</v>
      </c>
      <c r="AJ124" s="25">
        <v>0</v>
      </c>
      <c r="AK124" s="26"/>
      <c r="AL124" s="31">
        <v>0</v>
      </c>
      <c r="AM124" s="25">
        <v>0</v>
      </c>
      <c r="AN124" s="26"/>
      <c r="AO124" s="31">
        <v>0</v>
      </c>
      <c r="AQ124" s="45" t="s">
        <v>92</v>
      </c>
    </row>
    <row r="125" spans="1:43" ht="30.6" customHeight="1" x14ac:dyDescent="0.2">
      <c r="A125" s="12"/>
      <c r="B125" s="13" t="s">
        <v>24</v>
      </c>
      <c r="C125" s="12"/>
      <c r="D125" s="13"/>
      <c r="E125" s="12"/>
      <c r="F125" s="58" t="s">
        <v>192</v>
      </c>
      <c r="G125" s="53"/>
      <c r="H125" s="13"/>
      <c r="I125" s="53"/>
      <c r="J125" s="59"/>
      <c r="K125" s="54"/>
      <c r="L125" s="54"/>
      <c r="M125" s="54"/>
      <c r="N125" s="13"/>
      <c r="O125" s="54"/>
      <c r="P125" s="54"/>
      <c r="Q125" s="55"/>
      <c r="R125" s="13"/>
      <c r="S125" s="54"/>
      <c r="T125" s="21"/>
      <c r="U125" s="54"/>
      <c r="V125" s="15"/>
      <c r="W125" s="54"/>
      <c r="X125" s="21"/>
      <c r="Y125" s="54"/>
      <c r="Z125" s="55"/>
      <c r="AA125" s="55"/>
      <c r="AB125" s="55"/>
      <c r="AC125" s="55"/>
      <c r="AD125" s="55"/>
      <c r="AE125" s="55"/>
      <c r="AF125" s="55"/>
      <c r="AG125" s="55"/>
      <c r="AH125" s="55"/>
      <c r="AI125" s="55"/>
      <c r="AJ125" s="55"/>
      <c r="AK125" s="55"/>
      <c r="AL125" s="55"/>
      <c r="AM125" s="55"/>
      <c r="AN125" s="55"/>
      <c r="AO125" s="55"/>
      <c r="AQ125" s="45"/>
    </row>
    <row r="126" spans="1:43" ht="34.9" customHeight="1" x14ac:dyDescent="0.2">
      <c r="A126" s="23"/>
      <c r="B126" s="25" t="s">
        <v>24</v>
      </c>
      <c r="C126" s="23"/>
      <c r="D126" s="25" t="s">
        <v>193</v>
      </c>
      <c r="E126" s="23"/>
      <c r="F126" s="27" t="s">
        <v>88</v>
      </c>
      <c r="G126" s="47"/>
      <c r="H126" s="25" t="s">
        <v>89</v>
      </c>
      <c r="I126" s="47"/>
      <c r="J126" s="28">
        <v>1000</v>
      </c>
      <c r="K126" s="26"/>
      <c r="L126" s="26" t="s">
        <v>90</v>
      </c>
      <c r="M126" s="26"/>
      <c r="N126" s="25" t="s">
        <v>193</v>
      </c>
      <c r="O126" s="26"/>
      <c r="P126" s="26">
        <v>2003</v>
      </c>
      <c r="Q126" s="26" t="s">
        <v>194</v>
      </c>
      <c r="R126" s="25">
        <v>0</v>
      </c>
      <c r="S126" s="26"/>
      <c r="T126" s="31"/>
      <c r="U126" s="26"/>
      <c r="V126" s="25"/>
      <c r="W126" s="26"/>
      <c r="X126" s="31"/>
      <c r="Y126" s="26"/>
      <c r="Z126" s="25">
        <v>0</v>
      </c>
      <c r="AA126" s="26"/>
      <c r="AB126" s="31">
        <v>0</v>
      </c>
      <c r="AC126" s="26"/>
      <c r="AD126" s="25">
        <v>2</v>
      </c>
      <c r="AE126" s="26"/>
      <c r="AF126" s="31">
        <v>2000</v>
      </c>
      <c r="AG126" s="25">
        <v>1</v>
      </c>
      <c r="AH126" s="26"/>
      <c r="AI126" s="31">
        <v>1000</v>
      </c>
      <c r="AJ126" s="25">
        <v>0</v>
      </c>
      <c r="AK126" s="26"/>
      <c r="AL126" s="31">
        <v>0</v>
      </c>
      <c r="AM126" s="25">
        <v>0</v>
      </c>
      <c r="AN126" s="26"/>
      <c r="AO126" s="31">
        <v>0</v>
      </c>
      <c r="AQ126" s="45" t="s">
        <v>92</v>
      </c>
    </row>
    <row r="127" spans="1:43" ht="34.9" customHeight="1" x14ac:dyDescent="0.2">
      <c r="A127" s="23"/>
      <c r="B127" s="25" t="s">
        <v>24</v>
      </c>
      <c r="C127" s="23"/>
      <c r="D127" s="25" t="s">
        <v>193</v>
      </c>
      <c r="E127" s="23"/>
      <c r="F127" s="27" t="s">
        <v>93</v>
      </c>
      <c r="G127" s="47"/>
      <c r="H127" s="25" t="s">
        <v>94</v>
      </c>
      <c r="I127" s="47"/>
      <c r="J127" s="28" t="s">
        <v>195</v>
      </c>
      <c r="K127" s="26"/>
      <c r="L127" s="26" t="s">
        <v>90</v>
      </c>
      <c r="M127" s="26"/>
      <c r="N127" s="25" t="s">
        <v>193</v>
      </c>
      <c r="O127" s="26"/>
      <c r="P127" s="26">
        <v>2003</v>
      </c>
      <c r="Q127" s="26" t="s">
        <v>194</v>
      </c>
      <c r="R127" s="25">
        <v>0</v>
      </c>
      <c r="S127" s="26"/>
      <c r="T127" s="31"/>
      <c r="U127" s="26"/>
      <c r="V127" s="34"/>
      <c r="W127" s="26"/>
      <c r="X127" s="31"/>
      <c r="Y127" s="26"/>
      <c r="Z127" s="25">
        <v>0</v>
      </c>
      <c r="AA127" s="26"/>
      <c r="AB127" s="31">
        <v>0</v>
      </c>
      <c r="AC127" s="26"/>
      <c r="AD127" s="34">
        <v>2</v>
      </c>
      <c r="AE127" s="26"/>
      <c r="AF127" s="31">
        <v>1000</v>
      </c>
      <c r="AG127" s="34">
        <v>1</v>
      </c>
      <c r="AH127" s="26"/>
      <c r="AI127" s="31">
        <v>500</v>
      </c>
      <c r="AJ127" s="25">
        <v>0</v>
      </c>
      <c r="AK127" s="26"/>
      <c r="AL127" s="31">
        <v>0</v>
      </c>
      <c r="AM127" s="25">
        <v>0</v>
      </c>
      <c r="AN127" s="26"/>
      <c r="AO127" s="31">
        <v>0</v>
      </c>
      <c r="AQ127" s="45" t="s">
        <v>92</v>
      </c>
    </row>
    <row r="128" spans="1:43" ht="34.9" customHeight="1" x14ac:dyDescent="0.2">
      <c r="A128" s="23"/>
      <c r="B128" s="25" t="s">
        <v>24</v>
      </c>
      <c r="C128" s="23"/>
      <c r="D128" s="25" t="s">
        <v>193</v>
      </c>
      <c r="E128" s="23"/>
      <c r="F128" s="27" t="s">
        <v>196</v>
      </c>
      <c r="G128" s="47"/>
      <c r="H128" s="25" t="s">
        <v>94</v>
      </c>
      <c r="I128" s="47"/>
      <c r="J128" s="28" t="s">
        <v>197</v>
      </c>
      <c r="K128" s="26"/>
      <c r="L128" s="25" t="s">
        <v>198</v>
      </c>
      <c r="M128" s="26"/>
      <c r="N128" s="25" t="s">
        <v>193</v>
      </c>
      <c r="O128" s="26"/>
      <c r="P128" s="26">
        <v>2003</v>
      </c>
      <c r="Q128" s="26" t="s">
        <v>194</v>
      </c>
      <c r="R128" s="25">
        <v>0</v>
      </c>
      <c r="S128" s="26"/>
      <c r="T128" s="31"/>
      <c r="U128" s="26"/>
      <c r="V128" s="25"/>
      <c r="W128" s="26"/>
      <c r="X128" s="31"/>
      <c r="Y128" s="26"/>
      <c r="Z128" s="25">
        <v>0</v>
      </c>
      <c r="AA128" s="26"/>
      <c r="AB128" s="31">
        <v>0</v>
      </c>
      <c r="AC128" s="26"/>
      <c r="AD128" s="25">
        <v>0</v>
      </c>
      <c r="AE128" s="26"/>
      <c r="AF128" s="31">
        <v>0</v>
      </c>
      <c r="AG128" s="25">
        <v>0</v>
      </c>
      <c r="AH128" s="26"/>
      <c r="AI128" s="31">
        <v>0</v>
      </c>
      <c r="AJ128" s="25">
        <v>0</v>
      </c>
      <c r="AK128" s="26"/>
      <c r="AL128" s="31">
        <v>0</v>
      </c>
      <c r="AM128" s="25">
        <v>0</v>
      </c>
      <c r="AN128" s="26"/>
      <c r="AO128" s="31">
        <v>0</v>
      </c>
      <c r="AQ128" s="45" t="s">
        <v>92</v>
      </c>
    </row>
    <row r="129" spans="1:43" ht="34.9" customHeight="1" x14ac:dyDescent="0.2">
      <c r="A129" s="23"/>
      <c r="B129" s="25" t="s">
        <v>24</v>
      </c>
      <c r="C129" s="23"/>
      <c r="D129" s="25" t="s">
        <v>193</v>
      </c>
      <c r="E129" s="23"/>
      <c r="F129" s="27" t="s">
        <v>95</v>
      </c>
      <c r="G129" s="47"/>
      <c r="H129" s="25" t="s">
        <v>94</v>
      </c>
      <c r="I129" s="47"/>
      <c r="J129" s="28" t="s">
        <v>195</v>
      </c>
      <c r="K129" s="26"/>
      <c r="L129" s="25" t="s">
        <v>199</v>
      </c>
      <c r="M129" s="26"/>
      <c r="N129" s="25" t="s">
        <v>193</v>
      </c>
      <c r="O129" s="26"/>
      <c r="P129" s="26">
        <v>2003</v>
      </c>
      <c r="Q129" s="26" t="s">
        <v>200</v>
      </c>
      <c r="R129" s="25">
        <v>0</v>
      </c>
      <c r="S129" s="26"/>
      <c r="T129" s="31"/>
      <c r="U129" s="26"/>
      <c r="V129" s="34"/>
      <c r="W129" s="26"/>
      <c r="X129" s="31"/>
      <c r="Y129" s="26"/>
      <c r="Z129" s="25">
        <v>0</v>
      </c>
      <c r="AA129" s="26"/>
      <c r="AB129" s="31">
        <v>0</v>
      </c>
      <c r="AC129" s="26"/>
      <c r="AD129" s="34">
        <v>0</v>
      </c>
      <c r="AE129" s="26"/>
      <c r="AF129" s="31">
        <v>0</v>
      </c>
      <c r="AG129" s="34">
        <v>2</v>
      </c>
      <c r="AH129" s="26"/>
      <c r="AI129" s="31">
        <v>1000</v>
      </c>
      <c r="AJ129" s="34">
        <v>2</v>
      </c>
      <c r="AK129" s="26"/>
      <c r="AL129" s="31">
        <v>1000</v>
      </c>
      <c r="AM129" s="34">
        <v>1</v>
      </c>
      <c r="AN129" s="26"/>
      <c r="AO129" s="31">
        <v>500</v>
      </c>
      <c r="AQ129" s="45" t="s">
        <v>92</v>
      </c>
    </row>
    <row r="130" spans="1:43" ht="34.9" customHeight="1" x14ac:dyDescent="0.2">
      <c r="A130" s="23"/>
      <c r="B130" s="25" t="s">
        <v>24</v>
      </c>
      <c r="C130" s="23"/>
      <c r="D130" s="25" t="s">
        <v>193</v>
      </c>
      <c r="E130" s="23"/>
      <c r="F130" s="27" t="s">
        <v>98</v>
      </c>
      <c r="G130" s="47"/>
      <c r="H130" s="25" t="s">
        <v>94</v>
      </c>
      <c r="I130" s="47"/>
      <c r="J130" s="28" t="s">
        <v>201</v>
      </c>
      <c r="K130" s="26"/>
      <c r="L130" s="26" t="s">
        <v>85</v>
      </c>
      <c r="M130" s="26"/>
      <c r="N130" s="25" t="s">
        <v>193</v>
      </c>
      <c r="O130" s="26"/>
      <c r="P130" s="26">
        <v>2003</v>
      </c>
      <c r="Q130" s="26" t="s">
        <v>202</v>
      </c>
      <c r="R130" s="25">
        <v>0</v>
      </c>
      <c r="S130" s="26"/>
      <c r="T130" s="31"/>
      <c r="U130" s="26"/>
      <c r="V130" s="25"/>
      <c r="W130" s="26"/>
      <c r="X130" s="31"/>
      <c r="Y130" s="26"/>
      <c r="Z130" s="25">
        <v>0</v>
      </c>
      <c r="AA130" s="26"/>
      <c r="AB130" s="31">
        <v>0</v>
      </c>
      <c r="AC130" s="26"/>
      <c r="AD130" s="25">
        <v>0</v>
      </c>
      <c r="AE130" s="26"/>
      <c r="AF130" s="31">
        <v>0</v>
      </c>
      <c r="AG130" s="25">
        <v>0</v>
      </c>
      <c r="AH130" s="26"/>
      <c r="AI130" s="31">
        <v>0</v>
      </c>
      <c r="AJ130" s="25">
        <v>0</v>
      </c>
      <c r="AK130" s="26"/>
      <c r="AL130" s="31">
        <v>0</v>
      </c>
      <c r="AM130" s="25">
        <v>0</v>
      </c>
      <c r="AN130" s="26"/>
      <c r="AO130" s="31">
        <v>0</v>
      </c>
      <c r="AQ130" s="45" t="s">
        <v>92</v>
      </c>
    </row>
    <row r="131" spans="1:43" ht="34.9" customHeight="1" x14ac:dyDescent="0.2">
      <c r="A131" s="23"/>
      <c r="B131" s="25" t="s">
        <v>24</v>
      </c>
      <c r="C131" s="23"/>
      <c r="D131" s="25" t="s">
        <v>193</v>
      </c>
      <c r="E131" s="23"/>
      <c r="F131" s="27" t="s">
        <v>101</v>
      </c>
      <c r="G131" s="47"/>
      <c r="H131" s="25" t="s">
        <v>94</v>
      </c>
      <c r="I131" s="47"/>
      <c r="J131" s="28">
        <v>1000</v>
      </c>
      <c r="K131" s="26"/>
      <c r="L131" s="26" t="s">
        <v>85</v>
      </c>
      <c r="M131" s="26"/>
      <c r="N131" s="25" t="s">
        <v>193</v>
      </c>
      <c r="O131" s="26"/>
      <c r="P131" s="26">
        <v>2003</v>
      </c>
      <c r="Q131" s="26" t="s">
        <v>203</v>
      </c>
      <c r="R131" s="25">
        <v>0</v>
      </c>
      <c r="S131" s="26"/>
      <c r="T131" s="31"/>
      <c r="U131" s="26"/>
      <c r="V131" s="34"/>
      <c r="W131" s="26"/>
      <c r="X131" s="31"/>
      <c r="Y131" s="26"/>
      <c r="Z131" s="25">
        <v>0</v>
      </c>
      <c r="AA131" s="26"/>
      <c r="AB131" s="31">
        <v>0</v>
      </c>
      <c r="AC131" s="26"/>
      <c r="AD131" s="25">
        <v>0</v>
      </c>
      <c r="AE131" s="26"/>
      <c r="AF131" s="31">
        <v>0</v>
      </c>
      <c r="AG131" s="25">
        <v>0</v>
      </c>
      <c r="AH131" s="26"/>
      <c r="AI131" s="31">
        <v>0</v>
      </c>
      <c r="AJ131" s="25">
        <v>0</v>
      </c>
      <c r="AK131" s="26"/>
      <c r="AL131" s="31">
        <v>0</v>
      </c>
      <c r="AM131" s="25">
        <v>0</v>
      </c>
      <c r="AN131" s="26"/>
      <c r="AO131" s="31">
        <v>0</v>
      </c>
      <c r="AQ131" s="45" t="s">
        <v>92</v>
      </c>
    </row>
    <row r="132" spans="1:43" ht="50.45" customHeight="1" x14ac:dyDescent="0.2">
      <c r="A132" s="23"/>
      <c r="B132" s="25" t="s">
        <v>24</v>
      </c>
      <c r="C132" s="23"/>
      <c r="D132" s="25" t="s">
        <v>193</v>
      </c>
      <c r="E132" s="23"/>
      <c r="F132" s="27" t="s">
        <v>105</v>
      </c>
      <c r="G132" s="47"/>
      <c r="H132" s="25" t="s">
        <v>94</v>
      </c>
      <c r="I132" s="47"/>
      <c r="J132" s="28" t="s">
        <v>106</v>
      </c>
      <c r="K132" s="26"/>
      <c r="L132" s="26" t="s">
        <v>85</v>
      </c>
      <c r="M132" s="26"/>
      <c r="N132" s="25" t="s">
        <v>193</v>
      </c>
      <c r="O132" s="26"/>
      <c r="P132" s="26">
        <v>2003</v>
      </c>
      <c r="Q132" s="26" t="s">
        <v>204</v>
      </c>
      <c r="R132" s="25">
        <v>0</v>
      </c>
      <c r="S132" s="26"/>
      <c r="T132" s="31"/>
      <c r="U132" s="26"/>
      <c r="V132" s="25"/>
      <c r="W132" s="26"/>
      <c r="X132" s="31"/>
      <c r="Y132" s="26"/>
      <c r="Z132" s="25">
        <v>0</v>
      </c>
      <c r="AA132" s="26"/>
      <c r="AB132" s="31">
        <v>0</v>
      </c>
      <c r="AC132" s="26"/>
      <c r="AD132" s="25">
        <v>0</v>
      </c>
      <c r="AE132" s="26"/>
      <c r="AF132" s="31">
        <v>0</v>
      </c>
      <c r="AG132" s="25">
        <v>0</v>
      </c>
      <c r="AH132" s="26"/>
      <c r="AI132" s="31">
        <v>0</v>
      </c>
      <c r="AJ132" s="25">
        <v>0</v>
      </c>
      <c r="AK132" s="26"/>
      <c r="AL132" s="31">
        <v>0</v>
      </c>
      <c r="AM132" s="25">
        <v>0</v>
      </c>
      <c r="AN132" s="26"/>
      <c r="AO132" s="31">
        <v>0</v>
      </c>
      <c r="AQ132" s="45" t="s">
        <v>92</v>
      </c>
    </row>
    <row r="133" spans="1:43" ht="34.9" customHeight="1" x14ac:dyDescent="0.2">
      <c r="A133" s="23"/>
      <c r="B133" s="25" t="s">
        <v>24</v>
      </c>
      <c r="C133" s="23"/>
      <c r="D133" s="25" t="s">
        <v>193</v>
      </c>
      <c r="E133" s="23"/>
      <c r="F133" s="27" t="s">
        <v>205</v>
      </c>
      <c r="G133" s="47"/>
      <c r="H133" s="25" t="s">
        <v>94</v>
      </c>
      <c r="I133" s="47"/>
      <c r="J133" s="28" t="s">
        <v>206</v>
      </c>
      <c r="K133" s="26"/>
      <c r="L133" s="26" t="s">
        <v>85</v>
      </c>
      <c r="M133" s="26"/>
      <c r="N133" s="25" t="s">
        <v>193</v>
      </c>
      <c r="O133" s="26"/>
      <c r="P133" s="26">
        <v>2003</v>
      </c>
      <c r="Q133" s="26" t="s">
        <v>207</v>
      </c>
      <c r="R133" s="25"/>
      <c r="S133" s="26"/>
      <c r="T133" s="31"/>
      <c r="U133" s="26"/>
      <c r="V133" s="34"/>
      <c r="W133" s="26"/>
      <c r="X133" s="31"/>
      <c r="Y133" s="26"/>
      <c r="Z133" s="25">
        <v>0</v>
      </c>
      <c r="AA133" s="26"/>
      <c r="AB133" s="31">
        <v>0</v>
      </c>
      <c r="AC133" s="26"/>
      <c r="AD133" s="25">
        <v>0</v>
      </c>
      <c r="AE133" s="26"/>
      <c r="AF133" s="31">
        <v>0</v>
      </c>
      <c r="AG133" s="25">
        <v>0</v>
      </c>
      <c r="AH133" s="26"/>
      <c r="AI133" s="31">
        <v>0</v>
      </c>
      <c r="AJ133" s="25">
        <v>0</v>
      </c>
      <c r="AK133" s="26"/>
      <c r="AL133" s="31">
        <v>0</v>
      </c>
      <c r="AM133" s="25">
        <v>0</v>
      </c>
      <c r="AN133" s="26"/>
      <c r="AO133" s="31">
        <v>0</v>
      </c>
      <c r="AQ133" s="45" t="s">
        <v>92</v>
      </c>
    </row>
    <row r="134" spans="1:43" s="33" customFormat="1" ht="30" customHeight="1" x14ac:dyDescent="0.2">
      <c r="A134" s="12"/>
      <c r="B134" s="13" t="s">
        <v>24</v>
      </c>
      <c r="C134" s="12"/>
      <c r="D134" s="13"/>
      <c r="E134" s="12"/>
      <c r="F134" s="58" t="s">
        <v>208</v>
      </c>
      <c r="G134" s="53"/>
      <c r="H134" s="13"/>
      <c r="I134" s="53"/>
      <c r="J134" s="59"/>
      <c r="K134" s="54"/>
      <c r="L134" s="54"/>
      <c r="M134" s="54"/>
      <c r="N134" s="13"/>
      <c r="O134" s="54"/>
      <c r="P134" s="54"/>
      <c r="Q134" s="55"/>
      <c r="R134" s="13"/>
      <c r="S134" s="54"/>
      <c r="T134" s="21"/>
      <c r="U134" s="54"/>
      <c r="V134" s="13"/>
      <c r="W134" s="54"/>
      <c r="X134" s="21"/>
      <c r="Y134" s="54"/>
      <c r="Z134" s="55"/>
      <c r="AA134" s="55"/>
      <c r="AB134" s="55"/>
      <c r="AC134" s="55"/>
      <c r="AD134" s="55"/>
      <c r="AE134" s="55"/>
      <c r="AF134" s="55"/>
      <c r="AG134" s="55"/>
      <c r="AH134" s="55"/>
      <c r="AI134" s="55"/>
      <c r="AJ134" s="55"/>
      <c r="AK134" s="55"/>
      <c r="AL134" s="55"/>
      <c r="AM134" s="55"/>
      <c r="AN134" s="55"/>
      <c r="AO134" s="55"/>
      <c r="AQ134" s="45"/>
    </row>
    <row r="135" spans="1:43" ht="51" customHeight="1" x14ac:dyDescent="0.2">
      <c r="A135" s="23"/>
      <c r="B135" s="25" t="s">
        <v>24</v>
      </c>
      <c r="C135" s="23"/>
      <c r="D135" s="25" t="s">
        <v>193</v>
      </c>
      <c r="E135" s="23"/>
      <c r="F135" s="27" t="s">
        <v>88</v>
      </c>
      <c r="G135" s="47"/>
      <c r="H135" s="25" t="s">
        <v>89</v>
      </c>
      <c r="I135" s="47"/>
      <c r="J135" s="28">
        <v>1000</v>
      </c>
      <c r="K135" s="26"/>
      <c r="L135" s="26" t="s">
        <v>90</v>
      </c>
      <c r="M135" s="26"/>
      <c r="N135" s="25" t="s">
        <v>193</v>
      </c>
      <c r="O135" s="26"/>
      <c r="P135" s="26">
        <v>2003</v>
      </c>
      <c r="Q135" s="26" t="s">
        <v>209</v>
      </c>
      <c r="R135" s="25">
        <v>9</v>
      </c>
      <c r="S135" s="26"/>
      <c r="T135" s="31">
        <v>9000</v>
      </c>
      <c r="U135" s="26"/>
      <c r="V135" s="34">
        <v>11</v>
      </c>
      <c r="W135" s="26"/>
      <c r="X135" s="31">
        <v>10100</v>
      </c>
      <c r="Y135" s="26"/>
      <c r="Z135" s="25">
        <v>5</v>
      </c>
      <c r="AA135" s="26"/>
      <c r="AB135" s="31">
        <v>5000</v>
      </c>
      <c r="AC135" s="26"/>
      <c r="AD135" s="34">
        <v>9</v>
      </c>
      <c r="AE135" s="26"/>
      <c r="AF135" s="31">
        <v>9000</v>
      </c>
      <c r="AG135" s="34">
        <v>8</v>
      </c>
      <c r="AH135" s="26"/>
      <c r="AI135" s="31">
        <v>8000</v>
      </c>
      <c r="AJ135" s="34">
        <v>16</v>
      </c>
      <c r="AK135" s="26"/>
      <c r="AL135" s="31">
        <v>16000</v>
      </c>
      <c r="AM135" s="34">
        <v>13</v>
      </c>
      <c r="AN135" s="26"/>
      <c r="AO135" s="31">
        <v>13000</v>
      </c>
      <c r="AQ135" s="45" t="s">
        <v>92</v>
      </c>
    </row>
    <row r="136" spans="1:43" ht="50.45" customHeight="1" x14ac:dyDescent="0.2">
      <c r="A136" s="23"/>
      <c r="B136" s="25" t="s">
        <v>24</v>
      </c>
      <c r="C136" s="23"/>
      <c r="D136" s="25" t="s">
        <v>193</v>
      </c>
      <c r="E136" s="23"/>
      <c r="F136" s="27" t="s">
        <v>93</v>
      </c>
      <c r="G136" s="47"/>
      <c r="H136" s="25" t="s">
        <v>94</v>
      </c>
      <c r="I136" s="47"/>
      <c r="J136" s="28" t="s">
        <v>210</v>
      </c>
      <c r="K136" s="26"/>
      <c r="L136" s="26" t="s">
        <v>90</v>
      </c>
      <c r="M136" s="26"/>
      <c r="N136" s="25" t="s">
        <v>193</v>
      </c>
      <c r="O136" s="26"/>
      <c r="P136" s="26">
        <v>2003</v>
      </c>
      <c r="Q136" s="26" t="s">
        <v>209</v>
      </c>
      <c r="R136" s="25">
        <v>21</v>
      </c>
      <c r="S136" s="26"/>
      <c r="T136" s="31">
        <v>30959</v>
      </c>
      <c r="U136" s="26"/>
      <c r="V136" s="25">
        <v>53</v>
      </c>
      <c r="W136" s="26"/>
      <c r="X136" s="31">
        <v>23277</v>
      </c>
      <c r="Y136" s="26"/>
      <c r="Z136" s="25">
        <v>5</v>
      </c>
      <c r="AA136" s="26"/>
      <c r="AB136" s="31">
        <v>7039</v>
      </c>
      <c r="AC136" s="26"/>
      <c r="AD136" s="25">
        <v>9</v>
      </c>
      <c r="AE136" s="26"/>
      <c r="AF136" s="31">
        <v>4725</v>
      </c>
      <c r="AG136" s="25">
        <v>8</v>
      </c>
      <c r="AH136" s="26"/>
      <c r="AI136" s="31">
        <v>4000</v>
      </c>
      <c r="AJ136" s="25">
        <v>17</v>
      </c>
      <c r="AK136" s="26"/>
      <c r="AL136" s="31">
        <v>8500</v>
      </c>
      <c r="AM136" s="25">
        <v>14</v>
      </c>
      <c r="AN136" s="26"/>
      <c r="AO136" s="31">
        <v>7000</v>
      </c>
      <c r="AQ136" s="45" t="s">
        <v>92</v>
      </c>
    </row>
    <row r="137" spans="1:43" ht="42.6" customHeight="1" x14ac:dyDescent="0.2">
      <c r="A137" s="23"/>
      <c r="B137" s="25" t="s">
        <v>24</v>
      </c>
      <c r="C137" s="23"/>
      <c r="D137" s="25" t="s">
        <v>193</v>
      </c>
      <c r="E137" s="23"/>
      <c r="F137" s="27" t="s">
        <v>211</v>
      </c>
      <c r="G137" s="47"/>
      <c r="H137" s="25" t="s">
        <v>94</v>
      </c>
      <c r="I137" s="47"/>
      <c r="J137" s="28" t="s">
        <v>197</v>
      </c>
      <c r="K137" s="26"/>
      <c r="L137" s="25" t="s">
        <v>212</v>
      </c>
      <c r="M137" s="26"/>
      <c r="N137" s="25" t="s">
        <v>193</v>
      </c>
      <c r="O137" s="26"/>
      <c r="P137" s="26">
        <v>2003</v>
      </c>
      <c r="Q137" s="26" t="s">
        <v>209</v>
      </c>
      <c r="R137" s="25"/>
      <c r="S137" s="26"/>
      <c r="T137" s="31" t="s">
        <v>213</v>
      </c>
      <c r="U137" s="26"/>
      <c r="V137" s="34"/>
      <c r="W137" s="26"/>
      <c r="X137" s="31"/>
      <c r="Y137" s="26"/>
      <c r="Z137" s="25">
        <v>56</v>
      </c>
      <c r="AA137" s="26"/>
      <c r="AB137" s="31">
        <v>12710</v>
      </c>
      <c r="AC137" s="26"/>
      <c r="AD137" s="34">
        <v>60</v>
      </c>
      <c r="AE137" s="26"/>
      <c r="AF137" s="31">
        <v>21120</v>
      </c>
      <c r="AG137" s="34">
        <v>78</v>
      </c>
      <c r="AH137" s="26"/>
      <c r="AI137" s="31">
        <v>31445</v>
      </c>
      <c r="AJ137" s="34">
        <v>4</v>
      </c>
      <c r="AK137" s="26"/>
      <c r="AL137" s="31">
        <v>40</v>
      </c>
      <c r="AM137" s="34">
        <v>6</v>
      </c>
      <c r="AN137" s="26"/>
      <c r="AO137" s="31">
        <v>240</v>
      </c>
      <c r="AQ137" s="45" t="s">
        <v>92</v>
      </c>
    </row>
    <row r="138" spans="1:43" ht="53.45" customHeight="1" x14ac:dyDescent="0.2">
      <c r="A138" s="23"/>
      <c r="B138" s="25" t="s">
        <v>24</v>
      </c>
      <c r="C138" s="23"/>
      <c r="D138" s="25" t="s">
        <v>193</v>
      </c>
      <c r="E138" s="23"/>
      <c r="F138" s="27" t="s">
        <v>95</v>
      </c>
      <c r="G138" s="47"/>
      <c r="H138" s="25" t="s">
        <v>94</v>
      </c>
      <c r="I138" s="47"/>
      <c r="J138" s="28" t="s">
        <v>214</v>
      </c>
      <c r="K138" s="26"/>
      <c r="L138" s="25" t="s">
        <v>215</v>
      </c>
      <c r="M138" s="26"/>
      <c r="N138" s="25" t="s">
        <v>193</v>
      </c>
      <c r="O138" s="26"/>
      <c r="P138" s="26">
        <v>2003</v>
      </c>
      <c r="Q138" s="26" t="s">
        <v>216</v>
      </c>
      <c r="R138" s="25">
        <v>47</v>
      </c>
      <c r="S138" s="26"/>
      <c r="T138" s="31">
        <v>57160</v>
      </c>
      <c r="U138" s="26"/>
      <c r="V138" s="25">
        <v>50</v>
      </c>
      <c r="W138" s="26"/>
      <c r="X138" s="31">
        <v>58900</v>
      </c>
      <c r="Y138" s="26"/>
      <c r="Z138" s="25">
        <v>59</v>
      </c>
      <c r="AA138" s="26"/>
      <c r="AB138" s="31">
        <v>67920</v>
      </c>
      <c r="AC138" s="26"/>
      <c r="AD138" s="25">
        <v>60</v>
      </c>
      <c r="AE138" s="26"/>
      <c r="AF138" s="31">
        <v>72120</v>
      </c>
      <c r="AG138" s="25">
        <v>33</v>
      </c>
      <c r="AH138" s="26"/>
      <c r="AI138" s="31">
        <v>43230</v>
      </c>
      <c r="AJ138" s="25">
        <v>72</v>
      </c>
      <c r="AK138" s="26"/>
      <c r="AL138" s="31">
        <v>36000</v>
      </c>
      <c r="AM138" s="25">
        <v>84</v>
      </c>
      <c r="AN138" s="26"/>
      <c r="AO138" s="31">
        <v>42500</v>
      </c>
      <c r="AQ138" s="45" t="s">
        <v>92</v>
      </c>
    </row>
    <row r="139" spans="1:43" ht="34.9" customHeight="1" x14ac:dyDescent="0.2">
      <c r="A139" s="23"/>
      <c r="B139" s="25" t="s">
        <v>24</v>
      </c>
      <c r="C139" s="23"/>
      <c r="D139" s="25" t="s">
        <v>193</v>
      </c>
      <c r="E139" s="23"/>
      <c r="F139" s="27" t="s">
        <v>98</v>
      </c>
      <c r="G139" s="47"/>
      <c r="H139" s="25" t="s">
        <v>94</v>
      </c>
      <c r="I139" s="47"/>
      <c r="J139" s="28" t="s">
        <v>201</v>
      </c>
      <c r="K139" s="26"/>
      <c r="L139" s="26" t="s">
        <v>85</v>
      </c>
      <c r="M139" s="26"/>
      <c r="N139" s="25" t="s">
        <v>193</v>
      </c>
      <c r="O139" s="26"/>
      <c r="P139" s="26">
        <v>2003</v>
      </c>
      <c r="Q139" s="26" t="s">
        <v>217</v>
      </c>
      <c r="R139" s="25"/>
      <c r="S139" s="26"/>
      <c r="T139" s="31"/>
      <c r="U139" s="26"/>
      <c r="V139" s="34"/>
      <c r="W139" s="26"/>
      <c r="X139" s="31"/>
      <c r="Y139" s="26"/>
      <c r="Z139" s="25">
        <v>0</v>
      </c>
      <c r="AA139" s="26"/>
      <c r="AB139" s="31">
        <v>0</v>
      </c>
      <c r="AC139" s="26"/>
      <c r="AD139" s="25">
        <v>0</v>
      </c>
      <c r="AE139" s="26"/>
      <c r="AF139" s="31">
        <v>0</v>
      </c>
      <c r="AG139" s="25">
        <v>0</v>
      </c>
      <c r="AH139" s="26"/>
      <c r="AI139" s="31">
        <v>0</v>
      </c>
      <c r="AJ139" s="25">
        <v>0</v>
      </c>
      <c r="AK139" s="26"/>
      <c r="AL139" s="31">
        <v>0</v>
      </c>
      <c r="AM139" s="25">
        <v>0</v>
      </c>
      <c r="AN139" s="26"/>
      <c r="AO139" s="31">
        <v>0</v>
      </c>
      <c r="AQ139" s="45" t="s">
        <v>92</v>
      </c>
    </row>
    <row r="140" spans="1:43" ht="34.9" customHeight="1" x14ac:dyDescent="0.2">
      <c r="A140" s="23"/>
      <c r="B140" s="25" t="s">
        <v>24</v>
      </c>
      <c r="C140" s="23"/>
      <c r="D140" s="25" t="s">
        <v>193</v>
      </c>
      <c r="E140" s="23"/>
      <c r="F140" s="27" t="s">
        <v>101</v>
      </c>
      <c r="G140" s="47"/>
      <c r="H140" s="25" t="s">
        <v>94</v>
      </c>
      <c r="I140" s="47"/>
      <c r="J140" s="28">
        <v>1000</v>
      </c>
      <c r="K140" s="26"/>
      <c r="L140" s="26" t="s">
        <v>85</v>
      </c>
      <c r="M140" s="26"/>
      <c r="N140" s="25" t="s">
        <v>193</v>
      </c>
      <c r="O140" s="26"/>
      <c r="P140" s="26">
        <v>2003</v>
      </c>
      <c r="Q140" s="26" t="s">
        <v>203</v>
      </c>
      <c r="R140" s="25">
        <v>3</v>
      </c>
      <c r="S140" s="26"/>
      <c r="T140" s="31">
        <v>3000</v>
      </c>
      <c r="U140" s="26"/>
      <c r="V140" s="25">
        <v>2</v>
      </c>
      <c r="W140" s="26"/>
      <c r="X140" s="31">
        <v>2000</v>
      </c>
      <c r="Y140" s="26"/>
      <c r="Z140" s="25">
        <v>2</v>
      </c>
      <c r="AA140" s="26"/>
      <c r="AB140" s="31">
        <v>2000</v>
      </c>
      <c r="AC140" s="26"/>
      <c r="AD140" s="25">
        <v>1</v>
      </c>
      <c r="AE140" s="26"/>
      <c r="AF140" s="31">
        <v>1000</v>
      </c>
      <c r="AG140" s="25">
        <v>7</v>
      </c>
      <c r="AH140" s="26"/>
      <c r="AI140" s="31">
        <v>7000</v>
      </c>
      <c r="AJ140" s="25">
        <v>0</v>
      </c>
      <c r="AK140" s="26"/>
      <c r="AL140" s="31">
        <v>0</v>
      </c>
      <c r="AM140" s="25">
        <v>0</v>
      </c>
      <c r="AN140" s="26"/>
      <c r="AO140" s="31">
        <v>0</v>
      </c>
      <c r="AQ140" s="45" t="s">
        <v>92</v>
      </c>
    </row>
    <row r="141" spans="1:43" ht="57.6" customHeight="1" x14ac:dyDescent="0.2">
      <c r="A141" s="23"/>
      <c r="B141" s="25" t="s">
        <v>24</v>
      </c>
      <c r="C141" s="23"/>
      <c r="D141" s="25" t="s">
        <v>193</v>
      </c>
      <c r="E141" s="23"/>
      <c r="F141" s="27" t="s">
        <v>105</v>
      </c>
      <c r="G141" s="47"/>
      <c r="H141" s="25" t="s">
        <v>94</v>
      </c>
      <c r="I141" s="47"/>
      <c r="J141" s="28" t="s">
        <v>106</v>
      </c>
      <c r="K141" s="26"/>
      <c r="L141" s="26" t="s">
        <v>85</v>
      </c>
      <c r="M141" s="26"/>
      <c r="N141" s="25" t="s">
        <v>193</v>
      </c>
      <c r="O141" s="26"/>
      <c r="P141" s="26">
        <v>2003</v>
      </c>
      <c r="Q141" s="26" t="s">
        <v>204</v>
      </c>
      <c r="R141" s="25"/>
      <c r="S141" s="26"/>
      <c r="T141" s="31"/>
      <c r="U141" s="26"/>
      <c r="V141" s="34"/>
      <c r="W141" s="26"/>
      <c r="X141" s="31"/>
      <c r="Y141" s="26"/>
      <c r="Z141" s="25">
        <v>0</v>
      </c>
      <c r="AA141" s="26"/>
      <c r="AB141" s="31">
        <v>0</v>
      </c>
      <c r="AC141" s="26"/>
      <c r="AD141" s="25">
        <v>0</v>
      </c>
      <c r="AE141" s="26"/>
      <c r="AF141" s="31">
        <v>0</v>
      </c>
      <c r="AG141" s="25">
        <v>0</v>
      </c>
      <c r="AH141" s="26"/>
      <c r="AI141" s="31">
        <v>0</v>
      </c>
      <c r="AJ141" s="25">
        <v>0</v>
      </c>
      <c r="AK141" s="26"/>
      <c r="AL141" s="31">
        <v>0</v>
      </c>
      <c r="AM141" s="25">
        <v>0</v>
      </c>
      <c r="AN141" s="26"/>
      <c r="AO141" s="31">
        <v>0</v>
      </c>
      <c r="AQ141" s="45" t="s">
        <v>92</v>
      </c>
    </row>
    <row r="142" spans="1:43" ht="34.9" customHeight="1" x14ac:dyDescent="0.2">
      <c r="A142" s="23"/>
      <c r="B142" s="25" t="s">
        <v>24</v>
      </c>
      <c r="C142" s="23"/>
      <c r="D142" s="25" t="s">
        <v>193</v>
      </c>
      <c r="E142" s="23"/>
      <c r="F142" s="27" t="s">
        <v>205</v>
      </c>
      <c r="G142" s="47"/>
      <c r="H142" s="25" t="s">
        <v>94</v>
      </c>
      <c r="I142" s="47"/>
      <c r="J142" s="28" t="s">
        <v>218</v>
      </c>
      <c r="K142" s="26"/>
      <c r="L142" s="26" t="s">
        <v>85</v>
      </c>
      <c r="M142" s="26"/>
      <c r="N142" s="25" t="s">
        <v>193</v>
      </c>
      <c r="O142" s="26"/>
      <c r="P142" s="26">
        <v>2003</v>
      </c>
      <c r="Q142" s="26" t="s">
        <v>207</v>
      </c>
      <c r="R142" s="25"/>
      <c r="S142" s="26"/>
      <c r="T142" s="31"/>
      <c r="U142" s="26"/>
      <c r="V142" s="25"/>
      <c r="W142" s="26"/>
      <c r="X142" s="31"/>
      <c r="Y142" s="26"/>
      <c r="Z142" s="25">
        <v>0</v>
      </c>
      <c r="AA142" s="26"/>
      <c r="AB142" s="31">
        <v>0</v>
      </c>
      <c r="AC142" s="26"/>
      <c r="AD142" s="25">
        <v>0</v>
      </c>
      <c r="AE142" s="26"/>
      <c r="AF142" s="31">
        <v>0</v>
      </c>
      <c r="AG142" s="25">
        <v>0</v>
      </c>
      <c r="AH142" s="26"/>
      <c r="AI142" s="31">
        <v>0</v>
      </c>
      <c r="AJ142" s="25">
        <v>0</v>
      </c>
      <c r="AK142" s="26"/>
      <c r="AL142" s="31">
        <v>0</v>
      </c>
      <c r="AM142" s="25">
        <v>0</v>
      </c>
      <c r="AN142" s="26"/>
      <c r="AO142" s="31">
        <v>0</v>
      </c>
      <c r="AQ142" s="45" t="s">
        <v>92</v>
      </c>
    </row>
    <row r="143" spans="1:43" s="74" customFormat="1" ht="18" customHeight="1" x14ac:dyDescent="0.2">
      <c r="A143" s="68"/>
      <c r="B143" s="69"/>
      <c r="C143" s="68"/>
      <c r="D143" s="70"/>
      <c r="E143" s="71"/>
      <c r="F143" s="72"/>
      <c r="G143" s="70"/>
      <c r="H143" s="70"/>
      <c r="I143" s="70"/>
      <c r="J143" s="70"/>
      <c r="K143" s="71"/>
      <c r="L143" s="71"/>
      <c r="M143" s="71"/>
      <c r="N143" s="71"/>
      <c r="O143" s="71"/>
      <c r="P143" s="71"/>
      <c r="Q143" s="71"/>
      <c r="R143" s="71"/>
      <c r="S143" s="71"/>
      <c r="T143" s="73"/>
      <c r="U143" s="71"/>
      <c r="V143" s="71"/>
      <c r="W143" s="71"/>
      <c r="X143" s="71"/>
      <c r="Y143" s="71"/>
      <c r="Z143" s="71"/>
      <c r="AA143" s="71"/>
      <c r="AB143" s="73"/>
      <c r="AC143" s="71"/>
      <c r="AD143" s="71"/>
      <c r="AE143" s="71"/>
      <c r="AF143" s="71"/>
      <c r="AG143" s="71"/>
      <c r="AH143" s="71"/>
      <c r="AI143" s="71"/>
      <c r="AJ143" s="71"/>
      <c r="AK143" s="71"/>
      <c r="AL143" s="71"/>
      <c r="AM143" s="71"/>
      <c r="AN143" s="71"/>
      <c r="AO143" s="71"/>
      <c r="AQ143"/>
    </row>
    <row r="144" spans="1:43" ht="18" x14ac:dyDescent="0.2">
      <c r="A144" s="75"/>
      <c r="B144" s="76" t="s">
        <v>219</v>
      </c>
      <c r="C144" s="77"/>
      <c r="D144" s="42"/>
      <c r="E144" s="77"/>
      <c r="F144" s="78"/>
      <c r="G144" s="79"/>
      <c r="H144" s="42"/>
      <c r="I144" s="79"/>
      <c r="J144" s="80"/>
      <c r="K144" s="81"/>
      <c r="L144" s="81"/>
      <c r="M144" s="81"/>
      <c r="N144" s="42"/>
      <c r="O144" s="81"/>
      <c r="P144" s="81"/>
      <c r="Q144" s="82"/>
      <c r="R144" s="83"/>
      <c r="S144" s="82"/>
      <c r="T144" s="44"/>
      <c r="U144" s="82"/>
      <c r="V144" s="34"/>
      <c r="W144" s="82"/>
      <c r="X144" s="44"/>
      <c r="Y144" s="82"/>
      <c r="Z144" s="83"/>
      <c r="AA144" s="82"/>
      <c r="AB144" s="44"/>
      <c r="AC144" s="82"/>
      <c r="AD144" s="34"/>
      <c r="AE144" s="82"/>
      <c r="AF144" s="44"/>
      <c r="AG144" s="34"/>
      <c r="AH144" s="82"/>
      <c r="AI144" s="44"/>
      <c r="AJ144" s="34"/>
      <c r="AK144" s="82"/>
      <c r="AL144" s="44"/>
      <c r="AM144" s="34"/>
      <c r="AN144" s="82"/>
      <c r="AO144" s="44"/>
    </row>
    <row r="145" spans="1:43" ht="30" customHeight="1" x14ac:dyDescent="0.2">
      <c r="A145" s="84"/>
      <c r="B145" s="85" t="s">
        <v>220</v>
      </c>
      <c r="C145" s="84"/>
      <c r="D145" s="85" t="s">
        <v>221</v>
      </c>
      <c r="E145" s="84"/>
      <c r="F145" s="58" t="s">
        <v>222</v>
      </c>
      <c r="G145" s="86"/>
      <c r="H145" s="85"/>
      <c r="I145" s="86"/>
      <c r="J145" s="87"/>
      <c r="K145" s="88"/>
      <c r="L145" s="88"/>
      <c r="M145" s="88"/>
      <c r="N145" s="85"/>
      <c r="O145" s="88"/>
      <c r="P145" s="88"/>
      <c r="Q145" s="89"/>
      <c r="R145" s="88"/>
      <c r="S145" s="88"/>
      <c r="T145" s="88"/>
      <c r="U145" s="88"/>
      <c r="V145" s="88"/>
      <c r="W145" s="88"/>
      <c r="X145" s="88"/>
      <c r="Y145" s="88"/>
      <c r="Z145" s="89"/>
      <c r="AA145" s="89"/>
      <c r="AB145" s="89"/>
      <c r="AC145" s="89"/>
      <c r="AD145" s="89"/>
      <c r="AE145" s="89"/>
      <c r="AF145" s="89"/>
      <c r="AG145" s="89"/>
      <c r="AH145" s="89"/>
      <c r="AI145" s="89"/>
      <c r="AJ145" s="89"/>
      <c r="AK145" s="89"/>
      <c r="AL145" s="89"/>
      <c r="AM145" s="89"/>
      <c r="AN145" s="89"/>
      <c r="AO145" s="89"/>
    </row>
    <row r="146" spans="1:43" ht="30" customHeight="1" x14ac:dyDescent="0.2">
      <c r="A146" s="90"/>
      <c r="B146" s="24" t="s">
        <v>220</v>
      </c>
      <c r="C146" s="90"/>
      <c r="D146" s="24" t="s">
        <v>151</v>
      </c>
      <c r="E146" s="90"/>
      <c r="F146" s="46" t="s">
        <v>223</v>
      </c>
      <c r="G146" s="91"/>
      <c r="H146" s="24" t="s">
        <v>89</v>
      </c>
      <c r="I146" s="91"/>
      <c r="J146" s="28" t="s">
        <v>224</v>
      </c>
      <c r="K146" s="48"/>
      <c r="L146" s="48" t="s">
        <v>85</v>
      </c>
      <c r="M146" s="48"/>
      <c r="N146" s="24" t="s">
        <v>225</v>
      </c>
      <c r="O146" s="48"/>
      <c r="P146" s="48">
        <v>2011</v>
      </c>
      <c r="Q146" s="26" t="s">
        <v>226</v>
      </c>
      <c r="R146" s="25"/>
      <c r="S146" s="26"/>
      <c r="T146" s="31"/>
      <c r="U146" s="26"/>
      <c r="V146" s="25"/>
      <c r="W146" s="26"/>
      <c r="X146" s="31"/>
      <c r="Y146" s="26"/>
      <c r="Z146" s="25" t="s">
        <v>227</v>
      </c>
      <c r="AA146" s="26"/>
      <c r="AB146" s="31"/>
      <c r="AC146" s="26"/>
      <c r="AD146" s="25" t="s">
        <v>227</v>
      </c>
      <c r="AE146" s="26"/>
      <c r="AF146" s="31"/>
      <c r="AG146" s="25" t="s">
        <v>227</v>
      </c>
      <c r="AH146" s="26"/>
      <c r="AI146" s="31"/>
      <c r="AJ146" s="25" t="s">
        <v>227</v>
      </c>
      <c r="AK146" s="26"/>
      <c r="AL146" s="25"/>
      <c r="AM146" s="25" t="s">
        <v>227</v>
      </c>
      <c r="AN146" s="26"/>
      <c r="AO146" s="31"/>
      <c r="AQ146" s="32" t="s">
        <v>171</v>
      </c>
    </row>
    <row r="147" spans="1:43" ht="55.15" customHeight="1" x14ac:dyDescent="0.2">
      <c r="A147" s="90"/>
      <c r="B147" s="24" t="s">
        <v>220</v>
      </c>
      <c r="C147" s="90"/>
      <c r="D147" s="24" t="s">
        <v>228</v>
      </c>
      <c r="E147" s="90"/>
      <c r="F147" s="46" t="s">
        <v>229</v>
      </c>
      <c r="G147" s="91"/>
      <c r="H147" s="24" t="s">
        <v>94</v>
      </c>
      <c r="I147" s="91"/>
      <c r="J147" s="28">
        <v>100</v>
      </c>
      <c r="K147" s="48"/>
      <c r="L147" s="48" t="s">
        <v>90</v>
      </c>
      <c r="M147" s="48"/>
      <c r="N147" s="24" t="s">
        <v>228</v>
      </c>
      <c r="O147" s="48"/>
      <c r="P147" s="48">
        <v>2011</v>
      </c>
      <c r="Q147" s="26" t="s">
        <v>226</v>
      </c>
      <c r="R147" s="25" t="s">
        <v>227</v>
      </c>
      <c r="S147" s="26"/>
      <c r="T147" s="31"/>
      <c r="U147" s="26"/>
      <c r="V147" s="25" t="s">
        <v>227</v>
      </c>
      <c r="W147" s="26"/>
      <c r="X147" s="31"/>
      <c r="Y147" s="26"/>
      <c r="Z147" s="25" t="s">
        <v>227</v>
      </c>
      <c r="AA147" s="26"/>
      <c r="AB147" s="31"/>
      <c r="AC147" s="26"/>
      <c r="AD147" s="25" t="s">
        <v>227</v>
      </c>
      <c r="AE147" s="26"/>
      <c r="AF147" s="31"/>
      <c r="AG147" s="25" t="s">
        <v>227</v>
      </c>
      <c r="AH147" s="26"/>
      <c r="AI147" s="31"/>
      <c r="AJ147" s="25">
        <v>385</v>
      </c>
      <c r="AK147" s="26"/>
      <c r="AL147" s="31">
        <v>38500</v>
      </c>
      <c r="AM147" s="25">
        <v>284</v>
      </c>
      <c r="AN147" s="26"/>
      <c r="AO147" s="31">
        <v>28400</v>
      </c>
      <c r="AQ147" s="32" t="s">
        <v>171</v>
      </c>
    </row>
    <row r="148" spans="1:43" ht="30" customHeight="1" x14ac:dyDescent="0.2">
      <c r="A148" s="90"/>
      <c r="B148" s="24" t="s">
        <v>220</v>
      </c>
      <c r="C148" s="90"/>
      <c r="D148" s="24" t="s">
        <v>228</v>
      </c>
      <c r="E148" s="90"/>
      <c r="F148" s="46" t="s">
        <v>230</v>
      </c>
      <c r="G148" s="91"/>
      <c r="H148" s="24" t="s">
        <v>94</v>
      </c>
      <c r="I148" s="91"/>
      <c r="J148" s="28">
        <v>50</v>
      </c>
      <c r="K148" s="48"/>
      <c r="L148" s="48" t="s">
        <v>231</v>
      </c>
      <c r="M148" s="48"/>
      <c r="N148" s="24" t="s">
        <v>228</v>
      </c>
      <c r="O148" s="48"/>
      <c r="P148" s="48">
        <v>2011</v>
      </c>
      <c r="Q148" s="26" t="s">
        <v>226</v>
      </c>
      <c r="R148" s="25" t="s">
        <v>227</v>
      </c>
      <c r="S148" s="26"/>
      <c r="T148" s="31"/>
      <c r="U148" s="26"/>
      <c r="V148" s="25" t="s">
        <v>227</v>
      </c>
      <c r="W148" s="26"/>
      <c r="X148" s="31"/>
      <c r="Y148" s="26"/>
      <c r="Z148" s="25" t="s">
        <v>227</v>
      </c>
      <c r="AA148" s="26"/>
      <c r="AB148" s="31"/>
      <c r="AC148" s="26"/>
      <c r="AD148" s="25" t="s">
        <v>227</v>
      </c>
      <c r="AE148" s="26"/>
      <c r="AF148" s="31"/>
      <c r="AG148" s="25" t="s">
        <v>227</v>
      </c>
      <c r="AH148" s="26"/>
      <c r="AI148" s="31"/>
      <c r="AJ148" s="25" t="s">
        <v>227</v>
      </c>
      <c r="AK148" s="26"/>
      <c r="AL148" s="31"/>
      <c r="AM148" s="25" t="s">
        <v>227</v>
      </c>
      <c r="AN148" s="26"/>
      <c r="AO148" s="31"/>
      <c r="AQ148" s="32" t="s">
        <v>171</v>
      </c>
    </row>
    <row r="149" spans="1:43" ht="30" customHeight="1" x14ac:dyDescent="0.2">
      <c r="A149" s="90"/>
      <c r="B149" s="24" t="s">
        <v>220</v>
      </c>
      <c r="C149" s="90"/>
      <c r="D149" s="24" t="s">
        <v>228</v>
      </c>
      <c r="E149" s="90"/>
      <c r="F149" s="46" t="s">
        <v>232</v>
      </c>
      <c r="G149" s="91"/>
      <c r="H149" s="24" t="s">
        <v>94</v>
      </c>
      <c r="I149" s="91"/>
      <c r="J149" s="28">
        <v>100</v>
      </c>
      <c r="K149" s="48"/>
      <c r="L149" s="48" t="s">
        <v>90</v>
      </c>
      <c r="M149" s="48"/>
      <c r="N149" s="24" t="s">
        <v>228</v>
      </c>
      <c r="O149" s="48"/>
      <c r="P149" s="48">
        <v>2011</v>
      </c>
      <c r="Q149" s="26" t="s">
        <v>226</v>
      </c>
      <c r="R149" s="25" t="s">
        <v>227</v>
      </c>
      <c r="S149" s="26"/>
      <c r="T149" s="31"/>
      <c r="U149" s="26"/>
      <c r="V149" s="25" t="s">
        <v>227</v>
      </c>
      <c r="W149" s="26"/>
      <c r="X149" s="31"/>
      <c r="Y149" s="26"/>
      <c r="Z149" s="25" t="s">
        <v>227</v>
      </c>
      <c r="AA149" s="26"/>
      <c r="AB149" s="31"/>
      <c r="AC149" s="26"/>
      <c r="AD149" s="25" t="s">
        <v>227</v>
      </c>
      <c r="AE149" s="26"/>
      <c r="AF149" s="31"/>
      <c r="AG149" s="25" t="s">
        <v>227</v>
      </c>
      <c r="AH149" s="26"/>
      <c r="AI149" s="31"/>
      <c r="AJ149" s="25" t="s">
        <v>227</v>
      </c>
      <c r="AK149" s="26"/>
      <c r="AL149" s="31"/>
      <c r="AM149" s="25" t="s">
        <v>227</v>
      </c>
      <c r="AN149" s="26"/>
      <c r="AO149" s="31"/>
      <c r="AQ149" s="32" t="s">
        <v>171</v>
      </c>
    </row>
    <row r="150" spans="1:43" ht="30" customHeight="1" x14ac:dyDescent="0.2">
      <c r="A150" s="90"/>
      <c r="B150" s="24" t="s">
        <v>220</v>
      </c>
      <c r="C150" s="90"/>
      <c r="D150" s="24" t="s">
        <v>228</v>
      </c>
      <c r="E150" s="90"/>
      <c r="F150" s="27" t="s">
        <v>233</v>
      </c>
      <c r="G150" s="47"/>
      <c r="H150" s="25" t="s">
        <v>94</v>
      </c>
      <c r="I150" s="47"/>
      <c r="J150" s="28">
        <v>100</v>
      </c>
      <c r="K150" s="26"/>
      <c r="L150" s="25" t="s">
        <v>234</v>
      </c>
      <c r="M150" s="26"/>
      <c r="N150" s="25" t="s">
        <v>228</v>
      </c>
      <c r="O150" s="26"/>
      <c r="P150" s="48">
        <v>2011</v>
      </c>
      <c r="Q150" s="26" t="s">
        <v>226</v>
      </c>
      <c r="R150" s="25" t="s">
        <v>227</v>
      </c>
      <c r="S150" s="26"/>
      <c r="T150" s="31"/>
      <c r="U150" s="26"/>
      <c r="V150" s="25" t="s">
        <v>227</v>
      </c>
      <c r="W150" s="26"/>
      <c r="X150" s="31"/>
      <c r="Y150" s="26"/>
      <c r="Z150" s="65">
        <v>4235</v>
      </c>
      <c r="AA150" s="26"/>
      <c r="AB150" s="31">
        <v>423500</v>
      </c>
      <c r="AC150" s="26"/>
      <c r="AD150" s="65">
        <v>4328</v>
      </c>
      <c r="AE150" s="26"/>
      <c r="AF150" s="31">
        <v>432800</v>
      </c>
      <c r="AG150" s="65">
        <v>4505</v>
      </c>
      <c r="AH150" s="26"/>
      <c r="AI150" s="31">
        <v>450500</v>
      </c>
      <c r="AJ150" s="65">
        <v>4960</v>
      </c>
      <c r="AK150" s="26"/>
      <c r="AL150" s="31">
        <v>496000</v>
      </c>
      <c r="AM150" s="65">
        <v>4946</v>
      </c>
      <c r="AN150" s="26"/>
      <c r="AO150" s="31">
        <f>468400+26200</f>
        <v>494600</v>
      </c>
      <c r="AQ150" s="32" t="s">
        <v>171</v>
      </c>
    </row>
    <row r="151" spans="1:43" ht="30" customHeight="1" x14ac:dyDescent="0.2">
      <c r="A151" s="90"/>
      <c r="B151" s="24" t="s">
        <v>220</v>
      </c>
      <c r="C151" s="90"/>
      <c r="D151" s="24" t="s">
        <v>228</v>
      </c>
      <c r="E151" s="90"/>
      <c r="F151" s="27" t="s">
        <v>235</v>
      </c>
      <c r="G151" s="47"/>
      <c r="H151" s="25" t="s">
        <v>94</v>
      </c>
      <c r="I151" s="47"/>
      <c r="J151" s="28">
        <v>25</v>
      </c>
      <c r="K151" s="23"/>
      <c r="L151" s="48" t="s">
        <v>85</v>
      </c>
      <c r="M151" s="23"/>
      <c r="N151" s="25" t="s">
        <v>228</v>
      </c>
      <c r="O151" s="23"/>
      <c r="P151" s="48">
        <v>2011</v>
      </c>
      <c r="Q151" s="26" t="s">
        <v>226</v>
      </c>
      <c r="R151" s="25" t="s">
        <v>227</v>
      </c>
      <c r="S151" s="23"/>
      <c r="T151" s="31"/>
      <c r="U151" s="23"/>
      <c r="V151" s="25" t="s">
        <v>227</v>
      </c>
      <c r="W151" s="23"/>
      <c r="X151" s="31"/>
      <c r="Y151" s="23"/>
      <c r="Z151" s="25" t="s">
        <v>227</v>
      </c>
      <c r="AA151" s="26"/>
      <c r="AB151" s="31"/>
      <c r="AC151" s="26"/>
      <c r="AD151" s="25" t="s">
        <v>227</v>
      </c>
      <c r="AE151" s="26"/>
      <c r="AF151" s="31"/>
      <c r="AG151" s="25" t="s">
        <v>227</v>
      </c>
      <c r="AH151" s="26"/>
      <c r="AI151" s="31"/>
      <c r="AJ151" s="25"/>
      <c r="AK151" s="26"/>
      <c r="AL151" s="31"/>
      <c r="AM151" s="25"/>
      <c r="AN151" s="26"/>
      <c r="AO151" s="31"/>
      <c r="AQ151" s="32" t="s">
        <v>171</v>
      </c>
    </row>
    <row r="152" spans="1:43" ht="30" customHeight="1" x14ac:dyDescent="0.2">
      <c r="A152" s="90"/>
      <c r="B152" s="24" t="s">
        <v>220</v>
      </c>
      <c r="C152" s="90"/>
      <c r="D152" s="24" t="s">
        <v>228</v>
      </c>
      <c r="E152" s="90"/>
      <c r="F152" s="27" t="s">
        <v>236</v>
      </c>
      <c r="G152" s="47"/>
      <c r="H152" s="25" t="s">
        <v>94</v>
      </c>
      <c r="I152" s="47"/>
      <c r="J152" s="28">
        <v>50</v>
      </c>
      <c r="K152" s="23"/>
      <c r="L152" s="25" t="s">
        <v>234</v>
      </c>
      <c r="M152" s="23"/>
      <c r="N152" s="25" t="s">
        <v>228</v>
      </c>
      <c r="O152" s="23"/>
      <c r="P152" s="48">
        <v>2011</v>
      </c>
      <c r="Q152" s="26" t="s">
        <v>226</v>
      </c>
      <c r="R152" s="25" t="s">
        <v>227</v>
      </c>
      <c r="S152" s="23"/>
      <c r="T152" s="31"/>
      <c r="U152" s="23"/>
      <c r="V152" s="25" t="s">
        <v>227</v>
      </c>
      <c r="W152" s="23"/>
      <c r="X152" s="31"/>
      <c r="Y152" s="23"/>
      <c r="Z152" s="65">
        <v>1954</v>
      </c>
      <c r="AA152" s="26"/>
      <c r="AB152" s="31">
        <v>97700</v>
      </c>
      <c r="AC152" s="26"/>
      <c r="AD152" s="65">
        <v>1876</v>
      </c>
      <c r="AE152" s="26"/>
      <c r="AF152" s="31">
        <v>93800</v>
      </c>
      <c r="AG152" s="65">
        <v>2003</v>
      </c>
      <c r="AH152" s="26"/>
      <c r="AI152" s="31">
        <v>100150</v>
      </c>
      <c r="AJ152" s="65">
        <v>1925</v>
      </c>
      <c r="AK152" s="26"/>
      <c r="AL152" s="31">
        <v>96250</v>
      </c>
      <c r="AM152" s="65">
        <v>1990</v>
      </c>
      <c r="AN152" s="26"/>
      <c r="AO152" s="31">
        <v>99500</v>
      </c>
      <c r="AQ152" s="32" t="s">
        <v>171</v>
      </c>
    </row>
    <row r="153" spans="1:43" ht="30" customHeight="1" x14ac:dyDescent="0.2">
      <c r="A153" s="90"/>
      <c r="B153" s="24" t="s">
        <v>220</v>
      </c>
      <c r="C153" s="90"/>
      <c r="D153" s="24" t="s">
        <v>228</v>
      </c>
      <c r="E153" s="90"/>
      <c r="F153" s="27" t="s">
        <v>237</v>
      </c>
      <c r="G153" s="47"/>
      <c r="H153" s="25" t="s">
        <v>94</v>
      </c>
      <c r="I153" s="47"/>
      <c r="J153" s="28">
        <v>10</v>
      </c>
      <c r="K153" s="23"/>
      <c r="L153" s="48" t="s">
        <v>85</v>
      </c>
      <c r="M153" s="23"/>
      <c r="N153" s="25" t="s">
        <v>228</v>
      </c>
      <c r="O153" s="23"/>
      <c r="P153" s="48">
        <v>2011</v>
      </c>
      <c r="Q153" s="26" t="s">
        <v>226</v>
      </c>
      <c r="R153" s="25" t="s">
        <v>227</v>
      </c>
      <c r="S153" s="23"/>
      <c r="T153" s="31"/>
      <c r="U153" s="23"/>
      <c r="V153" s="25" t="s">
        <v>227</v>
      </c>
      <c r="W153" s="23"/>
      <c r="X153" s="31"/>
      <c r="Y153" s="23"/>
      <c r="Z153" s="25" t="s">
        <v>227</v>
      </c>
      <c r="AA153" s="26"/>
      <c r="AB153" s="31"/>
      <c r="AC153" s="26"/>
      <c r="AD153" s="25" t="s">
        <v>227</v>
      </c>
      <c r="AE153" s="26"/>
      <c r="AF153" s="31"/>
      <c r="AG153" s="25" t="s">
        <v>227</v>
      </c>
      <c r="AH153" s="26"/>
      <c r="AI153" s="31"/>
      <c r="AJ153" s="25"/>
      <c r="AK153" s="26"/>
      <c r="AL153" s="31"/>
      <c r="AM153" s="25"/>
      <c r="AN153" s="26"/>
      <c r="AO153" s="31"/>
      <c r="AQ153" s="32" t="s">
        <v>171</v>
      </c>
    </row>
    <row r="154" spans="1:43" ht="30" customHeight="1" x14ac:dyDescent="0.2">
      <c r="A154" s="90"/>
      <c r="B154" s="24" t="s">
        <v>220</v>
      </c>
      <c r="C154" s="90"/>
      <c r="D154" s="24" t="s">
        <v>228</v>
      </c>
      <c r="E154" s="90"/>
      <c r="F154" s="27" t="s">
        <v>238</v>
      </c>
      <c r="G154" s="47"/>
      <c r="H154" s="25" t="s">
        <v>94</v>
      </c>
      <c r="I154" s="47"/>
      <c r="J154" s="28">
        <v>100</v>
      </c>
      <c r="K154" s="23"/>
      <c r="L154" s="26" t="s">
        <v>90</v>
      </c>
      <c r="M154" s="23"/>
      <c r="N154" s="25" t="s">
        <v>228</v>
      </c>
      <c r="O154" s="23"/>
      <c r="P154" s="48">
        <v>2011</v>
      </c>
      <c r="Q154" s="26" t="s">
        <v>226</v>
      </c>
      <c r="R154" s="25" t="s">
        <v>227</v>
      </c>
      <c r="S154" s="23"/>
      <c r="T154" s="31"/>
      <c r="U154" s="23"/>
      <c r="V154" s="25" t="s">
        <v>227</v>
      </c>
      <c r="W154" s="23"/>
      <c r="X154" s="31"/>
      <c r="Y154" s="23"/>
      <c r="Z154" s="25" t="s">
        <v>227</v>
      </c>
      <c r="AA154" s="26"/>
      <c r="AB154" s="31"/>
      <c r="AC154" s="26"/>
      <c r="AD154" s="25" t="s">
        <v>227</v>
      </c>
      <c r="AE154" s="26"/>
      <c r="AF154" s="31"/>
      <c r="AG154" s="25" t="s">
        <v>227</v>
      </c>
      <c r="AH154" s="26"/>
      <c r="AI154" s="31"/>
      <c r="AJ154" s="25"/>
      <c r="AK154" s="26"/>
      <c r="AL154" s="31"/>
      <c r="AM154" s="25"/>
      <c r="AN154" s="26"/>
      <c r="AO154" s="31"/>
      <c r="AQ154" s="32" t="s">
        <v>171</v>
      </c>
    </row>
    <row r="155" spans="1:43" ht="30" customHeight="1" x14ac:dyDescent="0.2">
      <c r="A155" s="90"/>
      <c r="B155" s="24" t="s">
        <v>220</v>
      </c>
      <c r="C155" s="90"/>
      <c r="D155" s="24" t="s">
        <v>228</v>
      </c>
      <c r="E155" s="90"/>
      <c r="F155" s="27" t="s">
        <v>239</v>
      </c>
      <c r="G155" s="47"/>
      <c r="H155" s="25" t="s">
        <v>94</v>
      </c>
      <c r="I155" s="47"/>
      <c r="J155" s="28">
        <v>100</v>
      </c>
      <c r="K155" s="23"/>
      <c r="L155" s="26" t="s">
        <v>234</v>
      </c>
      <c r="M155" s="23"/>
      <c r="N155" s="25" t="s">
        <v>228</v>
      </c>
      <c r="O155" s="23"/>
      <c r="P155" s="48">
        <v>2011</v>
      </c>
      <c r="Q155" s="26" t="s">
        <v>226</v>
      </c>
      <c r="R155" s="25" t="s">
        <v>227</v>
      </c>
      <c r="S155" s="23"/>
      <c r="T155" s="31"/>
      <c r="U155" s="23"/>
      <c r="V155" s="25" t="s">
        <v>227</v>
      </c>
      <c r="W155" s="23"/>
      <c r="X155" s="31"/>
      <c r="Y155" s="23"/>
      <c r="Z155" s="25">
        <v>562</v>
      </c>
      <c r="AA155" s="26"/>
      <c r="AB155" s="31">
        <v>56200</v>
      </c>
      <c r="AC155" s="26"/>
      <c r="AD155" s="25">
        <v>547</v>
      </c>
      <c r="AE155" s="26"/>
      <c r="AF155" s="31">
        <v>54700</v>
      </c>
      <c r="AG155" s="25">
        <v>570</v>
      </c>
      <c r="AH155" s="26"/>
      <c r="AI155" s="31">
        <v>57000</v>
      </c>
      <c r="AJ155" s="25">
        <v>571</v>
      </c>
      <c r="AK155" s="26"/>
      <c r="AL155" s="31">
        <v>57100</v>
      </c>
      <c r="AM155" s="25">
        <v>612</v>
      </c>
      <c r="AN155" s="26"/>
      <c r="AO155" s="31">
        <v>61200</v>
      </c>
      <c r="AQ155" s="32" t="s">
        <v>171</v>
      </c>
    </row>
    <row r="156" spans="1:43" ht="30" customHeight="1" x14ac:dyDescent="0.2">
      <c r="A156" s="90"/>
      <c r="B156" s="24" t="s">
        <v>220</v>
      </c>
      <c r="C156" s="90"/>
      <c r="D156" s="24" t="s">
        <v>228</v>
      </c>
      <c r="E156" s="90"/>
      <c r="F156" s="46" t="s">
        <v>240</v>
      </c>
      <c r="G156" s="91"/>
      <c r="H156" s="24" t="s">
        <v>94</v>
      </c>
      <c r="I156" s="91"/>
      <c r="J156" s="28">
        <v>100</v>
      </c>
      <c r="K156" s="90"/>
      <c r="L156" s="48" t="s">
        <v>231</v>
      </c>
      <c r="M156" s="90"/>
      <c r="N156" s="24" t="s">
        <v>228</v>
      </c>
      <c r="O156" s="90"/>
      <c r="P156" s="48">
        <v>2011</v>
      </c>
      <c r="Q156" s="26" t="s">
        <v>226</v>
      </c>
      <c r="R156" s="25" t="s">
        <v>227</v>
      </c>
      <c r="S156" s="23"/>
      <c r="T156" s="31"/>
      <c r="U156" s="23"/>
      <c r="V156" s="25" t="s">
        <v>227</v>
      </c>
      <c r="W156" s="23"/>
      <c r="X156" s="31"/>
      <c r="Y156" s="23"/>
      <c r="Z156" s="25" t="s">
        <v>227</v>
      </c>
      <c r="AA156" s="26"/>
      <c r="AB156" s="31"/>
      <c r="AC156" s="26"/>
      <c r="AD156" s="25" t="s">
        <v>227</v>
      </c>
      <c r="AE156" s="26"/>
      <c r="AF156" s="31"/>
      <c r="AG156" s="25" t="s">
        <v>227</v>
      </c>
      <c r="AH156" s="26"/>
      <c r="AI156" s="31"/>
      <c r="AJ156" s="25" t="s">
        <v>227</v>
      </c>
      <c r="AK156" s="26"/>
      <c r="AL156" s="31"/>
      <c r="AM156" s="25" t="s">
        <v>227</v>
      </c>
      <c r="AN156" s="26"/>
      <c r="AO156" s="31"/>
      <c r="AQ156" s="32" t="s">
        <v>171</v>
      </c>
    </row>
    <row r="157" spans="1:43" ht="30" customHeight="1" x14ac:dyDescent="0.2">
      <c r="A157" s="90"/>
      <c r="B157" s="24" t="s">
        <v>220</v>
      </c>
      <c r="C157" s="90"/>
      <c r="D157" s="24" t="s">
        <v>228</v>
      </c>
      <c r="E157" s="90"/>
      <c r="F157" s="46" t="s">
        <v>241</v>
      </c>
      <c r="G157" s="91"/>
      <c r="H157" s="24" t="s">
        <v>94</v>
      </c>
      <c r="I157" s="91"/>
      <c r="J157" s="28">
        <v>50</v>
      </c>
      <c r="K157" s="90"/>
      <c r="L157" s="48" t="s">
        <v>231</v>
      </c>
      <c r="M157" s="90"/>
      <c r="N157" s="24" t="s">
        <v>228</v>
      </c>
      <c r="O157" s="90"/>
      <c r="P157" s="48">
        <v>2011</v>
      </c>
      <c r="Q157" s="26" t="s">
        <v>226</v>
      </c>
      <c r="R157" s="25" t="s">
        <v>227</v>
      </c>
      <c r="S157" s="23"/>
      <c r="T157" s="31"/>
      <c r="U157" s="23"/>
      <c r="V157" s="25" t="s">
        <v>227</v>
      </c>
      <c r="W157" s="23"/>
      <c r="X157" s="31"/>
      <c r="Y157" s="23"/>
      <c r="Z157" s="25" t="s">
        <v>227</v>
      </c>
      <c r="AA157" s="26"/>
      <c r="AB157" s="31"/>
      <c r="AC157" s="26"/>
      <c r="AD157" s="25" t="s">
        <v>227</v>
      </c>
      <c r="AE157" s="26"/>
      <c r="AF157" s="31"/>
      <c r="AG157" s="25" t="s">
        <v>227</v>
      </c>
      <c r="AH157" s="26"/>
      <c r="AI157" s="31"/>
      <c r="AJ157" s="25" t="s">
        <v>227</v>
      </c>
      <c r="AK157" s="26"/>
      <c r="AL157" s="31"/>
      <c r="AM157" s="25" t="s">
        <v>227</v>
      </c>
      <c r="AN157" s="26"/>
      <c r="AO157" s="31"/>
      <c r="AQ157" s="32" t="s">
        <v>171</v>
      </c>
    </row>
    <row r="158" spans="1:43" ht="30" customHeight="1" x14ac:dyDescent="0.2">
      <c r="A158" s="90"/>
      <c r="B158" s="24" t="s">
        <v>220</v>
      </c>
      <c r="C158" s="90"/>
      <c r="D158" s="24" t="s">
        <v>228</v>
      </c>
      <c r="E158" s="90"/>
      <c r="F158" s="46" t="s">
        <v>242</v>
      </c>
      <c r="G158" s="91"/>
      <c r="H158" s="24" t="s">
        <v>94</v>
      </c>
      <c r="I158" s="91"/>
      <c r="J158" s="28">
        <v>50</v>
      </c>
      <c r="K158" s="90"/>
      <c r="L158" s="48" t="s">
        <v>231</v>
      </c>
      <c r="M158" s="90"/>
      <c r="N158" s="24" t="s">
        <v>228</v>
      </c>
      <c r="O158" s="90"/>
      <c r="P158" s="48">
        <v>2011</v>
      </c>
      <c r="Q158" s="26" t="s">
        <v>226</v>
      </c>
      <c r="R158" s="25" t="s">
        <v>227</v>
      </c>
      <c r="S158" s="23"/>
      <c r="T158" s="31"/>
      <c r="U158" s="23"/>
      <c r="V158" s="25" t="s">
        <v>227</v>
      </c>
      <c r="W158" s="23"/>
      <c r="X158" s="31"/>
      <c r="Y158" s="23"/>
      <c r="Z158" s="25" t="s">
        <v>227</v>
      </c>
      <c r="AA158" s="26"/>
      <c r="AB158" s="31"/>
      <c r="AC158" s="26"/>
      <c r="AD158" s="25" t="s">
        <v>227</v>
      </c>
      <c r="AE158" s="26"/>
      <c r="AF158" s="31"/>
      <c r="AG158" s="25" t="s">
        <v>227</v>
      </c>
      <c r="AH158" s="26"/>
      <c r="AI158" s="31"/>
      <c r="AJ158" s="25" t="s">
        <v>227</v>
      </c>
      <c r="AK158" s="26"/>
      <c r="AL158" s="31"/>
      <c r="AM158" s="25" t="s">
        <v>227</v>
      </c>
      <c r="AN158" s="26"/>
      <c r="AO158" s="31"/>
      <c r="AQ158" s="32" t="s">
        <v>171</v>
      </c>
    </row>
    <row r="159" spans="1:43" ht="30" customHeight="1" x14ac:dyDescent="0.2">
      <c r="A159" s="90"/>
      <c r="B159" s="24" t="s">
        <v>220</v>
      </c>
      <c r="C159" s="90"/>
      <c r="D159" s="24" t="s">
        <v>228</v>
      </c>
      <c r="E159" s="90"/>
      <c r="F159" s="46" t="s">
        <v>243</v>
      </c>
      <c r="G159" s="91"/>
      <c r="H159" s="24" t="s">
        <v>94</v>
      </c>
      <c r="I159" s="91"/>
      <c r="J159" s="28">
        <v>100</v>
      </c>
      <c r="K159" s="90"/>
      <c r="L159" s="48" t="s">
        <v>231</v>
      </c>
      <c r="M159" s="90"/>
      <c r="N159" s="24" t="s">
        <v>228</v>
      </c>
      <c r="O159" s="90"/>
      <c r="P159" s="48">
        <v>2011</v>
      </c>
      <c r="Q159" s="26" t="s">
        <v>226</v>
      </c>
      <c r="R159" s="25" t="s">
        <v>227</v>
      </c>
      <c r="S159" s="23"/>
      <c r="T159" s="31"/>
      <c r="U159" s="23"/>
      <c r="V159" s="25" t="s">
        <v>227</v>
      </c>
      <c r="W159" s="23"/>
      <c r="X159" s="31"/>
      <c r="Y159" s="23"/>
      <c r="Z159" s="25" t="s">
        <v>227</v>
      </c>
      <c r="AA159" s="26"/>
      <c r="AB159" s="31"/>
      <c r="AC159" s="26"/>
      <c r="AD159" s="25" t="s">
        <v>227</v>
      </c>
      <c r="AE159" s="26"/>
      <c r="AF159" s="31"/>
      <c r="AG159" s="25" t="s">
        <v>227</v>
      </c>
      <c r="AH159" s="26"/>
      <c r="AI159" s="31"/>
      <c r="AJ159" s="25" t="s">
        <v>227</v>
      </c>
      <c r="AK159" s="26"/>
      <c r="AL159" s="31"/>
      <c r="AM159" s="25" t="s">
        <v>227</v>
      </c>
      <c r="AN159" s="26"/>
      <c r="AO159" s="31"/>
      <c r="AQ159" s="32" t="s">
        <v>171</v>
      </c>
    </row>
    <row r="160" spans="1:43" ht="30" customHeight="1" x14ac:dyDescent="0.2">
      <c r="A160" s="90"/>
      <c r="B160" s="24" t="s">
        <v>220</v>
      </c>
      <c r="C160" s="90"/>
      <c r="D160" s="24" t="s">
        <v>228</v>
      </c>
      <c r="E160" s="90"/>
      <c r="F160" s="46" t="s">
        <v>244</v>
      </c>
      <c r="G160" s="91"/>
      <c r="H160" s="24" t="s">
        <v>94</v>
      </c>
      <c r="I160" s="91"/>
      <c r="J160" s="28">
        <v>100</v>
      </c>
      <c r="K160" s="90"/>
      <c r="L160" s="48" t="s">
        <v>231</v>
      </c>
      <c r="M160" s="90"/>
      <c r="N160" s="24" t="s">
        <v>228</v>
      </c>
      <c r="O160" s="90"/>
      <c r="P160" s="48">
        <v>2011</v>
      </c>
      <c r="Q160" s="26" t="s">
        <v>226</v>
      </c>
      <c r="R160" s="25" t="s">
        <v>227</v>
      </c>
      <c r="S160" s="23"/>
      <c r="T160" s="31"/>
      <c r="U160" s="23"/>
      <c r="V160" s="25" t="s">
        <v>227</v>
      </c>
      <c r="W160" s="23"/>
      <c r="X160" s="31"/>
      <c r="Y160" s="23"/>
      <c r="Z160" s="25" t="s">
        <v>227</v>
      </c>
      <c r="AA160" s="26"/>
      <c r="AB160" s="31"/>
      <c r="AC160" s="26"/>
      <c r="AD160" s="25" t="s">
        <v>227</v>
      </c>
      <c r="AE160" s="26"/>
      <c r="AF160" s="31"/>
      <c r="AG160" s="25" t="s">
        <v>227</v>
      </c>
      <c r="AH160" s="26"/>
      <c r="AI160" s="31"/>
      <c r="AJ160" s="25" t="s">
        <v>227</v>
      </c>
      <c r="AK160" s="26"/>
      <c r="AL160" s="31"/>
      <c r="AM160" s="25" t="s">
        <v>227</v>
      </c>
      <c r="AN160" s="26"/>
      <c r="AO160" s="31"/>
      <c r="AQ160" s="32" t="s">
        <v>171</v>
      </c>
    </row>
    <row r="161" spans="1:43" ht="30" customHeight="1" x14ac:dyDescent="0.2">
      <c r="A161" s="90"/>
      <c r="B161" s="24" t="s">
        <v>220</v>
      </c>
      <c r="C161" s="90"/>
      <c r="D161" s="24" t="s">
        <v>228</v>
      </c>
      <c r="E161" s="90"/>
      <c r="F161" s="46" t="s">
        <v>245</v>
      </c>
      <c r="G161" s="91"/>
      <c r="H161" s="24" t="s">
        <v>94</v>
      </c>
      <c r="I161" s="91"/>
      <c r="J161" s="28">
        <v>100</v>
      </c>
      <c r="K161" s="90"/>
      <c r="L161" s="48" t="s">
        <v>231</v>
      </c>
      <c r="M161" s="90"/>
      <c r="N161" s="24" t="s">
        <v>228</v>
      </c>
      <c r="O161" s="90"/>
      <c r="P161" s="48">
        <v>2011</v>
      </c>
      <c r="Q161" s="26" t="s">
        <v>226</v>
      </c>
      <c r="R161" s="25" t="s">
        <v>227</v>
      </c>
      <c r="S161" s="23"/>
      <c r="T161" s="31"/>
      <c r="U161" s="23"/>
      <c r="V161" s="25" t="s">
        <v>227</v>
      </c>
      <c r="W161" s="23"/>
      <c r="X161" s="31"/>
      <c r="Y161" s="23"/>
      <c r="Z161" s="25" t="s">
        <v>227</v>
      </c>
      <c r="AA161" s="26"/>
      <c r="AB161" s="31"/>
      <c r="AC161" s="26"/>
      <c r="AD161" s="25" t="s">
        <v>227</v>
      </c>
      <c r="AE161" s="26"/>
      <c r="AF161" s="31"/>
      <c r="AG161" s="25" t="s">
        <v>227</v>
      </c>
      <c r="AH161" s="26"/>
      <c r="AI161" s="31"/>
      <c r="AJ161" s="25" t="s">
        <v>227</v>
      </c>
      <c r="AK161" s="26"/>
      <c r="AL161" s="31"/>
      <c r="AM161" s="25" t="s">
        <v>227</v>
      </c>
      <c r="AN161" s="26"/>
      <c r="AO161" s="31"/>
      <c r="AQ161" s="32" t="s">
        <v>171</v>
      </c>
    </row>
    <row r="162" spans="1:43" ht="30" customHeight="1" x14ac:dyDescent="0.2">
      <c r="A162" s="90"/>
      <c r="B162" s="24" t="s">
        <v>220</v>
      </c>
      <c r="C162" s="90"/>
      <c r="D162" s="24" t="s">
        <v>228</v>
      </c>
      <c r="E162" s="90"/>
      <c r="F162" s="46" t="s">
        <v>246</v>
      </c>
      <c r="G162" s="91"/>
      <c r="H162" s="24" t="s">
        <v>94</v>
      </c>
      <c r="I162" s="91"/>
      <c r="J162" s="28">
        <v>25</v>
      </c>
      <c r="K162" s="90"/>
      <c r="L162" s="48" t="s">
        <v>231</v>
      </c>
      <c r="M162" s="90"/>
      <c r="N162" s="24" t="s">
        <v>228</v>
      </c>
      <c r="O162" s="90"/>
      <c r="P162" s="48">
        <v>2011</v>
      </c>
      <c r="Q162" s="26" t="s">
        <v>226</v>
      </c>
      <c r="R162" s="25" t="s">
        <v>227</v>
      </c>
      <c r="S162" s="23"/>
      <c r="T162" s="31"/>
      <c r="U162" s="23"/>
      <c r="V162" s="25" t="s">
        <v>227</v>
      </c>
      <c r="W162" s="23"/>
      <c r="X162" s="31"/>
      <c r="Y162" s="23"/>
      <c r="Z162" s="25" t="s">
        <v>227</v>
      </c>
      <c r="AA162" s="26"/>
      <c r="AB162" s="31"/>
      <c r="AC162" s="26"/>
      <c r="AD162" s="25" t="s">
        <v>227</v>
      </c>
      <c r="AE162" s="26"/>
      <c r="AF162" s="31"/>
      <c r="AG162" s="25" t="s">
        <v>227</v>
      </c>
      <c r="AH162" s="26"/>
      <c r="AI162" s="31"/>
      <c r="AJ162" s="25" t="s">
        <v>227</v>
      </c>
      <c r="AK162" s="26"/>
      <c r="AL162" s="31"/>
      <c r="AM162" s="25" t="s">
        <v>227</v>
      </c>
      <c r="AN162" s="26"/>
      <c r="AO162" s="31"/>
      <c r="AQ162" s="32" t="s">
        <v>171</v>
      </c>
    </row>
    <row r="163" spans="1:43" ht="30" customHeight="1" x14ac:dyDescent="0.2">
      <c r="A163" s="90"/>
      <c r="B163" s="24" t="s">
        <v>220</v>
      </c>
      <c r="C163" s="90"/>
      <c r="D163" s="24" t="s">
        <v>228</v>
      </c>
      <c r="E163" s="90"/>
      <c r="F163" s="46" t="s">
        <v>247</v>
      </c>
      <c r="G163" s="91"/>
      <c r="H163" s="24" t="s">
        <v>94</v>
      </c>
      <c r="I163" s="91"/>
      <c r="J163" s="28">
        <v>50</v>
      </c>
      <c r="K163" s="90"/>
      <c r="L163" s="48" t="s">
        <v>231</v>
      </c>
      <c r="M163" s="90"/>
      <c r="N163" s="24" t="s">
        <v>228</v>
      </c>
      <c r="O163" s="90"/>
      <c r="P163" s="48">
        <v>2011</v>
      </c>
      <c r="Q163" s="26" t="s">
        <v>226</v>
      </c>
      <c r="R163" s="25" t="s">
        <v>227</v>
      </c>
      <c r="S163" s="23"/>
      <c r="T163" s="31"/>
      <c r="U163" s="23"/>
      <c r="V163" s="25" t="s">
        <v>227</v>
      </c>
      <c r="W163" s="23"/>
      <c r="X163" s="31"/>
      <c r="Y163" s="23"/>
      <c r="Z163" s="25" t="s">
        <v>227</v>
      </c>
      <c r="AA163" s="26"/>
      <c r="AB163" s="31"/>
      <c r="AC163" s="26"/>
      <c r="AD163" s="25" t="s">
        <v>227</v>
      </c>
      <c r="AE163" s="26"/>
      <c r="AF163" s="31"/>
      <c r="AG163" s="25" t="s">
        <v>227</v>
      </c>
      <c r="AH163" s="26"/>
      <c r="AI163" s="31"/>
      <c r="AJ163" s="25" t="s">
        <v>227</v>
      </c>
      <c r="AK163" s="26"/>
      <c r="AL163" s="31"/>
      <c r="AM163" s="25" t="s">
        <v>227</v>
      </c>
      <c r="AN163" s="26"/>
      <c r="AO163" s="31"/>
      <c r="AQ163" s="32" t="s">
        <v>171</v>
      </c>
    </row>
    <row r="164" spans="1:43" ht="30" customHeight="1" x14ac:dyDescent="0.2">
      <c r="A164" s="90"/>
      <c r="B164" s="24" t="s">
        <v>220</v>
      </c>
      <c r="C164" s="90"/>
      <c r="D164" s="24" t="s">
        <v>228</v>
      </c>
      <c r="E164" s="90"/>
      <c r="F164" s="46" t="s">
        <v>248</v>
      </c>
      <c r="G164" s="91"/>
      <c r="H164" s="24" t="s">
        <v>94</v>
      </c>
      <c r="I164" s="91"/>
      <c r="J164" s="28">
        <v>25</v>
      </c>
      <c r="K164" s="90"/>
      <c r="L164" s="48" t="s">
        <v>231</v>
      </c>
      <c r="M164" s="90"/>
      <c r="N164" s="24" t="s">
        <v>228</v>
      </c>
      <c r="O164" s="90"/>
      <c r="P164" s="48">
        <v>2011</v>
      </c>
      <c r="Q164" s="26" t="s">
        <v>226</v>
      </c>
      <c r="R164" s="25" t="s">
        <v>227</v>
      </c>
      <c r="S164" s="23"/>
      <c r="T164" s="31"/>
      <c r="U164" s="23"/>
      <c r="V164" s="25" t="s">
        <v>227</v>
      </c>
      <c r="W164" s="23"/>
      <c r="X164" s="31"/>
      <c r="Y164" s="23"/>
      <c r="Z164" s="25" t="s">
        <v>227</v>
      </c>
      <c r="AA164" s="26"/>
      <c r="AB164" s="31"/>
      <c r="AC164" s="26"/>
      <c r="AD164" s="25" t="s">
        <v>227</v>
      </c>
      <c r="AE164" s="26"/>
      <c r="AF164" s="31"/>
      <c r="AG164" s="25" t="s">
        <v>227</v>
      </c>
      <c r="AH164" s="26"/>
      <c r="AI164" s="31"/>
      <c r="AJ164" s="25" t="s">
        <v>227</v>
      </c>
      <c r="AK164" s="26"/>
      <c r="AL164" s="31"/>
      <c r="AM164" s="25" t="s">
        <v>227</v>
      </c>
      <c r="AN164" s="26"/>
      <c r="AO164" s="31"/>
      <c r="AQ164" s="32" t="s">
        <v>171</v>
      </c>
    </row>
    <row r="165" spans="1:43" ht="55.15" customHeight="1" x14ac:dyDescent="0.2">
      <c r="A165" s="90"/>
      <c r="B165" s="24" t="s">
        <v>220</v>
      </c>
      <c r="C165" s="90"/>
      <c r="D165" s="24" t="s">
        <v>249</v>
      </c>
      <c r="E165" s="90"/>
      <c r="F165" s="46" t="s">
        <v>250</v>
      </c>
      <c r="G165" s="91"/>
      <c r="H165" s="24" t="s">
        <v>94</v>
      </c>
      <c r="I165" s="91"/>
      <c r="J165" s="28" t="s">
        <v>251</v>
      </c>
      <c r="K165" s="90"/>
      <c r="L165" s="48" t="s">
        <v>85</v>
      </c>
      <c r="M165" s="90"/>
      <c r="N165" s="24" t="s">
        <v>228</v>
      </c>
      <c r="O165" s="90"/>
      <c r="P165" s="48">
        <v>2008</v>
      </c>
      <c r="Q165" s="26" t="s">
        <v>252</v>
      </c>
      <c r="R165" s="25" t="s">
        <v>227</v>
      </c>
      <c r="S165" s="23"/>
      <c r="T165" s="31"/>
      <c r="U165" s="23"/>
      <c r="V165" s="25" t="s">
        <v>227</v>
      </c>
      <c r="W165" s="23"/>
      <c r="X165" s="31"/>
      <c r="Y165" s="23"/>
      <c r="Z165" s="25" t="s">
        <v>253</v>
      </c>
      <c r="AA165" s="23"/>
      <c r="AB165" s="92">
        <v>4000</v>
      </c>
      <c r="AC165" s="23"/>
      <c r="AD165" s="25" t="s">
        <v>253</v>
      </c>
      <c r="AE165" s="23"/>
      <c r="AF165" s="92">
        <v>8500</v>
      </c>
      <c r="AG165" s="25" t="s">
        <v>253</v>
      </c>
      <c r="AH165" s="23"/>
      <c r="AI165" s="92">
        <v>6000</v>
      </c>
      <c r="AJ165" s="25" t="s">
        <v>253</v>
      </c>
      <c r="AK165" s="23"/>
      <c r="AL165" s="92">
        <v>15895</v>
      </c>
      <c r="AM165" s="93" t="s">
        <v>253</v>
      </c>
      <c r="AN165" s="23"/>
      <c r="AO165" s="92">
        <v>7000</v>
      </c>
      <c r="AQ165" s="32" t="s">
        <v>92</v>
      </c>
    </row>
    <row r="166" spans="1:43" ht="30.6" customHeight="1" x14ac:dyDescent="0.2">
      <c r="A166" s="84"/>
      <c r="B166" s="85" t="s">
        <v>220</v>
      </c>
      <c r="C166" s="84"/>
      <c r="D166" s="85" t="s">
        <v>254</v>
      </c>
      <c r="E166" s="84"/>
      <c r="F166" s="58" t="s">
        <v>255</v>
      </c>
      <c r="G166" s="86"/>
      <c r="H166" s="85"/>
      <c r="I166" s="86"/>
      <c r="J166" s="87"/>
      <c r="K166" s="84"/>
      <c r="L166" s="88"/>
      <c r="M166" s="84"/>
      <c r="N166" s="85"/>
      <c r="O166" s="84"/>
      <c r="P166" s="88"/>
      <c r="Q166" s="89"/>
      <c r="R166" s="88"/>
      <c r="S166" s="88"/>
      <c r="T166" s="88"/>
      <c r="U166" s="88"/>
      <c r="V166" s="88"/>
      <c r="W166" s="88"/>
      <c r="X166" s="88"/>
      <c r="Y166" s="88"/>
      <c r="Z166" s="89"/>
      <c r="AA166" s="89"/>
      <c r="AB166" s="89"/>
      <c r="AC166" s="89"/>
      <c r="AD166" s="89"/>
      <c r="AE166" s="89"/>
      <c r="AF166" s="89"/>
      <c r="AG166" s="89"/>
      <c r="AH166" s="89"/>
      <c r="AI166" s="89"/>
      <c r="AJ166" s="89"/>
      <c r="AK166" s="89"/>
      <c r="AL166" s="89"/>
      <c r="AM166" s="89"/>
      <c r="AN166" s="89"/>
      <c r="AO166" s="89"/>
      <c r="AQ166" s="32"/>
    </row>
    <row r="167" spans="1:43" ht="30" customHeight="1" x14ac:dyDescent="0.2">
      <c r="A167" s="90"/>
      <c r="B167" s="24" t="s">
        <v>220</v>
      </c>
      <c r="C167" s="90"/>
      <c r="D167" s="24" t="s">
        <v>228</v>
      </c>
      <c r="E167" s="90"/>
      <c r="F167" s="46" t="s">
        <v>256</v>
      </c>
      <c r="G167" s="91"/>
      <c r="H167" s="24" t="s">
        <v>94</v>
      </c>
      <c r="I167" s="91"/>
      <c r="J167" s="28" t="s">
        <v>257</v>
      </c>
      <c r="K167" s="90"/>
      <c r="L167" s="48" t="s">
        <v>90</v>
      </c>
      <c r="M167" s="90"/>
      <c r="N167" s="24" t="s">
        <v>228</v>
      </c>
      <c r="O167" s="90"/>
      <c r="P167" s="48">
        <v>2014</v>
      </c>
      <c r="Q167" s="26" t="s">
        <v>258</v>
      </c>
      <c r="R167" s="94"/>
      <c r="S167" s="95"/>
      <c r="T167" s="96"/>
      <c r="U167" s="95"/>
      <c r="V167" s="94"/>
      <c r="W167" s="95"/>
      <c r="X167" s="96"/>
      <c r="Y167" s="95"/>
      <c r="Z167" s="25" t="s">
        <v>227</v>
      </c>
      <c r="AA167" s="26"/>
      <c r="AB167" s="31"/>
      <c r="AC167" s="26"/>
      <c r="AD167" s="25" t="s">
        <v>227</v>
      </c>
      <c r="AE167" s="26"/>
      <c r="AF167" s="31"/>
      <c r="AG167" s="25" t="s">
        <v>227</v>
      </c>
      <c r="AH167" s="26"/>
      <c r="AI167" s="31"/>
      <c r="AJ167" s="25">
        <v>210</v>
      </c>
      <c r="AK167" s="26"/>
      <c r="AL167" s="31">
        <v>40730</v>
      </c>
      <c r="AM167" s="25">
        <v>134</v>
      </c>
      <c r="AN167" s="26"/>
      <c r="AO167" s="31">
        <v>26000</v>
      </c>
      <c r="AQ167" s="32" t="s">
        <v>171</v>
      </c>
    </row>
    <row r="168" spans="1:43" ht="30" customHeight="1" x14ac:dyDescent="0.2">
      <c r="A168" s="90"/>
      <c r="B168" s="24" t="s">
        <v>220</v>
      </c>
      <c r="C168" s="90"/>
      <c r="D168" s="24" t="s">
        <v>228</v>
      </c>
      <c r="E168" s="90"/>
      <c r="F168" s="46" t="s">
        <v>259</v>
      </c>
      <c r="G168" s="91"/>
      <c r="H168" s="24" t="s">
        <v>94</v>
      </c>
      <c r="I168" s="91"/>
      <c r="J168" s="28">
        <v>100</v>
      </c>
      <c r="K168" s="90"/>
      <c r="L168" s="48" t="s">
        <v>231</v>
      </c>
      <c r="M168" s="90"/>
      <c r="N168" s="24" t="s">
        <v>228</v>
      </c>
      <c r="O168" s="90"/>
      <c r="P168" s="48">
        <v>2014</v>
      </c>
      <c r="Q168" s="26" t="s">
        <v>258</v>
      </c>
      <c r="R168" s="25" t="s">
        <v>227</v>
      </c>
      <c r="S168" s="23"/>
      <c r="T168" s="31"/>
      <c r="U168" s="23"/>
      <c r="V168" s="25"/>
      <c r="W168" s="23"/>
      <c r="X168" s="31"/>
      <c r="Y168" s="23"/>
      <c r="Z168" s="25" t="s">
        <v>227</v>
      </c>
      <c r="AA168" s="26"/>
      <c r="AB168" s="31"/>
      <c r="AC168" s="26"/>
      <c r="AD168" s="25" t="s">
        <v>227</v>
      </c>
      <c r="AE168" s="26"/>
      <c r="AF168" s="31"/>
      <c r="AG168" s="25" t="s">
        <v>227</v>
      </c>
      <c r="AH168" s="26"/>
      <c r="AI168" s="31"/>
      <c r="AJ168" s="25"/>
      <c r="AK168" s="26"/>
      <c r="AL168" s="31"/>
      <c r="AM168" s="25"/>
      <c r="AN168" s="26"/>
      <c r="AO168" s="31"/>
      <c r="AQ168" s="32" t="s">
        <v>171</v>
      </c>
    </row>
    <row r="169" spans="1:43" ht="42.6" customHeight="1" x14ac:dyDescent="0.2">
      <c r="A169" s="90"/>
      <c r="B169" s="24" t="s">
        <v>220</v>
      </c>
      <c r="C169" s="90"/>
      <c r="D169" s="24" t="s">
        <v>228</v>
      </c>
      <c r="E169" s="90"/>
      <c r="F169" s="46" t="s">
        <v>260</v>
      </c>
      <c r="G169" s="91"/>
      <c r="H169" s="24" t="s">
        <v>94</v>
      </c>
      <c r="I169" s="91"/>
      <c r="J169" s="28" t="s">
        <v>261</v>
      </c>
      <c r="K169" s="90"/>
      <c r="L169" s="48" t="s">
        <v>262</v>
      </c>
      <c r="M169" s="90"/>
      <c r="N169" s="24" t="s">
        <v>228</v>
      </c>
      <c r="O169" s="90"/>
      <c r="P169" s="48">
        <v>2014</v>
      </c>
      <c r="Q169" s="26" t="s">
        <v>258</v>
      </c>
      <c r="R169" s="25" t="s">
        <v>227</v>
      </c>
      <c r="S169" s="23"/>
      <c r="T169" s="31"/>
      <c r="U169" s="23"/>
      <c r="V169" s="34"/>
      <c r="W169" s="23"/>
      <c r="X169" s="31"/>
      <c r="Y169" s="23"/>
      <c r="Z169" s="25">
        <v>900</v>
      </c>
      <c r="AA169" s="26"/>
      <c r="AB169" s="31">
        <v>180000</v>
      </c>
      <c r="AC169" s="26"/>
      <c r="AD169" s="25">
        <f>1698/2</f>
        <v>849</v>
      </c>
      <c r="AE169" s="26"/>
      <c r="AF169" s="31">
        <v>169800</v>
      </c>
      <c r="AG169" s="25">
        <v>912</v>
      </c>
      <c r="AH169" s="26"/>
      <c r="AI169" s="31">
        <v>182400</v>
      </c>
      <c r="AJ169" s="25">
        <v>935</v>
      </c>
      <c r="AK169" s="26"/>
      <c r="AL169" s="31">
        <v>187000</v>
      </c>
      <c r="AM169" s="25">
        <v>800</v>
      </c>
      <c r="AN169" s="26"/>
      <c r="AO169" s="31">
        <v>160000</v>
      </c>
      <c r="AQ169" s="32" t="s">
        <v>171</v>
      </c>
    </row>
    <row r="170" spans="1:43" ht="48" customHeight="1" x14ac:dyDescent="0.2">
      <c r="A170" s="90"/>
      <c r="B170" s="24" t="s">
        <v>220</v>
      </c>
      <c r="C170" s="90"/>
      <c r="D170" s="24" t="s">
        <v>228</v>
      </c>
      <c r="E170" s="90"/>
      <c r="F170" s="46" t="s">
        <v>263</v>
      </c>
      <c r="G170" s="91"/>
      <c r="H170" s="24" t="s">
        <v>94</v>
      </c>
      <c r="I170" s="91"/>
      <c r="J170" s="28" t="s">
        <v>264</v>
      </c>
      <c r="K170" s="90"/>
      <c r="L170" s="48" t="s">
        <v>262</v>
      </c>
      <c r="M170" s="90"/>
      <c r="N170" s="24" t="s">
        <v>228</v>
      </c>
      <c r="O170" s="90"/>
      <c r="P170" s="48">
        <v>2014</v>
      </c>
      <c r="Q170" s="26" t="s">
        <v>258</v>
      </c>
      <c r="R170" s="25" t="s">
        <v>227</v>
      </c>
      <c r="S170" s="23"/>
      <c r="T170" s="31"/>
      <c r="U170" s="23"/>
      <c r="V170" s="25"/>
      <c r="W170" s="23"/>
      <c r="X170" s="31"/>
      <c r="Y170" s="23"/>
      <c r="Z170" s="25">
        <v>41</v>
      </c>
      <c r="AA170" s="26"/>
      <c r="AB170" s="31">
        <v>4100</v>
      </c>
      <c r="AC170" s="26"/>
      <c r="AD170" s="25">
        <v>43</v>
      </c>
      <c r="AE170" s="26"/>
      <c r="AF170" s="31">
        <v>4300</v>
      </c>
      <c r="AG170" s="25">
        <v>45</v>
      </c>
      <c r="AH170" s="26"/>
      <c r="AI170" s="31">
        <v>4500</v>
      </c>
      <c r="AJ170" s="25">
        <v>39</v>
      </c>
      <c r="AK170" s="26"/>
      <c r="AL170" s="31">
        <v>3900</v>
      </c>
      <c r="AM170" s="25">
        <v>51</v>
      </c>
      <c r="AN170" s="26"/>
      <c r="AO170" s="31">
        <v>5100</v>
      </c>
      <c r="AQ170" s="32" t="s">
        <v>171</v>
      </c>
    </row>
    <row r="171" spans="1:43" ht="30" customHeight="1" x14ac:dyDescent="0.2">
      <c r="A171" s="90"/>
      <c r="B171" s="24" t="s">
        <v>220</v>
      </c>
      <c r="C171" s="90"/>
      <c r="D171" s="24" t="s">
        <v>228</v>
      </c>
      <c r="E171" s="90"/>
      <c r="F171" s="46" t="s">
        <v>265</v>
      </c>
      <c r="G171" s="91"/>
      <c r="H171" s="24" t="s">
        <v>94</v>
      </c>
      <c r="I171" s="91"/>
      <c r="J171" s="28">
        <v>0</v>
      </c>
      <c r="K171" s="90"/>
      <c r="L171" s="48" t="s">
        <v>262</v>
      </c>
      <c r="M171" s="90"/>
      <c r="N171" s="24" t="s">
        <v>228</v>
      </c>
      <c r="O171" s="90"/>
      <c r="P171" s="48">
        <v>2014</v>
      </c>
      <c r="Q171" s="26" t="s">
        <v>258</v>
      </c>
      <c r="R171" s="25" t="s">
        <v>227</v>
      </c>
      <c r="S171" s="23"/>
      <c r="T171" s="31"/>
      <c r="U171" s="23"/>
      <c r="V171" s="34"/>
      <c r="W171" s="23"/>
      <c r="X171" s="31"/>
      <c r="Y171" s="23"/>
      <c r="Z171" s="25" t="s">
        <v>227</v>
      </c>
      <c r="AA171" s="26"/>
      <c r="AB171" s="31"/>
      <c r="AC171" s="26"/>
      <c r="AD171" s="25" t="s">
        <v>227</v>
      </c>
      <c r="AE171" s="26"/>
      <c r="AF171" s="31"/>
      <c r="AG171" s="25" t="s">
        <v>227</v>
      </c>
      <c r="AH171" s="26"/>
      <c r="AI171" s="31"/>
      <c r="AJ171" s="25"/>
      <c r="AK171" s="26"/>
      <c r="AL171" s="31"/>
      <c r="AM171" s="25"/>
      <c r="AN171" s="26"/>
      <c r="AO171" s="31"/>
      <c r="AQ171" s="32" t="s">
        <v>171</v>
      </c>
    </row>
    <row r="172" spans="1:43" ht="30" customHeight="1" x14ac:dyDescent="0.2">
      <c r="A172" s="90"/>
      <c r="B172" s="24" t="s">
        <v>220</v>
      </c>
      <c r="C172" s="90"/>
      <c r="D172" s="24" t="s">
        <v>228</v>
      </c>
      <c r="E172" s="90"/>
      <c r="F172" s="46" t="s">
        <v>266</v>
      </c>
      <c r="G172" s="91"/>
      <c r="H172" s="24" t="s">
        <v>94</v>
      </c>
      <c r="I172" s="91"/>
      <c r="J172" s="28" t="s">
        <v>267</v>
      </c>
      <c r="K172" s="90"/>
      <c r="L172" s="48" t="s">
        <v>231</v>
      </c>
      <c r="M172" s="90"/>
      <c r="N172" s="24" t="s">
        <v>228</v>
      </c>
      <c r="O172" s="90"/>
      <c r="P172" s="48">
        <v>2014</v>
      </c>
      <c r="Q172" s="26" t="s">
        <v>258</v>
      </c>
      <c r="R172" s="25" t="s">
        <v>227</v>
      </c>
      <c r="S172" s="23"/>
      <c r="T172" s="31"/>
      <c r="U172" s="23"/>
      <c r="V172" s="25"/>
      <c r="W172" s="23"/>
      <c r="X172" s="31"/>
      <c r="Y172" s="23"/>
      <c r="Z172" s="25" t="s">
        <v>227</v>
      </c>
      <c r="AA172" s="26"/>
      <c r="AB172" s="31"/>
      <c r="AC172" s="26"/>
      <c r="AD172" s="25" t="s">
        <v>227</v>
      </c>
      <c r="AE172" s="26"/>
      <c r="AF172" s="31"/>
      <c r="AG172" s="25" t="s">
        <v>227</v>
      </c>
      <c r="AH172" s="26"/>
      <c r="AI172" s="31"/>
      <c r="AJ172" s="25"/>
      <c r="AK172" s="26"/>
      <c r="AL172" s="31"/>
      <c r="AM172" s="25"/>
      <c r="AN172" s="26"/>
      <c r="AO172" s="31"/>
      <c r="AQ172" s="32" t="s">
        <v>171</v>
      </c>
    </row>
    <row r="173" spans="1:43" ht="30" customHeight="1" x14ac:dyDescent="0.2">
      <c r="A173" s="90"/>
      <c r="B173" s="24" t="s">
        <v>220</v>
      </c>
      <c r="C173" s="90"/>
      <c r="D173" s="24" t="s">
        <v>228</v>
      </c>
      <c r="E173" s="90"/>
      <c r="F173" s="46" t="s">
        <v>268</v>
      </c>
      <c r="G173" s="91"/>
      <c r="H173" s="24" t="s">
        <v>94</v>
      </c>
      <c r="I173" s="91"/>
      <c r="J173" s="28">
        <v>50</v>
      </c>
      <c r="K173" s="90"/>
      <c r="L173" s="48" t="s">
        <v>231</v>
      </c>
      <c r="M173" s="90"/>
      <c r="N173" s="24" t="s">
        <v>228</v>
      </c>
      <c r="O173" s="90"/>
      <c r="P173" s="48">
        <v>2014</v>
      </c>
      <c r="Q173" s="26" t="s">
        <v>258</v>
      </c>
      <c r="R173" s="25" t="s">
        <v>227</v>
      </c>
      <c r="S173" s="23"/>
      <c r="T173" s="31"/>
      <c r="U173" s="23"/>
      <c r="V173" s="34"/>
      <c r="W173" s="23"/>
      <c r="X173" s="31"/>
      <c r="Y173" s="23"/>
      <c r="Z173" s="25" t="s">
        <v>227</v>
      </c>
      <c r="AA173" s="26"/>
      <c r="AB173" s="31"/>
      <c r="AC173" s="26"/>
      <c r="AD173" s="25" t="s">
        <v>227</v>
      </c>
      <c r="AE173" s="26"/>
      <c r="AF173" s="31"/>
      <c r="AG173" s="25" t="s">
        <v>227</v>
      </c>
      <c r="AH173" s="26"/>
      <c r="AI173" s="31"/>
      <c r="AJ173" s="25"/>
      <c r="AK173" s="26"/>
      <c r="AL173" s="31"/>
      <c r="AM173" s="25"/>
      <c r="AN173" s="26"/>
      <c r="AO173" s="31"/>
      <c r="AQ173" s="32" t="s">
        <v>171</v>
      </c>
    </row>
    <row r="174" spans="1:43" ht="45.6" customHeight="1" x14ac:dyDescent="0.2">
      <c r="A174" s="90"/>
      <c r="B174" s="24" t="s">
        <v>220</v>
      </c>
      <c r="C174" s="90"/>
      <c r="D174" s="24" t="s">
        <v>269</v>
      </c>
      <c r="E174" s="90"/>
      <c r="F174" s="46" t="s">
        <v>250</v>
      </c>
      <c r="G174" s="91"/>
      <c r="H174" s="24" t="s">
        <v>94</v>
      </c>
      <c r="I174" s="91"/>
      <c r="J174" s="28" t="s">
        <v>270</v>
      </c>
      <c r="K174" s="90"/>
      <c r="L174" s="48" t="s">
        <v>85</v>
      </c>
      <c r="M174" s="90"/>
      <c r="N174" s="24" t="s">
        <v>228</v>
      </c>
      <c r="O174" s="90"/>
      <c r="P174" s="48">
        <v>2008</v>
      </c>
      <c r="Q174" s="26" t="s">
        <v>271</v>
      </c>
      <c r="R174" s="25" t="s">
        <v>227</v>
      </c>
      <c r="S174" s="23"/>
      <c r="T174" s="31"/>
      <c r="U174" s="23"/>
      <c r="V174" s="25" t="s">
        <v>227</v>
      </c>
      <c r="W174" s="23"/>
      <c r="X174" s="31"/>
      <c r="Y174" s="23"/>
      <c r="Z174" s="25" t="s">
        <v>253</v>
      </c>
      <c r="AA174" s="23"/>
      <c r="AB174" s="92">
        <v>9450</v>
      </c>
      <c r="AC174" s="23"/>
      <c r="AD174" s="25" t="s">
        <v>253</v>
      </c>
      <c r="AE174" s="23"/>
      <c r="AF174" s="92">
        <v>9375</v>
      </c>
      <c r="AG174" s="25" t="s">
        <v>253</v>
      </c>
      <c r="AH174" s="23"/>
      <c r="AI174" s="92">
        <v>11750</v>
      </c>
      <c r="AJ174" s="25"/>
      <c r="AK174" s="23"/>
      <c r="AL174" s="92">
        <v>10325</v>
      </c>
      <c r="AM174" s="25"/>
      <c r="AN174" s="23"/>
      <c r="AO174" s="92">
        <v>2350</v>
      </c>
      <c r="AQ174" s="32" t="s">
        <v>92</v>
      </c>
    </row>
    <row r="175" spans="1:43" ht="30.6" customHeight="1" x14ac:dyDescent="0.2">
      <c r="A175" s="84"/>
      <c r="B175" s="85" t="s">
        <v>220</v>
      </c>
      <c r="C175" s="84"/>
      <c r="D175" s="85" t="s">
        <v>272</v>
      </c>
      <c r="E175" s="84"/>
      <c r="F175" s="58" t="s">
        <v>273</v>
      </c>
      <c r="G175" s="86"/>
      <c r="H175" s="85"/>
      <c r="I175" s="86"/>
      <c r="J175" s="87"/>
      <c r="K175" s="84"/>
      <c r="L175" s="88"/>
      <c r="M175" s="84"/>
      <c r="N175" s="85"/>
      <c r="O175" s="84"/>
      <c r="P175" s="88"/>
      <c r="Q175" s="89"/>
      <c r="R175" s="88"/>
      <c r="S175" s="88"/>
      <c r="T175" s="88"/>
      <c r="U175" s="88"/>
      <c r="V175" s="88"/>
      <c r="W175" s="88"/>
      <c r="X175" s="88"/>
      <c r="Y175" s="88"/>
      <c r="Z175" s="89"/>
      <c r="AA175" s="89"/>
      <c r="AB175" s="89"/>
      <c r="AC175" s="89"/>
      <c r="AD175" s="89"/>
      <c r="AE175" s="89"/>
      <c r="AF175" s="89"/>
      <c r="AG175" s="89"/>
      <c r="AH175" s="89"/>
      <c r="AI175" s="89"/>
      <c r="AJ175" s="89"/>
      <c r="AK175" s="89"/>
      <c r="AL175" s="89"/>
      <c r="AM175" s="89"/>
      <c r="AN175" s="89"/>
      <c r="AO175" s="89"/>
      <c r="AQ175" s="32"/>
    </row>
    <row r="176" spans="1:43" ht="30" customHeight="1" x14ac:dyDescent="0.2">
      <c r="A176" s="90"/>
      <c r="B176" s="24" t="s">
        <v>220</v>
      </c>
      <c r="C176" s="90"/>
      <c r="D176" s="24" t="s">
        <v>228</v>
      </c>
      <c r="E176" s="90"/>
      <c r="F176" s="46" t="s">
        <v>274</v>
      </c>
      <c r="G176" s="91"/>
      <c r="H176" s="24" t="s">
        <v>94</v>
      </c>
      <c r="I176" s="91"/>
      <c r="J176" s="28">
        <v>100</v>
      </c>
      <c r="K176" s="90"/>
      <c r="L176" s="48" t="s">
        <v>275</v>
      </c>
      <c r="M176" s="90"/>
      <c r="N176" s="24" t="s">
        <v>228</v>
      </c>
      <c r="O176" s="90"/>
      <c r="P176" s="48">
        <v>2003</v>
      </c>
      <c r="Q176" s="26" t="s">
        <v>276</v>
      </c>
      <c r="R176" s="25" t="s">
        <v>227</v>
      </c>
      <c r="S176" s="23"/>
      <c r="T176" s="31"/>
      <c r="U176" s="23"/>
      <c r="V176" s="34"/>
      <c r="W176" s="23"/>
      <c r="X176" s="31"/>
      <c r="Y176" s="23"/>
      <c r="Z176" s="65">
        <v>4043</v>
      </c>
      <c r="AA176" s="26"/>
      <c r="AB176" s="31">
        <v>404300</v>
      </c>
      <c r="AC176" s="26"/>
      <c r="AD176" s="65">
        <v>4182</v>
      </c>
      <c r="AE176" s="26"/>
      <c r="AF176" s="31">
        <v>418200</v>
      </c>
      <c r="AG176" s="65">
        <v>4336</v>
      </c>
      <c r="AH176" s="26"/>
      <c r="AI176" s="31">
        <v>433600</v>
      </c>
      <c r="AJ176" s="65">
        <v>4920</v>
      </c>
      <c r="AK176" s="26"/>
      <c r="AL176" s="31">
        <f>434000+58000</f>
        <v>492000</v>
      </c>
      <c r="AM176" s="65">
        <v>5251</v>
      </c>
      <c r="AN176" s="26"/>
      <c r="AO176" s="31">
        <v>525100</v>
      </c>
      <c r="AQ176" s="32" t="s">
        <v>171</v>
      </c>
    </row>
    <row r="177" spans="1:43" ht="30" customHeight="1" x14ac:dyDescent="0.2">
      <c r="A177" s="90"/>
      <c r="B177" s="24" t="s">
        <v>220</v>
      </c>
      <c r="C177" s="90"/>
      <c r="D177" s="24" t="s">
        <v>228</v>
      </c>
      <c r="E177" s="90"/>
      <c r="F177" s="46" t="s">
        <v>277</v>
      </c>
      <c r="G177" s="91"/>
      <c r="H177" s="24" t="s">
        <v>94</v>
      </c>
      <c r="I177" s="91"/>
      <c r="J177" s="28">
        <v>40</v>
      </c>
      <c r="K177" s="90"/>
      <c r="L177" s="48" t="s">
        <v>275</v>
      </c>
      <c r="M177" s="90"/>
      <c r="N177" s="24" t="s">
        <v>228</v>
      </c>
      <c r="O177" s="90"/>
      <c r="P177" s="48">
        <v>2003</v>
      </c>
      <c r="Q177" s="26" t="s">
        <v>276</v>
      </c>
      <c r="R177" s="25" t="s">
        <v>227</v>
      </c>
      <c r="S177" s="23"/>
      <c r="T177" s="31"/>
      <c r="U177" s="23"/>
      <c r="V177" s="25"/>
      <c r="W177" s="23"/>
      <c r="X177" s="31"/>
      <c r="Y177" s="23"/>
      <c r="Z177" s="25">
        <v>262</v>
      </c>
      <c r="AA177" s="26"/>
      <c r="AB177" s="31">
        <v>10480</v>
      </c>
      <c r="AC177" s="26"/>
      <c r="AD177" s="25">
        <v>271</v>
      </c>
      <c r="AE177" s="26"/>
      <c r="AF177" s="31">
        <v>10840</v>
      </c>
      <c r="AG177" s="25">
        <v>291</v>
      </c>
      <c r="AH177" s="26"/>
      <c r="AI177" s="31">
        <v>11640</v>
      </c>
      <c r="AJ177" s="25">
        <v>290</v>
      </c>
      <c r="AK177" s="26"/>
      <c r="AL177" s="31">
        <v>11600</v>
      </c>
      <c r="AM177" s="25">
        <v>280</v>
      </c>
      <c r="AN177" s="26"/>
      <c r="AO177" s="31">
        <v>11200</v>
      </c>
      <c r="AQ177" s="32" t="s">
        <v>171</v>
      </c>
    </row>
    <row r="178" spans="1:43" ht="24" x14ac:dyDescent="0.2">
      <c r="A178" s="90"/>
      <c r="B178" s="24" t="s">
        <v>220</v>
      </c>
      <c r="C178" s="90"/>
      <c r="D178" s="24" t="s">
        <v>228</v>
      </c>
      <c r="E178" s="90"/>
      <c r="F178" s="46" t="s">
        <v>278</v>
      </c>
      <c r="G178" s="91"/>
      <c r="H178" s="24" t="s">
        <v>94</v>
      </c>
      <c r="I178" s="91"/>
      <c r="J178" s="28">
        <v>100</v>
      </c>
      <c r="K178" s="90"/>
      <c r="L178" s="48" t="s">
        <v>231</v>
      </c>
      <c r="M178" s="90"/>
      <c r="N178" s="24" t="s">
        <v>228</v>
      </c>
      <c r="O178" s="90"/>
      <c r="P178" s="48">
        <v>2012</v>
      </c>
      <c r="Q178" s="26" t="s">
        <v>276</v>
      </c>
      <c r="R178" s="25" t="s">
        <v>227</v>
      </c>
      <c r="S178" s="23"/>
      <c r="T178" s="31"/>
      <c r="U178" s="23"/>
      <c r="V178" s="34"/>
      <c r="W178" s="23"/>
      <c r="X178" s="31"/>
      <c r="Y178" s="23"/>
      <c r="Z178" s="25" t="s">
        <v>227</v>
      </c>
      <c r="AA178" s="26"/>
      <c r="AB178" s="31"/>
      <c r="AC178" s="26"/>
      <c r="AD178" s="25" t="s">
        <v>227</v>
      </c>
      <c r="AE178" s="26"/>
      <c r="AF178" s="31"/>
      <c r="AG178" s="25" t="s">
        <v>227</v>
      </c>
      <c r="AH178" s="26"/>
      <c r="AI178" s="31"/>
      <c r="AJ178" s="25" t="s">
        <v>227</v>
      </c>
      <c r="AK178" s="26"/>
      <c r="AL178" s="31"/>
      <c r="AM178" s="25" t="s">
        <v>227</v>
      </c>
      <c r="AN178" s="26"/>
      <c r="AO178" s="31"/>
      <c r="AQ178" s="32" t="s">
        <v>171</v>
      </c>
    </row>
    <row r="179" spans="1:43" ht="30" customHeight="1" x14ac:dyDescent="0.2">
      <c r="A179" s="90"/>
      <c r="B179" s="24" t="s">
        <v>220</v>
      </c>
      <c r="C179" s="90"/>
      <c r="D179" s="24" t="s">
        <v>228</v>
      </c>
      <c r="E179" s="90"/>
      <c r="F179" s="46" t="s">
        <v>279</v>
      </c>
      <c r="G179" s="91"/>
      <c r="H179" s="24" t="s">
        <v>94</v>
      </c>
      <c r="I179" s="91"/>
      <c r="J179" s="28">
        <v>60</v>
      </c>
      <c r="K179" s="90"/>
      <c r="L179" s="48" t="s">
        <v>231</v>
      </c>
      <c r="M179" s="90"/>
      <c r="N179" s="24" t="s">
        <v>228</v>
      </c>
      <c r="O179" s="90"/>
      <c r="P179" s="48">
        <v>2003</v>
      </c>
      <c r="Q179" s="26" t="s">
        <v>276</v>
      </c>
      <c r="R179" s="25" t="s">
        <v>227</v>
      </c>
      <c r="S179" s="23"/>
      <c r="T179" s="31"/>
      <c r="U179" s="23"/>
      <c r="V179" s="25"/>
      <c r="W179" s="23"/>
      <c r="X179" s="31"/>
      <c r="Y179" s="23"/>
      <c r="Z179" s="25" t="s">
        <v>227</v>
      </c>
      <c r="AA179" s="26"/>
      <c r="AB179" s="31"/>
      <c r="AC179" s="26"/>
      <c r="AD179" s="25" t="s">
        <v>227</v>
      </c>
      <c r="AE179" s="26"/>
      <c r="AF179" s="31"/>
      <c r="AG179" s="25" t="s">
        <v>227</v>
      </c>
      <c r="AH179" s="26"/>
      <c r="AI179" s="31"/>
      <c r="AJ179" s="25" t="s">
        <v>227</v>
      </c>
      <c r="AK179" s="26"/>
      <c r="AL179" s="31"/>
      <c r="AM179" s="25" t="s">
        <v>227</v>
      </c>
      <c r="AN179" s="26"/>
      <c r="AO179" s="31"/>
      <c r="AQ179" s="32" t="s">
        <v>171</v>
      </c>
    </row>
    <row r="180" spans="1:43" ht="30" customHeight="1" x14ac:dyDescent="0.2">
      <c r="A180" s="90"/>
      <c r="B180" s="24" t="s">
        <v>220</v>
      </c>
      <c r="C180" s="90"/>
      <c r="D180" s="24" t="s">
        <v>228</v>
      </c>
      <c r="E180" s="90"/>
      <c r="F180" s="46" t="s">
        <v>280</v>
      </c>
      <c r="G180" s="91"/>
      <c r="H180" s="24" t="s">
        <v>94</v>
      </c>
      <c r="I180" s="91"/>
      <c r="J180" s="28">
        <v>100</v>
      </c>
      <c r="K180" s="90"/>
      <c r="L180" s="48" t="s">
        <v>231</v>
      </c>
      <c r="M180" s="90"/>
      <c r="N180" s="24" t="s">
        <v>228</v>
      </c>
      <c r="O180" s="90"/>
      <c r="P180" s="48">
        <v>2003</v>
      </c>
      <c r="Q180" s="26" t="s">
        <v>276</v>
      </c>
      <c r="R180" s="25" t="s">
        <v>227</v>
      </c>
      <c r="S180" s="23"/>
      <c r="T180" s="31"/>
      <c r="U180" s="23"/>
      <c r="V180" s="34"/>
      <c r="W180" s="23"/>
      <c r="X180" s="31"/>
      <c r="Y180" s="23"/>
      <c r="Z180" s="25" t="s">
        <v>227</v>
      </c>
      <c r="AA180" s="26"/>
      <c r="AB180" s="31"/>
      <c r="AC180" s="26"/>
      <c r="AD180" s="25" t="s">
        <v>227</v>
      </c>
      <c r="AE180" s="26"/>
      <c r="AF180" s="31"/>
      <c r="AG180" s="25" t="s">
        <v>227</v>
      </c>
      <c r="AH180" s="26"/>
      <c r="AI180" s="31"/>
      <c r="AJ180" s="25">
        <v>850</v>
      </c>
      <c r="AK180" s="26"/>
      <c r="AL180" s="31">
        <v>85000</v>
      </c>
      <c r="AM180" s="25">
        <v>850</v>
      </c>
      <c r="AN180" s="26"/>
      <c r="AO180" s="31">
        <v>85000</v>
      </c>
      <c r="AQ180" s="32" t="s">
        <v>171</v>
      </c>
    </row>
    <row r="181" spans="1:43" ht="30" customHeight="1" x14ac:dyDescent="0.2">
      <c r="A181" s="90"/>
      <c r="B181" s="24" t="s">
        <v>220</v>
      </c>
      <c r="C181" s="90"/>
      <c r="D181" s="24" t="s">
        <v>228</v>
      </c>
      <c r="E181" s="90"/>
      <c r="F181" s="46" t="s">
        <v>281</v>
      </c>
      <c r="G181" s="91"/>
      <c r="H181" s="24" t="s">
        <v>28</v>
      </c>
      <c r="I181" s="91"/>
      <c r="J181" s="28">
        <v>100</v>
      </c>
      <c r="K181" s="90"/>
      <c r="L181" s="48" t="s">
        <v>231</v>
      </c>
      <c r="M181" s="90"/>
      <c r="N181" s="24" t="s">
        <v>228</v>
      </c>
      <c r="O181" s="90"/>
      <c r="P181" s="48">
        <v>2003</v>
      </c>
      <c r="Q181" s="26" t="s">
        <v>276</v>
      </c>
      <c r="R181" s="25" t="s">
        <v>227</v>
      </c>
      <c r="S181" s="23"/>
      <c r="T181" s="31"/>
      <c r="U181" s="23"/>
      <c r="V181" s="25"/>
      <c r="W181" s="23"/>
      <c r="X181" s="31"/>
      <c r="Y181" s="23"/>
      <c r="Z181" s="25" t="s">
        <v>227</v>
      </c>
      <c r="AA181" s="26"/>
      <c r="AB181" s="31"/>
      <c r="AC181" s="26"/>
      <c r="AD181" s="25" t="s">
        <v>227</v>
      </c>
      <c r="AE181" s="26"/>
      <c r="AF181" s="31"/>
      <c r="AG181" s="25" t="s">
        <v>227</v>
      </c>
      <c r="AH181" s="26"/>
      <c r="AI181" s="31"/>
      <c r="AJ181" s="25" t="s">
        <v>227</v>
      </c>
      <c r="AK181" s="26"/>
      <c r="AL181" s="31"/>
      <c r="AM181" s="25" t="s">
        <v>227</v>
      </c>
      <c r="AN181" s="26"/>
      <c r="AO181" s="31"/>
      <c r="AQ181" s="32" t="s">
        <v>171</v>
      </c>
    </row>
    <row r="182" spans="1:43" ht="30" customHeight="1" x14ac:dyDescent="0.2">
      <c r="A182" s="90"/>
      <c r="B182" s="24" t="s">
        <v>220</v>
      </c>
      <c r="C182" s="90"/>
      <c r="D182" s="24" t="s">
        <v>228</v>
      </c>
      <c r="E182" s="90"/>
      <c r="F182" s="46" t="s">
        <v>282</v>
      </c>
      <c r="G182" s="91"/>
      <c r="H182" s="24" t="s">
        <v>28</v>
      </c>
      <c r="I182" s="91"/>
      <c r="J182" s="28">
        <v>100</v>
      </c>
      <c r="K182" s="90"/>
      <c r="L182" s="48" t="s">
        <v>231</v>
      </c>
      <c r="M182" s="90"/>
      <c r="N182" s="24" t="s">
        <v>228</v>
      </c>
      <c r="O182" s="90"/>
      <c r="P182" s="48">
        <v>2003</v>
      </c>
      <c r="Q182" s="26" t="s">
        <v>276</v>
      </c>
      <c r="R182" s="25" t="s">
        <v>227</v>
      </c>
      <c r="S182" s="23"/>
      <c r="T182" s="31"/>
      <c r="U182" s="23"/>
      <c r="V182" s="34"/>
      <c r="W182" s="23"/>
      <c r="X182" s="31"/>
      <c r="Y182" s="23"/>
      <c r="Z182" s="25" t="s">
        <v>227</v>
      </c>
      <c r="AA182" s="26"/>
      <c r="AB182" s="31"/>
      <c r="AC182" s="26"/>
      <c r="AD182" s="25" t="s">
        <v>227</v>
      </c>
      <c r="AE182" s="26"/>
      <c r="AF182" s="31"/>
      <c r="AG182" s="25" t="s">
        <v>227</v>
      </c>
      <c r="AH182" s="26"/>
      <c r="AI182" s="31"/>
      <c r="AJ182" s="25" t="s">
        <v>227</v>
      </c>
      <c r="AK182" s="26"/>
      <c r="AL182" s="31"/>
      <c r="AM182" s="25" t="s">
        <v>227</v>
      </c>
      <c r="AN182" s="26"/>
      <c r="AO182" s="31"/>
      <c r="AQ182" s="32" t="s">
        <v>171</v>
      </c>
    </row>
    <row r="183" spans="1:43" ht="30" customHeight="1" x14ac:dyDescent="0.2">
      <c r="A183" s="90"/>
      <c r="B183" s="24" t="s">
        <v>220</v>
      </c>
      <c r="C183" s="90"/>
      <c r="D183" s="24" t="s">
        <v>228</v>
      </c>
      <c r="E183" s="90"/>
      <c r="F183" s="46" t="s">
        <v>283</v>
      </c>
      <c r="G183" s="91"/>
      <c r="H183" s="24" t="s">
        <v>28</v>
      </c>
      <c r="I183" s="91"/>
      <c r="J183" s="28">
        <v>30</v>
      </c>
      <c r="K183" s="90"/>
      <c r="L183" s="48" t="s">
        <v>231</v>
      </c>
      <c r="M183" s="90"/>
      <c r="N183" s="24" t="s">
        <v>228</v>
      </c>
      <c r="O183" s="90"/>
      <c r="P183" s="48">
        <v>2003</v>
      </c>
      <c r="Q183" s="26" t="s">
        <v>276</v>
      </c>
      <c r="R183" s="25" t="s">
        <v>227</v>
      </c>
      <c r="S183" s="23"/>
      <c r="T183" s="31"/>
      <c r="U183" s="23"/>
      <c r="V183" s="25"/>
      <c r="W183" s="23"/>
      <c r="X183" s="31"/>
      <c r="Y183" s="23"/>
      <c r="Z183" s="25" t="s">
        <v>227</v>
      </c>
      <c r="AA183" s="26"/>
      <c r="AB183" s="31"/>
      <c r="AC183" s="26"/>
      <c r="AD183" s="25" t="s">
        <v>227</v>
      </c>
      <c r="AE183" s="26"/>
      <c r="AF183" s="31"/>
      <c r="AG183" s="25" t="s">
        <v>227</v>
      </c>
      <c r="AH183" s="26"/>
      <c r="AI183" s="31"/>
      <c r="AJ183" s="25" t="s">
        <v>227</v>
      </c>
      <c r="AK183" s="26"/>
      <c r="AL183" s="31"/>
      <c r="AM183" s="25" t="s">
        <v>227</v>
      </c>
      <c r="AN183" s="26"/>
      <c r="AO183" s="31"/>
      <c r="AQ183" s="32" t="s">
        <v>171</v>
      </c>
    </row>
    <row r="184" spans="1:43" ht="30" customHeight="1" x14ac:dyDescent="0.2">
      <c r="A184" s="90"/>
      <c r="B184" s="24" t="s">
        <v>220</v>
      </c>
      <c r="C184" s="90"/>
      <c r="D184" s="24" t="s">
        <v>228</v>
      </c>
      <c r="E184" s="90"/>
      <c r="F184" s="46" t="s">
        <v>284</v>
      </c>
      <c r="G184" s="91"/>
      <c r="H184" s="24" t="s">
        <v>285</v>
      </c>
      <c r="I184" s="91"/>
      <c r="J184" s="28">
        <v>150</v>
      </c>
      <c r="K184" s="90"/>
      <c r="L184" s="48" t="s">
        <v>231</v>
      </c>
      <c r="M184" s="90"/>
      <c r="N184" s="24" t="s">
        <v>228</v>
      </c>
      <c r="O184" s="90"/>
      <c r="P184" s="48">
        <v>2003</v>
      </c>
      <c r="Q184" s="26" t="s">
        <v>276</v>
      </c>
      <c r="R184" s="25" t="s">
        <v>227</v>
      </c>
      <c r="S184" s="23"/>
      <c r="T184" s="31"/>
      <c r="U184" s="23"/>
      <c r="V184" s="34"/>
      <c r="W184" s="23"/>
      <c r="X184" s="31"/>
      <c r="Y184" s="23"/>
      <c r="Z184" s="25" t="s">
        <v>227</v>
      </c>
      <c r="AA184" s="26"/>
      <c r="AB184" s="31"/>
      <c r="AC184" s="26"/>
      <c r="AD184" s="25" t="s">
        <v>227</v>
      </c>
      <c r="AE184" s="26"/>
      <c r="AF184" s="31"/>
      <c r="AG184" s="25" t="s">
        <v>227</v>
      </c>
      <c r="AH184" s="26"/>
      <c r="AI184" s="31"/>
      <c r="AJ184" s="25" t="s">
        <v>227</v>
      </c>
      <c r="AK184" s="26"/>
      <c r="AL184" s="31"/>
      <c r="AM184" s="25" t="s">
        <v>227</v>
      </c>
      <c r="AN184" s="26"/>
      <c r="AO184" s="31"/>
      <c r="AQ184" s="32" t="s">
        <v>171</v>
      </c>
    </row>
    <row r="185" spans="1:43" ht="30" customHeight="1" x14ac:dyDescent="0.2">
      <c r="A185" s="90"/>
      <c r="B185" s="24" t="s">
        <v>220</v>
      </c>
      <c r="C185" s="90"/>
      <c r="D185" s="24" t="s">
        <v>228</v>
      </c>
      <c r="E185" s="90"/>
      <c r="F185" s="46" t="s">
        <v>286</v>
      </c>
      <c r="G185" s="91"/>
      <c r="H185" s="24" t="s">
        <v>94</v>
      </c>
      <c r="I185" s="91"/>
      <c r="J185" s="28">
        <v>15</v>
      </c>
      <c r="K185" s="90"/>
      <c r="L185" s="48" t="s">
        <v>231</v>
      </c>
      <c r="M185" s="90"/>
      <c r="N185" s="24" t="s">
        <v>228</v>
      </c>
      <c r="O185" s="90"/>
      <c r="P185" s="48">
        <v>2003</v>
      </c>
      <c r="Q185" s="26" t="s">
        <v>276</v>
      </c>
      <c r="R185" s="25" t="s">
        <v>227</v>
      </c>
      <c r="S185" s="23"/>
      <c r="T185" s="31"/>
      <c r="U185" s="23"/>
      <c r="V185" s="25"/>
      <c r="W185" s="23"/>
      <c r="X185" s="31"/>
      <c r="Y185" s="23"/>
      <c r="Z185" s="25" t="s">
        <v>227</v>
      </c>
      <c r="AA185" s="26"/>
      <c r="AB185" s="31"/>
      <c r="AC185" s="26"/>
      <c r="AD185" s="25" t="s">
        <v>227</v>
      </c>
      <c r="AE185" s="26"/>
      <c r="AF185" s="31"/>
      <c r="AG185" s="25" t="s">
        <v>227</v>
      </c>
      <c r="AH185" s="26"/>
      <c r="AI185" s="31"/>
      <c r="AJ185" s="25" t="s">
        <v>227</v>
      </c>
      <c r="AK185" s="26"/>
      <c r="AL185" s="31"/>
      <c r="AM185" s="25" t="s">
        <v>227</v>
      </c>
      <c r="AN185" s="26"/>
      <c r="AO185" s="31"/>
      <c r="AQ185" s="32" t="s">
        <v>171</v>
      </c>
    </row>
    <row r="186" spans="1:43" ht="30" customHeight="1" x14ac:dyDescent="0.2">
      <c r="A186" s="90"/>
      <c r="B186" s="24" t="s">
        <v>220</v>
      </c>
      <c r="C186" s="90"/>
      <c r="D186" s="24" t="s">
        <v>228</v>
      </c>
      <c r="E186" s="90"/>
      <c r="F186" s="46" t="s">
        <v>287</v>
      </c>
      <c r="G186" s="91"/>
      <c r="H186" s="24" t="s">
        <v>94</v>
      </c>
      <c r="I186" s="91"/>
      <c r="J186" s="28">
        <v>25</v>
      </c>
      <c r="K186" s="90"/>
      <c r="L186" s="48" t="s">
        <v>231</v>
      </c>
      <c r="M186" s="90"/>
      <c r="N186" s="24" t="s">
        <v>228</v>
      </c>
      <c r="O186" s="90"/>
      <c r="P186" s="48">
        <v>2003</v>
      </c>
      <c r="Q186" s="26" t="s">
        <v>276</v>
      </c>
      <c r="R186" s="25" t="s">
        <v>227</v>
      </c>
      <c r="S186" s="23"/>
      <c r="T186" s="31"/>
      <c r="U186" s="23"/>
      <c r="V186" s="34"/>
      <c r="W186" s="23"/>
      <c r="X186" s="31"/>
      <c r="Y186" s="23"/>
      <c r="Z186" s="25" t="s">
        <v>227</v>
      </c>
      <c r="AA186" s="26"/>
      <c r="AB186" s="31"/>
      <c r="AC186" s="26"/>
      <c r="AD186" s="25" t="s">
        <v>227</v>
      </c>
      <c r="AE186" s="26"/>
      <c r="AF186" s="31"/>
      <c r="AG186" s="25" t="s">
        <v>227</v>
      </c>
      <c r="AH186" s="26"/>
      <c r="AI186" s="31"/>
      <c r="AJ186" s="25" t="s">
        <v>227</v>
      </c>
      <c r="AK186" s="26"/>
      <c r="AL186" s="31"/>
      <c r="AM186" s="25" t="s">
        <v>227</v>
      </c>
      <c r="AN186" s="26"/>
      <c r="AO186" s="31"/>
      <c r="AQ186" s="32" t="s">
        <v>171</v>
      </c>
    </row>
    <row r="187" spans="1:43" ht="30" customHeight="1" x14ac:dyDescent="0.2">
      <c r="A187" s="90"/>
      <c r="B187" s="24" t="s">
        <v>220</v>
      </c>
      <c r="C187" s="90"/>
      <c r="D187" s="24" t="s">
        <v>228</v>
      </c>
      <c r="E187" s="90"/>
      <c r="F187" s="46" t="s">
        <v>288</v>
      </c>
      <c r="G187" s="91"/>
      <c r="H187" s="24" t="s">
        <v>289</v>
      </c>
      <c r="I187" s="91"/>
      <c r="J187" s="28">
        <v>0</v>
      </c>
      <c r="K187" s="90"/>
      <c r="L187" s="48" t="s">
        <v>231</v>
      </c>
      <c r="M187" s="90"/>
      <c r="N187" s="24" t="s">
        <v>228</v>
      </c>
      <c r="O187" s="90"/>
      <c r="P187" s="48">
        <v>2003</v>
      </c>
      <c r="Q187" s="26" t="s">
        <v>276</v>
      </c>
      <c r="R187" s="25" t="s">
        <v>227</v>
      </c>
      <c r="S187" s="23"/>
      <c r="T187" s="31"/>
      <c r="U187" s="23"/>
      <c r="V187" s="25"/>
      <c r="W187" s="23"/>
      <c r="X187" s="31"/>
      <c r="Y187" s="23"/>
      <c r="Z187" s="25" t="s">
        <v>227</v>
      </c>
      <c r="AA187" s="26"/>
      <c r="AB187" s="31"/>
      <c r="AC187" s="26"/>
      <c r="AD187" s="25" t="s">
        <v>227</v>
      </c>
      <c r="AE187" s="26"/>
      <c r="AF187" s="31"/>
      <c r="AG187" s="25" t="s">
        <v>227</v>
      </c>
      <c r="AH187" s="26"/>
      <c r="AI187" s="31"/>
      <c r="AJ187" s="25" t="s">
        <v>227</v>
      </c>
      <c r="AK187" s="26"/>
      <c r="AL187" s="31"/>
      <c r="AM187" s="25" t="s">
        <v>227</v>
      </c>
      <c r="AN187" s="26"/>
      <c r="AO187" s="31"/>
      <c r="AQ187" s="32" t="s">
        <v>171</v>
      </c>
    </row>
    <row r="188" spans="1:43" ht="30" customHeight="1" x14ac:dyDescent="0.2">
      <c r="A188" s="90"/>
      <c r="B188" s="24" t="s">
        <v>220</v>
      </c>
      <c r="C188" s="90"/>
      <c r="D188" s="24" t="s">
        <v>228</v>
      </c>
      <c r="E188" s="90"/>
      <c r="F188" s="46" t="s">
        <v>290</v>
      </c>
      <c r="G188" s="91"/>
      <c r="H188" s="25"/>
      <c r="I188" s="91"/>
      <c r="J188" s="28">
        <v>15</v>
      </c>
      <c r="K188" s="90"/>
      <c r="L188" s="48" t="s">
        <v>291</v>
      </c>
      <c r="M188" s="90"/>
      <c r="N188" s="24" t="s">
        <v>228</v>
      </c>
      <c r="O188" s="90"/>
      <c r="P188" s="48">
        <v>2003</v>
      </c>
      <c r="Q188" s="26" t="s">
        <v>276</v>
      </c>
      <c r="R188" s="25" t="s">
        <v>227</v>
      </c>
      <c r="S188" s="23"/>
      <c r="T188" s="31"/>
      <c r="U188" s="23"/>
      <c r="V188" s="34"/>
      <c r="W188" s="23"/>
      <c r="X188" s="31"/>
      <c r="Y188" s="23"/>
      <c r="Z188" s="25" t="s">
        <v>227</v>
      </c>
      <c r="AA188" s="26"/>
      <c r="AB188" s="31"/>
      <c r="AC188" s="26"/>
      <c r="AD188" s="25" t="s">
        <v>227</v>
      </c>
      <c r="AE188" s="26"/>
      <c r="AF188" s="31"/>
      <c r="AG188" s="25" t="s">
        <v>227</v>
      </c>
      <c r="AH188" s="26"/>
      <c r="AI188" s="31"/>
      <c r="AJ188" s="25" t="s">
        <v>227</v>
      </c>
      <c r="AK188" s="26"/>
      <c r="AL188" s="31"/>
      <c r="AM188" s="25" t="s">
        <v>227</v>
      </c>
      <c r="AN188" s="26"/>
      <c r="AO188" s="31"/>
      <c r="AQ188" s="32" t="s">
        <v>171</v>
      </c>
    </row>
    <row r="189" spans="1:43" ht="30" customHeight="1" x14ac:dyDescent="0.2">
      <c r="A189" s="90"/>
      <c r="B189" s="24" t="s">
        <v>220</v>
      </c>
      <c r="C189" s="90"/>
      <c r="D189" s="24" t="s">
        <v>228</v>
      </c>
      <c r="E189" s="90"/>
      <c r="F189" s="46" t="s">
        <v>292</v>
      </c>
      <c r="G189" s="91"/>
      <c r="H189" s="25"/>
      <c r="I189" s="91"/>
      <c r="J189" s="28">
        <v>15</v>
      </c>
      <c r="K189" s="90"/>
      <c r="L189" s="48" t="s">
        <v>231</v>
      </c>
      <c r="M189" s="90"/>
      <c r="N189" s="24" t="s">
        <v>228</v>
      </c>
      <c r="O189" s="90"/>
      <c r="P189" s="48">
        <v>2003</v>
      </c>
      <c r="Q189" s="26" t="s">
        <v>276</v>
      </c>
      <c r="R189" s="25" t="s">
        <v>227</v>
      </c>
      <c r="S189" s="23"/>
      <c r="T189" s="31"/>
      <c r="U189" s="23"/>
      <c r="V189" s="25"/>
      <c r="W189" s="23"/>
      <c r="X189" s="31"/>
      <c r="Y189" s="23"/>
      <c r="Z189" s="25" t="s">
        <v>227</v>
      </c>
      <c r="AA189" s="26"/>
      <c r="AB189" s="31"/>
      <c r="AC189" s="26"/>
      <c r="AD189" s="25" t="s">
        <v>227</v>
      </c>
      <c r="AE189" s="26"/>
      <c r="AF189" s="31"/>
      <c r="AG189" s="25" t="s">
        <v>227</v>
      </c>
      <c r="AH189" s="26"/>
      <c r="AI189" s="31"/>
      <c r="AJ189" s="25" t="s">
        <v>227</v>
      </c>
      <c r="AK189" s="26"/>
      <c r="AL189" s="31"/>
      <c r="AM189" s="25" t="s">
        <v>227</v>
      </c>
      <c r="AN189" s="26"/>
      <c r="AO189" s="31"/>
      <c r="AQ189" s="32" t="s">
        <v>171</v>
      </c>
    </row>
    <row r="190" spans="1:43" ht="30" customHeight="1" x14ac:dyDescent="0.2">
      <c r="A190" s="90"/>
      <c r="B190" s="24" t="s">
        <v>220</v>
      </c>
      <c r="C190" s="90"/>
      <c r="D190" s="24" t="s">
        <v>228</v>
      </c>
      <c r="E190" s="90"/>
      <c r="F190" s="46" t="s">
        <v>293</v>
      </c>
      <c r="G190" s="91"/>
      <c r="H190" s="25"/>
      <c r="I190" s="91"/>
      <c r="J190" s="28">
        <v>25</v>
      </c>
      <c r="K190" s="90"/>
      <c r="L190" s="48" t="s">
        <v>231</v>
      </c>
      <c r="M190" s="90"/>
      <c r="N190" s="24" t="s">
        <v>228</v>
      </c>
      <c r="O190" s="90"/>
      <c r="P190" s="48">
        <v>2003</v>
      </c>
      <c r="Q190" s="26" t="s">
        <v>276</v>
      </c>
      <c r="R190" s="25" t="s">
        <v>227</v>
      </c>
      <c r="S190" s="23"/>
      <c r="T190" s="31"/>
      <c r="U190" s="23"/>
      <c r="V190" s="25"/>
      <c r="W190" s="23"/>
      <c r="X190" s="31"/>
      <c r="Y190" s="23"/>
      <c r="Z190" s="25" t="s">
        <v>227</v>
      </c>
      <c r="AA190" s="26"/>
      <c r="AB190" s="31"/>
      <c r="AC190" s="26"/>
      <c r="AD190" s="25" t="s">
        <v>227</v>
      </c>
      <c r="AE190" s="26"/>
      <c r="AF190" s="31"/>
      <c r="AG190" s="25" t="s">
        <v>227</v>
      </c>
      <c r="AH190" s="26"/>
      <c r="AI190" s="31"/>
      <c r="AJ190" s="25" t="s">
        <v>227</v>
      </c>
      <c r="AK190" s="26"/>
      <c r="AL190" s="31"/>
      <c r="AM190" s="25" t="s">
        <v>227</v>
      </c>
      <c r="AN190" s="26"/>
      <c r="AO190" s="31"/>
      <c r="AQ190" s="32" t="s">
        <v>171</v>
      </c>
    </row>
    <row r="191" spans="1:43" ht="54" customHeight="1" x14ac:dyDescent="0.2">
      <c r="A191" s="90"/>
      <c r="B191" s="24" t="s">
        <v>220</v>
      </c>
      <c r="C191" s="90"/>
      <c r="D191" s="24" t="s">
        <v>294</v>
      </c>
      <c r="E191" s="90"/>
      <c r="F191" s="46" t="s">
        <v>250</v>
      </c>
      <c r="G191" s="91"/>
      <c r="H191" s="24" t="s">
        <v>94</v>
      </c>
      <c r="I191" s="91"/>
      <c r="J191" s="28" t="s">
        <v>251</v>
      </c>
      <c r="K191" s="90"/>
      <c r="L191" s="48" t="s">
        <v>85</v>
      </c>
      <c r="M191" s="90"/>
      <c r="N191" s="24" t="s">
        <v>228</v>
      </c>
      <c r="O191" s="90"/>
      <c r="P191" s="48">
        <v>2012</v>
      </c>
      <c r="Q191" s="26" t="s">
        <v>295</v>
      </c>
      <c r="R191" s="25" t="s">
        <v>227</v>
      </c>
      <c r="S191" s="23"/>
      <c r="T191" s="31"/>
      <c r="U191" s="23"/>
      <c r="V191" s="25" t="s">
        <v>227</v>
      </c>
      <c r="W191" s="23"/>
      <c r="X191" s="31"/>
      <c r="Y191" s="23"/>
      <c r="Z191" s="25" t="s">
        <v>253</v>
      </c>
      <c r="AA191" s="23"/>
      <c r="AB191" s="92">
        <v>4200</v>
      </c>
      <c r="AC191" s="23"/>
      <c r="AD191" s="25" t="s">
        <v>253</v>
      </c>
      <c r="AE191" s="23"/>
      <c r="AF191" s="92">
        <v>0</v>
      </c>
      <c r="AG191" s="25" t="s">
        <v>253</v>
      </c>
      <c r="AH191" s="23"/>
      <c r="AI191" s="92">
        <v>575</v>
      </c>
      <c r="AJ191" s="25" t="s">
        <v>227</v>
      </c>
      <c r="AK191" s="23"/>
      <c r="AL191" s="92">
        <v>700</v>
      </c>
      <c r="AM191" s="25" t="s">
        <v>227</v>
      </c>
      <c r="AN191" s="23"/>
      <c r="AO191" s="92">
        <v>1000</v>
      </c>
      <c r="AQ191" s="32" t="s">
        <v>92</v>
      </c>
    </row>
    <row r="192" spans="1:43" ht="30.6" customHeight="1" x14ac:dyDescent="0.2">
      <c r="A192" s="97"/>
      <c r="B192" s="85" t="s">
        <v>220</v>
      </c>
      <c r="C192" s="84"/>
      <c r="D192" s="85" t="s">
        <v>296</v>
      </c>
      <c r="E192" s="97"/>
      <c r="F192" s="98" t="s">
        <v>297</v>
      </c>
      <c r="G192" s="99"/>
      <c r="H192" s="100"/>
      <c r="I192" s="99"/>
      <c r="J192" s="101"/>
      <c r="K192" s="97"/>
      <c r="L192" s="102"/>
      <c r="M192" s="97"/>
      <c r="N192" s="100"/>
      <c r="O192" s="97"/>
      <c r="P192" s="88"/>
      <c r="Q192" s="89"/>
      <c r="R192" s="88"/>
      <c r="S192" s="88"/>
      <c r="T192" s="88"/>
      <c r="U192" s="88"/>
      <c r="V192" s="88"/>
      <c r="W192" s="88"/>
      <c r="X192" s="88"/>
      <c r="Y192" s="88"/>
      <c r="Z192" s="89"/>
      <c r="AA192" s="89"/>
      <c r="AB192" s="89"/>
      <c r="AC192" s="89"/>
      <c r="AD192" s="89"/>
      <c r="AE192" s="89"/>
      <c r="AF192" s="89"/>
      <c r="AG192" s="89"/>
      <c r="AH192" s="89"/>
      <c r="AI192" s="89"/>
      <c r="AJ192" s="89"/>
      <c r="AK192" s="89"/>
      <c r="AL192" s="89"/>
      <c r="AM192" s="89"/>
      <c r="AN192" s="89"/>
      <c r="AO192" s="89"/>
      <c r="AQ192" s="32"/>
    </row>
    <row r="193" spans="1:43" ht="30" customHeight="1" x14ac:dyDescent="0.2">
      <c r="A193" s="103"/>
      <c r="B193" s="24" t="s">
        <v>220</v>
      </c>
      <c r="C193" s="103"/>
      <c r="D193" s="40" t="s">
        <v>228</v>
      </c>
      <c r="E193" s="103"/>
      <c r="F193" s="104" t="s">
        <v>298</v>
      </c>
      <c r="G193" s="105"/>
      <c r="H193" s="40" t="s">
        <v>28</v>
      </c>
      <c r="I193" s="105"/>
      <c r="J193" s="41" t="s">
        <v>111</v>
      </c>
      <c r="K193" s="103"/>
      <c r="L193" s="106" t="s">
        <v>231</v>
      </c>
      <c r="M193" s="103"/>
      <c r="N193" s="40" t="s">
        <v>228</v>
      </c>
      <c r="O193" s="103"/>
      <c r="P193" s="106">
        <v>2008</v>
      </c>
      <c r="Q193" s="40" t="s">
        <v>299</v>
      </c>
      <c r="R193" s="40" t="s">
        <v>227</v>
      </c>
      <c r="S193" s="23"/>
      <c r="T193" s="31"/>
      <c r="U193" s="23"/>
      <c r="V193" s="34"/>
      <c r="W193" s="23"/>
      <c r="X193" s="31"/>
      <c r="Y193" s="23"/>
      <c r="Z193" s="25" t="s">
        <v>227</v>
      </c>
      <c r="AA193" s="26"/>
      <c r="AB193" s="31"/>
      <c r="AC193" s="26"/>
      <c r="AD193" s="25" t="s">
        <v>227</v>
      </c>
      <c r="AE193" s="26"/>
      <c r="AF193" s="31"/>
      <c r="AG193" s="25" t="s">
        <v>227</v>
      </c>
      <c r="AH193" s="26"/>
      <c r="AI193" s="31"/>
      <c r="AJ193" s="25" t="s">
        <v>227</v>
      </c>
      <c r="AK193" s="26"/>
      <c r="AL193" s="31"/>
      <c r="AM193" s="25" t="s">
        <v>227</v>
      </c>
      <c r="AN193" s="25"/>
      <c r="AO193" s="31"/>
      <c r="AQ193" s="32" t="s">
        <v>171</v>
      </c>
    </row>
    <row r="194" spans="1:43" ht="20.45" customHeight="1" x14ac:dyDescent="0.2">
      <c r="A194" s="103"/>
      <c r="B194" s="24" t="s">
        <v>220</v>
      </c>
      <c r="C194" s="103"/>
      <c r="D194" s="40" t="s">
        <v>228</v>
      </c>
      <c r="E194" s="103"/>
      <c r="F194" s="104" t="s">
        <v>300</v>
      </c>
      <c r="G194" s="105"/>
      <c r="H194" s="40" t="s">
        <v>28</v>
      </c>
      <c r="I194" s="105"/>
      <c r="J194" s="41">
        <v>50</v>
      </c>
      <c r="K194" s="103"/>
      <c r="L194" s="106" t="s">
        <v>231</v>
      </c>
      <c r="M194" s="103"/>
      <c r="N194" s="40" t="s">
        <v>228</v>
      </c>
      <c r="O194" s="103"/>
      <c r="P194" s="106">
        <v>2008</v>
      </c>
      <c r="Q194" s="40" t="s">
        <v>299</v>
      </c>
      <c r="R194" s="40" t="s">
        <v>227</v>
      </c>
      <c r="S194" s="23"/>
      <c r="T194" s="31"/>
      <c r="U194" s="23"/>
      <c r="V194" s="25"/>
      <c r="W194" s="23"/>
      <c r="X194" s="31"/>
      <c r="Y194" s="23"/>
      <c r="Z194" s="25" t="s">
        <v>227</v>
      </c>
      <c r="AA194" s="26"/>
      <c r="AB194" s="31"/>
      <c r="AC194" s="26"/>
      <c r="AD194" s="25" t="s">
        <v>227</v>
      </c>
      <c r="AE194" s="26"/>
      <c r="AF194" s="31"/>
      <c r="AG194" s="25" t="s">
        <v>227</v>
      </c>
      <c r="AH194" s="26"/>
      <c r="AI194" s="31"/>
      <c r="AJ194" s="25" t="s">
        <v>227</v>
      </c>
      <c r="AK194" s="26"/>
      <c r="AL194" s="31"/>
      <c r="AM194" s="25" t="s">
        <v>227</v>
      </c>
      <c r="AN194" s="25"/>
      <c r="AO194" s="31"/>
      <c r="AQ194" s="32" t="s">
        <v>171</v>
      </c>
    </row>
    <row r="195" spans="1:43" ht="30" customHeight="1" x14ac:dyDescent="0.2">
      <c r="A195" s="103"/>
      <c r="B195" s="24" t="s">
        <v>220</v>
      </c>
      <c r="C195" s="103"/>
      <c r="D195" s="40" t="s">
        <v>228</v>
      </c>
      <c r="E195" s="103"/>
      <c r="F195" s="104" t="s">
        <v>301</v>
      </c>
      <c r="G195" s="105"/>
      <c r="H195" s="40" t="s">
        <v>28</v>
      </c>
      <c r="I195" s="105"/>
      <c r="J195" s="41">
        <v>50</v>
      </c>
      <c r="K195" s="103"/>
      <c r="L195" s="106" t="s">
        <v>231</v>
      </c>
      <c r="M195" s="103"/>
      <c r="N195" s="40" t="s">
        <v>228</v>
      </c>
      <c r="O195" s="103"/>
      <c r="P195" s="106">
        <v>2008</v>
      </c>
      <c r="Q195" s="40" t="s">
        <v>299</v>
      </c>
      <c r="R195" s="40" t="s">
        <v>227</v>
      </c>
      <c r="S195" s="23"/>
      <c r="T195" s="31"/>
      <c r="U195" s="23"/>
      <c r="V195" s="34"/>
      <c r="W195" s="23"/>
      <c r="X195" s="31"/>
      <c r="Y195" s="23"/>
      <c r="Z195" s="25" t="s">
        <v>227</v>
      </c>
      <c r="AA195" s="26"/>
      <c r="AB195" s="31"/>
      <c r="AC195" s="26"/>
      <c r="AD195" s="25" t="s">
        <v>227</v>
      </c>
      <c r="AE195" s="26"/>
      <c r="AF195" s="31"/>
      <c r="AG195" s="25" t="s">
        <v>227</v>
      </c>
      <c r="AH195" s="26"/>
      <c r="AI195" s="31"/>
      <c r="AJ195" s="25" t="s">
        <v>227</v>
      </c>
      <c r="AK195" s="26"/>
      <c r="AL195" s="31"/>
      <c r="AM195" s="25" t="s">
        <v>227</v>
      </c>
      <c r="AN195" s="25"/>
      <c r="AO195" s="31"/>
      <c r="AQ195" s="32" t="s">
        <v>171</v>
      </c>
    </row>
    <row r="196" spans="1:43" ht="30" customHeight="1" x14ac:dyDescent="0.2">
      <c r="A196" s="103"/>
      <c r="B196" s="24" t="s">
        <v>220</v>
      </c>
      <c r="C196" s="103"/>
      <c r="D196" s="40" t="s">
        <v>228</v>
      </c>
      <c r="E196" s="103"/>
      <c r="F196" s="104" t="s">
        <v>302</v>
      </c>
      <c r="G196" s="105"/>
      <c r="H196" s="40" t="s">
        <v>28</v>
      </c>
      <c r="I196" s="105"/>
      <c r="J196" s="41">
        <v>300</v>
      </c>
      <c r="K196" s="103"/>
      <c r="L196" s="106" t="s">
        <v>231</v>
      </c>
      <c r="M196" s="103"/>
      <c r="N196" s="40" t="s">
        <v>228</v>
      </c>
      <c r="O196" s="103"/>
      <c r="P196" s="106">
        <v>2008</v>
      </c>
      <c r="Q196" s="40" t="s">
        <v>299</v>
      </c>
      <c r="R196" s="40" t="s">
        <v>227</v>
      </c>
      <c r="S196" s="23"/>
      <c r="T196" s="31"/>
      <c r="U196" s="23"/>
      <c r="V196" s="25"/>
      <c r="W196" s="23"/>
      <c r="X196" s="31"/>
      <c r="Y196" s="23"/>
      <c r="Z196" s="25" t="s">
        <v>227</v>
      </c>
      <c r="AA196" s="26"/>
      <c r="AB196" s="31"/>
      <c r="AC196" s="26"/>
      <c r="AD196" s="25" t="s">
        <v>227</v>
      </c>
      <c r="AE196" s="26"/>
      <c r="AF196" s="31"/>
      <c r="AG196" s="25" t="s">
        <v>227</v>
      </c>
      <c r="AH196" s="26"/>
      <c r="AI196" s="31"/>
      <c r="AJ196" s="25" t="s">
        <v>227</v>
      </c>
      <c r="AK196" s="26"/>
      <c r="AL196" s="31"/>
      <c r="AM196" s="25" t="s">
        <v>227</v>
      </c>
      <c r="AN196" s="25"/>
      <c r="AO196" s="31"/>
      <c r="AQ196" s="32" t="s">
        <v>171</v>
      </c>
    </row>
    <row r="197" spans="1:43" ht="30" customHeight="1" x14ac:dyDescent="0.2">
      <c r="A197" s="103"/>
      <c r="B197" s="24" t="s">
        <v>220</v>
      </c>
      <c r="C197" s="103"/>
      <c r="D197" s="40" t="s">
        <v>228</v>
      </c>
      <c r="E197" s="103"/>
      <c r="F197" s="104" t="s">
        <v>303</v>
      </c>
      <c r="G197" s="105"/>
      <c r="H197" s="40" t="s">
        <v>94</v>
      </c>
      <c r="I197" s="105"/>
      <c r="J197" s="41">
        <v>50</v>
      </c>
      <c r="K197" s="103"/>
      <c r="L197" s="106" t="s">
        <v>231</v>
      </c>
      <c r="M197" s="103"/>
      <c r="N197" s="40" t="s">
        <v>228</v>
      </c>
      <c r="O197" s="103"/>
      <c r="P197" s="106">
        <v>2008</v>
      </c>
      <c r="Q197" s="40" t="s">
        <v>299</v>
      </c>
      <c r="R197" s="40" t="s">
        <v>227</v>
      </c>
      <c r="S197" s="23"/>
      <c r="T197" s="31"/>
      <c r="U197" s="23"/>
      <c r="V197" s="34"/>
      <c r="W197" s="23"/>
      <c r="X197" s="31"/>
      <c r="Y197" s="23"/>
      <c r="Z197" s="25" t="s">
        <v>227</v>
      </c>
      <c r="AA197" s="26"/>
      <c r="AB197" s="31"/>
      <c r="AC197" s="26"/>
      <c r="AD197" s="25" t="s">
        <v>227</v>
      </c>
      <c r="AE197" s="26"/>
      <c r="AF197" s="31"/>
      <c r="AG197" s="25" t="s">
        <v>227</v>
      </c>
      <c r="AH197" s="26"/>
      <c r="AI197" s="31"/>
      <c r="AJ197" s="25" t="s">
        <v>227</v>
      </c>
      <c r="AK197" s="26"/>
      <c r="AL197" s="31"/>
      <c r="AM197" s="25" t="s">
        <v>227</v>
      </c>
      <c r="AN197" s="25"/>
      <c r="AO197" s="31"/>
      <c r="AQ197" s="32" t="s">
        <v>171</v>
      </c>
    </row>
    <row r="198" spans="1:43" ht="30" customHeight="1" x14ac:dyDescent="0.2">
      <c r="A198" s="103"/>
      <c r="B198" s="24" t="s">
        <v>220</v>
      </c>
      <c r="C198" s="103"/>
      <c r="D198" s="40" t="s">
        <v>228</v>
      </c>
      <c r="E198" s="103"/>
      <c r="F198" s="104" t="s">
        <v>304</v>
      </c>
      <c r="G198" s="105"/>
      <c r="H198" s="40" t="s">
        <v>94</v>
      </c>
      <c r="I198" s="105"/>
      <c r="J198" s="41">
        <v>25</v>
      </c>
      <c r="K198" s="103"/>
      <c r="L198" s="106" t="s">
        <v>231</v>
      </c>
      <c r="M198" s="103"/>
      <c r="N198" s="40" t="s">
        <v>228</v>
      </c>
      <c r="O198" s="103"/>
      <c r="P198" s="106">
        <v>2008</v>
      </c>
      <c r="Q198" s="40" t="s">
        <v>299</v>
      </c>
      <c r="R198" s="40" t="s">
        <v>227</v>
      </c>
      <c r="S198" s="23"/>
      <c r="T198" s="31"/>
      <c r="U198" s="23"/>
      <c r="V198" s="25"/>
      <c r="W198" s="23"/>
      <c r="X198" s="31"/>
      <c r="Y198" s="23"/>
      <c r="Z198" s="25" t="s">
        <v>227</v>
      </c>
      <c r="AA198" s="26"/>
      <c r="AB198" s="31"/>
      <c r="AC198" s="26"/>
      <c r="AD198" s="25" t="s">
        <v>227</v>
      </c>
      <c r="AE198" s="26"/>
      <c r="AF198" s="31"/>
      <c r="AG198" s="25" t="s">
        <v>227</v>
      </c>
      <c r="AH198" s="26"/>
      <c r="AI198" s="31"/>
      <c r="AJ198" s="25" t="s">
        <v>227</v>
      </c>
      <c r="AK198" s="26"/>
      <c r="AL198" s="31"/>
      <c r="AM198" s="25" t="s">
        <v>227</v>
      </c>
      <c r="AN198" s="25"/>
      <c r="AO198" s="31"/>
      <c r="AQ198" s="32" t="s">
        <v>171</v>
      </c>
    </row>
    <row r="199" spans="1:43" ht="30" customHeight="1" x14ac:dyDescent="0.2">
      <c r="A199" s="103"/>
      <c r="B199" s="24" t="s">
        <v>220</v>
      </c>
      <c r="C199" s="103"/>
      <c r="D199" s="40" t="s">
        <v>228</v>
      </c>
      <c r="E199" s="103"/>
      <c r="F199" s="104" t="s">
        <v>305</v>
      </c>
      <c r="G199" s="105"/>
      <c r="H199" s="40" t="s">
        <v>94</v>
      </c>
      <c r="I199" s="105"/>
      <c r="J199" s="41" t="s">
        <v>306</v>
      </c>
      <c r="K199" s="103"/>
      <c r="L199" s="106" t="s">
        <v>231</v>
      </c>
      <c r="M199" s="103"/>
      <c r="N199" s="40" t="s">
        <v>228</v>
      </c>
      <c r="O199" s="103"/>
      <c r="P199" s="106">
        <v>2008</v>
      </c>
      <c r="Q199" s="40" t="s">
        <v>299</v>
      </c>
      <c r="R199" s="40" t="s">
        <v>227</v>
      </c>
      <c r="S199" s="23"/>
      <c r="T199" s="31"/>
      <c r="U199" s="23"/>
      <c r="V199" s="34"/>
      <c r="W199" s="23"/>
      <c r="X199" s="31"/>
      <c r="Y199" s="23"/>
      <c r="Z199" s="25" t="s">
        <v>227</v>
      </c>
      <c r="AA199" s="26"/>
      <c r="AB199" s="31"/>
      <c r="AC199" s="26"/>
      <c r="AD199" s="25" t="s">
        <v>227</v>
      </c>
      <c r="AE199" s="26"/>
      <c r="AF199" s="31"/>
      <c r="AG199" s="25" t="s">
        <v>227</v>
      </c>
      <c r="AH199" s="26"/>
      <c r="AI199" s="31"/>
      <c r="AJ199" s="25" t="s">
        <v>227</v>
      </c>
      <c r="AK199" s="26"/>
      <c r="AL199" s="31"/>
      <c r="AM199" s="25" t="s">
        <v>227</v>
      </c>
      <c r="AN199" s="25"/>
      <c r="AO199" s="31"/>
      <c r="AQ199" s="32" t="s">
        <v>171</v>
      </c>
    </row>
    <row r="200" spans="1:43" ht="30" customHeight="1" x14ac:dyDescent="0.2">
      <c r="A200" s="103"/>
      <c r="B200" s="24" t="s">
        <v>220</v>
      </c>
      <c r="C200" s="103"/>
      <c r="D200" s="40" t="s">
        <v>228</v>
      </c>
      <c r="E200" s="103"/>
      <c r="F200" s="104" t="s">
        <v>307</v>
      </c>
      <c r="G200" s="105"/>
      <c r="H200" s="40" t="s">
        <v>94</v>
      </c>
      <c r="I200" s="105"/>
      <c r="J200" s="41">
        <v>350</v>
      </c>
      <c r="K200" s="103"/>
      <c r="L200" s="106" t="s">
        <v>275</v>
      </c>
      <c r="M200" s="103"/>
      <c r="N200" s="40" t="s">
        <v>228</v>
      </c>
      <c r="O200" s="103"/>
      <c r="P200" s="106">
        <v>2008</v>
      </c>
      <c r="Q200" s="40" t="s">
        <v>299</v>
      </c>
      <c r="R200" s="40" t="s">
        <v>227</v>
      </c>
      <c r="S200" s="23"/>
      <c r="T200" s="31"/>
      <c r="U200" s="23"/>
      <c r="V200" s="25"/>
      <c r="W200" s="23"/>
      <c r="X200" s="31"/>
      <c r="Y200" s="23"/>
      <c r="Z200" s="25" t="s">
        <v>227</v>
      </c>
      <c r="AA200" s="26"/>
      <c r="AB200" s="31"/>
      <c r="AC200" s="26"/>
      <c r="AD200" s="25">
        <v>111</v>
      </c>
      <c r="AE200" s="26"/>
      <c r="AF200" s="31">
        <v>38850</v>
      </c>
      <c r="AG200" s="25">
        <v>120</v>
      </c>
      <c r="AH200" s="26"/>
      <c r="AI200" s="31">
        <v>42000</v>
      </c>
      <c r="AJ200" s="25">
        <v>133</v>
      </c>
      <c r="AK200" s="26"/>
      <c r="AL200" s="31">
        <v>46550</v>
      </c>
      <c r="AM200" s="25">
        <v>104</v>
      </c>
      <c r="AN200" s="26"/>
      <c r="AO200" s="31">
        <v>36400</v>
      </c>
      <c r="AQ200" s="32" t="s">
        <v>171</v>
      </c>
    </row>
    <row r="201" spans="1:43" ht="30" customHeight="1" x14ac:dyDescent="0.2">
      <c r="A201" s="103"/>
      <c r="B201" s="24" t="s">
        <v>220</v>
      </c>
      <c r="C201" s="103"/>
      <c r="D201" s="40" t="s">
        <v>228</v>
      </c>
      <c r="E201" s="103"/>
      <c r="F201" s="104" t="s">
        <v>308</v>
      </c>
      <c r="G201" s="105"/>
      <c r="H201" s="40" t="s">
        <v>94</v>
      </c>
      <c r="I201" s="105"/>
      <c r="J201" s="41">
        <v>100</v>
      </c>
      <c r="K201" s="103"/>
      <c r="L201" s="106" t="s">
        <v>275</v>
      </c>
      <c r="M201" s="103"/>
      <c r="N201" s="40" t="s">
        <v>228</v>
      </c>
      <c r="O201" s="103"/>
      <c r="P201" s="106">
        <v>2008</v>
      </c>
      <c r="Q201" s="40" t="s">
        <v>299</v>
      </c>
      <c r="R201" s="40" t="s">
        <v>227</v>
      </c>
      <c r="S201" s="23"/>
      <c r="T201" s="31"/>
      <c r="U201" s="23"/>
      <c r="V201" s="34"/>
      <c r="W201" s="23"/>
      <c r="X201" s="31"/>
      <c r="Y201" s="23"/>
      <c r="Z201" s="25" t="s">
        <v>227</v>
      </c>
      <c r="AA201" s="26"/>
      <c r="AB201" s="31"/>
      <c r="AC201" s="26"/>
      <c r="AD201" s="25">
        <v>10</v>
      </c>
      <c r="AE201" s="26"/>
      <c r="AF201" s="31">
        <v>1000</v>
      </c>
      <c r="AG201" s="25">
        <v>10</v>
      </c>
      <c r="AH201" s="26"/>
      <c r="AI201" s="31">
        <v>1000</v>
      </c>
      <c r="AJ201" s="25">
        <v>10</v>
      </c>
      <c r="AK201" s="26"/>
      <c r="AL201" s="31">
        <v>1000</v>
      </c>
      <c r="AM201" s="25">
        <v>11</v>
      </c>
      <c r="AN201" s="26"/>
      <c r="AO201" s="31">
        <v>1100</v>
      </c>
      <c r="AQ201" s="32" t="s">
        <v>171</v>
      </c>
    </row>
    <row r="202" spans="1:43" ht="30" customHeight="1" x14ac:dyDescent="0.2">
      <c r="A202" s="103"/>
      <c r="B202" s="24" t="s">
        <v>220</v>
      </c>
      <c r="C202" s="103"/>
      <c r="D202" s="40" t="s">
        <v>228</v>
      </c>
      <c r="E202" s="103"/>
      <c r="F202" s="104" t="s">
        <v>309</v>
      </c>
      <c r="G202" s="105"/>
      <c r="H202" s="40" t="s">
        <v>94</v>
      </c>
      <c r="I202" s="105"/>
      <c r="J202" s="41" t="s">
        <v>310</v>
      </c>
      <c r="K202" s="103"/>
      <c r="L202" s="106" t="s">
        <v>231</v>
      </c>
      <c r="M202" s="103"/>
      <c r="N202" s="40" t="s">
        <v>228</v>
      </c>
      <c r="O202" s="103"/>
      <c r="P202" s="106">
        <v>2012</v>
      </c>
      <c r="Q202" s="40" t="s">
        <v>299</v>
      </c>
      <c r="R202" s="40" t="s">
        <v>227</v>
      </c>
      <c r="S202" s="23"/>
      <c r="T202" s="31"/>
      <c r="U202" s="23"/>
      <c r="V202" s="25"/>
      <c r="W202" s="23"/>
      <c r="X202" s="31"/>
      <c r="Y202" s="23"/>
      <c r="Z202" s="25" t="s">
        <v>227</v>
      </c>
      <c r="AA202" s="26"/>
      <c r="AB202" s="31"/>
      <c r="AC202" s="26"/>
      <c r="AD202" s="25" t="s">
        <v>227</v>
      </c>
      <c r="AE202" s="26"/>
      <c r="AF202" s="31"/>
      <c r="AG202" s="25" t="s">
        <v>227</v>
      </c>
      <c r="AH202" s="26"/>
      <c r="AI202" s="31"/>
      <c r="AJ202" s="25" t="s">
        <v>227</v>
      </c>
      <c r="AK202" s="26"/>
      <c r="AL202" s="31"/>
      <c r="AM202" s="25" t="s">
        <v>227</v>
      </c>
      <c r="AN202" s="26"/>
      <c r="AO202" s="31"/>
      <c r="AQ202" s="32" t="s">
        <v>171</v>
      </c>
    </row>
    <row r="203" spans="1:43" ht="30" customHeight="1" x14ac:dyDescent="0.2">
      <c r="A203" s="103"/>
      <c r="B203" s="24" t="s">
        <v>220</v>
      </c>
      <c r="C203" s="103"/>
      <c r="D203" s="40" t="s">
        <v>228</v>
      </c>
      <c r="E203" s="103"/>
      <c r="F203" s="104" t="s">
        <v>311</v>
      </c>
      <c r="G203" s="105"/>
      <c r="H203" s="40" t="s">
        <v>94</v>
      </c>
      <c r="I203" s="105"/>
      <c r="J203" s="41" t="s">
        <v>312</v>
      </c>
      <c r="K203" s="103"/>
      <c r="L203" s="106" t="s">
        <v>231</v>
      </c>
      <c r="M203" s="103"/>
      <c r="N203" s="40" t="s">
        <v>228</v>
      </c>
      <c r="O203" s="103"/>
      <c r="P203" s="106">
        <v>2012</v>
      </c>
      <c r="Q203" s="40" t="s">
        <v>299</v>
      </c>
      <c r="R203" s="40" t="s">
        <v>227</v>
      </c>
      <c r="S203" s="23"/>
      <c r="T203" s="31"/>
      <c r="U203" s="23"/>
      <c r="V203" s="25"/>
      <c r="W203" s="23"/>
      <c r="X203" s="31"/>
      <c r="Y203" s="23"/>
      <c r="Z203" s="25" t="s">
        <v>227</v>
      </c>
      <c r="AA203" s="26"/>
      <c r="AB203" s="31"/>
      <c r="AC203" s="26"/>
      <c r="AD203" s="25" t="s">
        <v>227</v>
      </c>
      <c r="AE203" s="26"/>
      <c r="AF203" s="31"/>
      <c r="AG203" s="25" t="s">
        <v>227</v>
      </c>
      <c r="AH203" s="26"/>
      <c r="AI203" s="31"/>
      <c r="AJ203" s="25" t="s">
        <v>227</v>
      </c>
      <c r="AK203" s="26"/>
      <c r="AL203" s="31"/>
      <c r="AM203" s="25" t="s">
        <v>227</v>
      </c>
      <c r="AN203" s="26"/>
      <c r="AO203" s="31"/>
      <c r="AQ203" s="32" t="s">
        <v>171</v>
      </c>
    </row>
    <row r="204" spans="1:43" ht="30" customHeight="1" x14ac:dyDescent="0.2">
      <c r="A204" s="103"/>
      <c r="B204" s="24" t="s">
        <v>220</v>
      </c>
      <c r="C204" s="103"/>
      <c r="D204" s="40" t="s">
        <v>228</v>
      </c>
      <c r="E204" s="103"/>
      <c r="F204" s="104" t="s">
        <v>313</v>
      </c>
      <c r="G204" s="105"/>
      <c r="H204" s="40" t="s">
        <v>94</v>
      </c>
      <c r="I204" s="105"/>
      <c r="J204" s="41">
        <v>300</v>
      </c>
      <c r="K204" s="103"/>
      <c r="L204" s="106" t="s">
        <v>231</v>
      </c>
      <c r="M204" s="103"/>
      <c r="N204" s="40" t="s">
        <v>228</v>
      </c>
      <c r="O204" s="103"/>
      <c r="P204" s="106">
        <v>2012</v>
      </c>
      <c r="Q204" s="40" t="s">
        <v>299</v>
      </c>
      <c r="R204" s="40" t="s">
        <v>227</v>
      </c>
      <c r="S204" s="23"/>
      <c r="T204" s="31"/>
      <c r="U204" s="23"/>
      <c r="V204" s="34"/>
      <c r="W204" s="23"/>
      <c r="X204" s="31"/>
      <c r="Y204" s="23"/>
      <c r="Z204" s="25" t="s">
        <v>227</v>
      </c>
      <c r="AA204" s="26"/>
      <c r="AB204" s="31"/>
      <c r="AC204" s="26"/>
      <c r="AD204" s="25" t="s">
        <v>227</v>
      </c>
      <c r="AE204" s="26"/>
      <c r="AF204" s="31"/>
      <c r="AG204" s="25" t="s">
        <v>227</v>
      </c>
      <c r="AH204" s="26"/>
      <c r="AI204" s="31"/>
      <c r="AJ204" s="25" t="s">
        <v>227</v>
      </c>
      <c r="AK204" s="26"/>
      <c r="AL204" s="31"/>
      <c r="AM204" s="25" t="s">
        <v>227</v>
      </c>
      <c r="AN204" s="26"/>
      <c r="AO204" s="31"/>
      <c r="AQ204" s="32" t="s">
        <v>171</v>
      </c>
    </row>
    <row r="205" spans="1:43" ht="57" customHeight="1" x14ac:dyDescent="0.2">
      <c r="A205" s="90"/>
      <c r="B205" s="24" t="s">
        <v>220</v>
      </c>
      <c r="C205" s="90"/>
      <c r="D205" s="24" t="s">
        <v>314</v>
      </c>
      <c r="E205" s="90"/>
      <c r="F205" s="46" t="s">
        <v>250</v>
      </c>
      <c r="G205" s="91"/>
      <c r="H205" s="24" t="s">
        <v>94</v>
      </c>
      <c r="I205" s="91"/>
      <c r="J205" s="28" t="s">
        <v>251</v>
      </c>
      <c r="K205" s="90"/>
      <c r="L205" s="48" t="s">
        <v>85</v>
      </c>
      <c r="M205" s="90"/>
      <c r="N205" s="24" t="s">
        <v>228</v>
      </c>
      <c r="O205" s="90"/>
      <c r="P205" s="48">
        <v>2012</v>
      </c>
      <c r="Q205" s="26" t="s">
        <v>295</v>
      </c>
      <c r="R205" s="25" t="s">
        <v>227</v>
      </c>
      <c r="S205" s="23"/>
      <c r="T205" s="31"/>
      <c r="U205" s="23"/>
      <c r="V205" s="25" t="s">
        <v>227</v>
      </c>
      <c r="W205" s="23"/>
      <c r="X205" s="31"/>
      <c r="Y205" s="23"/>
      <c r="Z205" s="25">
        <v>1</v>
      </c>
      <c r="AA205" s="23"/>
      <c r="AB205" s="31">
        <v>25</v>
      </c>
      <c r="AC205" s="23"/>
      <c r="AD205" s="25">
        <v>0</v>
      </c>
      <c r="AE205" s="23"/>
      <c r="AF205" s="31">
        <v>0</v>
      </c>
      <c r="AG205" s="25">
        <v>2</v>
      </c>
      <c r="AH205" s="23"/>
      <c r="AI205" s="31">
        <v>50</v>
      </c>
      <c r="AJ205" s="25">
        <v>0</v>
      </c>
      <c r="AK205" s="23"/>
      <c r="AL205" s="31">
        <v>0</v>
      </c>
      <c r="AM205" s="25">
        <v>1</v>
      </c>
      <c r="AN205" s="23"/>
      <c r="AO205" s="31">
        <v>25</v>
      </c>
      <c r="AQ205" s="32" t="s">
        <v>92</v>
      </c>
    </row>
    <row r="206" spans="1:43" ht="30" customHeight="1" x14ac:dyDescent="0.2">
      <c r="A206" s="84"/>
      <c r="B206" s="85" t="s">
        <v>220</v>
      </c>
      <c r="C206" s="84"/>
      <c r="D206" s="85" t="s">
        <v>315</v>
      </c>
      <c r="E206" s="84"/>
      <c r="F206" s="58" t="s">
        <v>316</v>
      </c>
      <c r="G206" s="86"/>
      <c r="H206" s="85"/>
      <c r="I206" s="86"/>
      <c r="J206" s="87"/>
      <c r="K206" s="84"/>
      <c r="L206" s="88"/>
      <c r="M206" s="84"/>
      <c r="N206" s="85"/>
      <c r="O206" s="84"/>
      <c r="P206" s="88"/>
      <c r="Q206" s="89"/>
      <c r="R206" s="88"/>
      <c r="S206" s="88"/>
      <c r="T206" s="88"/>
      <c r="U206" s="88"/>
      <c r="V206" s="88"/>
      <c r="W206" s="88"/>
      <c r="X206" s="88"/>
      <c r="Y206" s="88"/>
      <c r="Z206" s="89"/>
      <c r="AA206" s="89"/>
      <c r="AB206" s="89"/>
      <c r="AC206" s="89"/>
      <c r="AD206" s="89"/>
      <c r="AE206" s="89"/>
      <c r="AF206" s="89"/>
      <c r="AG206" s="89"/>
      <c r="AH206" s="89"/>
      <c r="AI206" s="89"/>
      <c r="AJ206" s="89"/>
      <c r="AK206" s="89"/>
      <c r="AL206" s="89"/>
      <c r="AM206" s="89"/>
      <c r="AN206" s="89"/>
      <c r="AO206" s="89"/>
      <c r="AQ206" s="32"/>
    </row>
    <row r="207" spans="1:43" ht="72" x14ac:dyDescent="0.2">
      <c r="A207" s="90"/>
      <c r="B207" s="24" t="s">
        <v>220</v>
      </c>
      <c r="C207" s="90"/>
      <c r="D207" s="24" t="s">
        <v>228</v>
      </c>
      <c r="E207" s="90"/>
      <c r="F207" s="46" t="s">
        <v>317</v>
      </c>
      <c r="G207" s="91"/>
      <c r="H207" s="24" t="s">
        <v>94</v>
      </c>
      <c r="I207" s="91"/>
      <c r="J207" s="28">
        <v>170</v>
      </c>
      <c r="K207" s="90"/>
      <c r="L207" s="24" t="s">
        <v>318</v>
      </c>
      <c r="M207" s="90"/>
      <c r="N207" s="24" t="s">
        <v>228</v>
      </c>
      <c r="O207" s="90"/>
      <c r="P207" s="48">
        <v>2002</v>
      </c>
      <c r="Q207" s="25" t="s">
        <v>319</v>
      </c>
      <c r="R207" s="25" t="s">
        <v>227</v>
      </c>
      <c r="S207" s="23"/>
      <c r="T207" s="31"/>
      <c r="U207" s="23"/>
      <c r="V207" s="34"/>
      <c r="W207" s="23"/>
      <c r="X207" s="31"/>
      <c r="Y207" s="23"/>
      <c r="Z207" s="25" t="s">
        <v>227</v>
      </c>
      <c r="AA207" s="26"/>
      <c r="AB207" s="31"/>
      <c r="AC207" s="26"/>
      <c r="AD207" s="65">
        <f>4019/3</f>
        <v>1339.6666666666667</v>
      </c>
      <c r="AE207" s="26"/>
      <c r="AF207" s="31">
        <v>227800</v>
      </c>
      <c r="AG207" s="65">
        <f>3797/3</f>
        <v>1265.6666666666667</v>
      </c>
      <c r="AH207" s="26"/>
      <c r="AI207" s="31">
        <v>215220</v>
      </c>
      <c r="AJ207" s="65">
        <f>149+1250</f>
        <v>1399</v>
      </c>
      <c r="AK207" s="26"/>
      <c r="AL207" s="31">
        <v>202855</v>
      </c>
      <c r="AM207" s="65">
        <f>170+1240</f>
        <v>1410</v>
      </c>
      <c r="AN207" s="26"/>
      <c r="AO207" s="31">
        <v>204450</v>
      </c>
      <c r="AQ207" s="32" t="s">
        <v>171</v>
      </c>
    </row>
    <row r="208" spans="1:43" ht="34.9" customHeight="1" x14ac:dyDescent="0.2">
      <c r="A208" s="90"/>
      <c r="B208" s="24" t="s">
        <v>24</v>
      </c>
      <c r="C208" s="90"/>
      <c r="D208" s="24" t="s">
        <v>228</v>
      </c>
      <c r="E208" s="90"/>
      <c r="F208" s="46" t="s">
        <v>320</v>
      </c>
      <c r="G208" s="91"/>
      <c r="H208" s="24" t="s">
        <v>94</v>
      </c>
      <c r="I208" s="91"/>
      <c r="J208" s="28">
        <v>50</v>
      </c>
      <c r="K208" s="90"/>
      <c r="L208" s="24" t="s">
        <v>321</v>
      </c>
      <c r="M208" s="90"/>
      <c r="N208" s="24" t="s">
        <v>228</v>
      </c>
      <c r="O208" s="90"/>
      <c r="P208" s="48">
        <v>2002</v>
      </c>
      <c r="Q208" s="25" t="s">
        <v>319</v>
      </c>
      <c r="R208" s="25" t="s">
        <v>227</v>
      </c>
      <c r="S208" s="23"/>
      <c r="T208" s="31"/>
      <c r="U208" s="23"/>
      <c r="V208" s="25"/>
      <c r="W208" s="23"/>
      <c r="X208" s="31"/>
      <c r="Y208" s="23"/>
      <c r="Z208" s="25" t="s">
        <v>227</v>
      </c>
      <c r="AA208" s="26"/>
      <c r="AB208" s="31"/>
      <c r="AC208" s="26"/>
      <c r="AD208" s="25" t="s">
        <v>227</v>
      </c>
      <c r="AE208" s="26"/>
      <c r="AF208" s="31"/>
      <c r="AG208" s="25" t="s">
        <v>227</v>
      </c>
      <c r="AH208" s="26"/>
      <c r="AI208" s="31"/>
      <c r="AJ208" s="25" t="s">
        <v>227</v>
      </c>
      <c r="AK208" s="26"/>
      <c r="AL208" s="31"/>
      <c r="AM208" s="25" t="s">
        <v>227</v>
      </c>
      <c r="AN208" s="26"/>
      <c r="AO208" s="31"/>
      <c r="AQ208" s="32" t="s">
        <v>171</v>
      </c>
    </row>
    <row r="209" spans="1:43" ht="34.9" customHeight="1" x14ac:dyDescent="0.2">
      <c r="A209" s="90"/>
      <c r="B209" s="24" t="s">
        <v>24</v>
      </c>
      <c r="C209" s="90"/>
      <c r="D209" s="24" t="s">
        <v>228</v>
      </c>
      <c r="E209" s="90"/>
      <c r="F209" s="46" t="s">
        <v>322</v>
      </c>
      <c r="G209" s="91"/>
      <c r="H209" s="24" t="s">
        <v>94</v>
      </c>
      <c r="I209" s="91"/>
      <c r="J209" s="28">
        <v>170</v>
      </c>
      <c r="K209" s="90"/>
      <c r="L209" s="24" t="s">
        <v>318</v>
      </c>
      <c r="M209" s="90"/>
      <c r="N209" s="24" t="s">
        <v>228</v>
      </c>
      <c r="O209" s="90"/>
      <c r="P209" s="48">
        <v>2002</v>
      </c>
      <c r="Q209" s="25" t="s">
        <v>323</v>
      </c>
      <c r="R209" s="25" t="s">
        <v>227</v>
      </c>
      <c r="S209" s="23"/>
      <c r="T209" s="31"/>
      <c r="U209" s="23"/>
      <c r="V209" s="34"/>
      <c r="W209" s="23"/>
      <c r="X209" s="31"/>
      <c r="Y209" s="23"/>
      <c r="Z209" s="25" t="s">
        <v>227</v>
      </c>
      <c r="AA209" s="26"/>
      <c r="AB209" s="31"/>
      <c r="AC209" s="26"/>
      <c r="AD209" s="25">
        <v>391</v>
      </c>
      <c r="AE209" s="26"/>
      <c r="AF209" s="31">
        <v>66470</v>
      </c>
      <c r="AG209" s="25">
        <v>397</v>
      </c>
      <c r="AH209" s="26"/>
      <c r="AI209" s="31">
        <v>67490</v>
      </c>
      <c r="AJ209" s="25">
        <f>26+409</f>
        <v>435</v>
      </c>
      <c r="AK209" s="26"/>
      <c r="AL209" s="31">
        <v>73950</v>
      </c>
      <c r="AM209" s="25">
        <f>65+409</f>
        <v>474</v>
      </c>
      <c r="AN209" s="26"/>
      <c r="AO209" s="31">
        <v>80580</v>
      </c>
      <c r="AQ209" s="32" t="s">
        <v>171</v>
      </c>
    </row>
    <row r="210" spans="1:43" ht="34.9" customHeight="1" x14ac:dyDescent="0.2">
      <c r="A210" s="90"/>
      <c r="B210" s="24" t="s">
        <v>24</v>
      </c>
      <c r="C210" s="90"/>
      <c r="D210" s="24" t="s">
        <v>228</v>
      </c>
      <c r="E210" s="90"/>
      <c r="F210" s="46" t="s">
        <v>324</v>
      </c>
      <c r="G210" s="91"/>
      <c r="H210" s="24" t="s">
        <v>94</v>
      </c>
      <c r="I210" s="91"/>
      <c r="J210" s="28">
        <v>50</v>
      </c>
      <c r="K210" s="90"/>
      <c r="L210" s="24" t="s">
        <v>321</v>
      </c>
      <c r="M210" s="90"/>
      <c r="N210" s="24" t="s">
        <v>228</v>
      </c>
      <c r="O210" s="90"/>
      <c r="P210" s="48">
        <v>2002</v>
      </c>
      <c r="Q210" s="25" t="s">
        <v>325</v>
      </c>
      <c r="R210" s="25" t="s">
        <v>227</v>
      </c>
      <c r="S210" s="23"/>
      <c r="T210" s="31"/>
      <c r="U210" s="23"/>
      <c r="V210" s="25"/>
      <c r="W210" s="23"/>
      <c r="X210" s="31"/>
      <c r="Y210" s="23"/>
      <c r="Z210" s="25" t="s">
        <v>227</v>
      </c>
      <c r="AA210" s="26"/>
      <c r="AB210" s="31"/>
      <c r="AC210" s="26"/>
      <c r="AD210" s="25" t="s">
        <v>227</v>
      </c>
      <c r="AE210" s="26"/>
      <c r="AF210" s="31"/>
      <c r="AG210" s="25" t="s">
        <v>227</v>
      </c>
      <c r="AH210" s="26"/>
      <c r="AI210" s="31"/>
      <c r="AJ210" s="25" t="s">
        <v>227</v>
      </c>
      <c r="AK210" s="26"/>
      <c r="AL210" s="31"/>
      <c r="AM210" s="25" t="s">
        <v>227</v>
      </c>
      <c r="AN210" s="26"/>
      <c r="AO210" s="31"/>
      <c r="AQ210" s="32" t="s">
        <v>171</v>
      </c>
    </row>
    <row r="211" spans="1:43" ht="34.9" customHeight="1" x14ac:dyDescent="0.2">
      <c r="A211" s="90"/>
      <c r="B211" s="24" t="s">
        <v>24</v>
      </c>
      <c r="C211" s="90"/>
      <c r="D211" s="24" t="s">
        <v>228</v>
      </c>
      <c r="E211" s="90"/>
      <c r="F211" s="46" t="s">
        <v>326</v>
      </c>
      <c r="G211" s="91"/>
      <c r="H211" s="24" t="s">
        <v>94</v>
      </c>
      <c r="I211" s="91"/>
      <c r="J211" s="28">
        <v>50</v>
      </c>
      <c r="K211" s="90"/>
      <c r="L211" s="24" t="s">
        <v>321</v>
      </c>
      <c r="M211" s="90"/>
      <c r="N211" s="24" t="s">
        <v>228</v>
      </c>
      <c r="O211" s="90"/>
      <c r="P211" s="48">
        <v>2002</v>
      </c>
      <c r="Q211" s="25" t="s">
        <v>327</v>
      </c>
      <c r="R211" s="25" t="s">
        <v>227</v>
      </c>
      <c r="S211" s="23"/>
      <c r="T211" s="31"/>
      <c r="U211" s="23"/>
      <c r="V211" s="34"/>
      <c r="W211" s="23"/>
      <c r="X211" s="31"/>
      <c r="Y211" s="23"/>
      <c r="Z211" s="25" t="s">
        <v>227</v>
      </c>
      <c r="AA211" s="26"/>
      <c r="AB211" s="31"/>
      <c r="AC211" s="26"/>
      <c r="AD211" s="25">
        <v>190</v>
      </c>
      <c r="AE211" s="26"/>
      <c r="AF211" s="31">
        <v>9500</v>
      </c>
      <c r="AG211" s="25">
        <v>190</v>
      </c>
      <c r="AH211" s="26"/>
      <c r="AI211" s="31">
        <v>9500</v>
      </c>
      <c r="AJ211" s="25">
        <f>30+197</f>
        <v>227</v>
      </c>
      <c r="AK211" s="26"/>
      <c r="AL211" s="31">
        <v>11350</v>
      </c>
      <c r="AM211" s="25">
        <v>242</v>
      </c>
      <c r="AN211" s="26"/>
      <c r="AO211" s="31">
        <v>12100</v>
      </c>
      <c r="AQ211" s="32" t="s">
        <v>171</v>
      </c>
    </row>
    <row r="212" spans="1:43" ht="34.9" customHeight="1" x14ac:dyDescent="0.2">
      <c r="A212" s="90"/>
      <c r="B212" s="24" t="s">
        <v>24</v>
      </c>
      <c r="C212" s="90"/>
      <c r="D212" s="24" t="s">
        <v>228</v>
      </c>
      <c r="E212" s="90"/>
      <c r="F212" s="46" t="s">
        <v>328</v>
      </c>
      <c r="G212" s="91"/>
      <c r="H212" s="24" t="s">
        <v>94</v>
      </c>
      <c r="I212" s="91"/>
      <c r="J212" s="28">
        <v>125</v>
      </c>
      <c r="K212" s="90"/>
      <c r="L212" s="24" t="s">
        <v>318</v>
      </c>
      <c r="M212" s="90"/>
      <c r="N212" s="24" t="s">
        <v>228</v>
      </c>
      <c r="O212" s="90"/>
      <c r="P212" s="48">
        <v>2002</v>
      </c>
      <c r="Q212" s="25" t="s">
        <v>329</v>
      </c>
      <c r="R212" s="25" t="s">
        <v>227</v>
      </c>
      <c r="S212" s="23"/>
      <c r="T212" s="31"/>
      <c r="U212" s="23"/>
      <c r="V212" s="25"/>
      <c r="W212" s="23"/>
      <c r="X212" s="31"/>
      <c r="Y212" s="23"/>
      <c r="Z212" s="25" t="s">
        <v>227</v>
      </c>
      <c r="AA212" s="26"/>
      <c r="AB212" s="31"/>
      <c r="AC212" s="26"/>
      <c r="AD212" s="107">
        <v>3350</v>
      </c>
      <c r="AE212" s="26"/>
      <c r="AF212" s="31">
        <v>418750</v>
      </c>
      <c r="AG212" s="107">
        <v>4150</v>
      </c>
      <c r="AH212" s="26"/>
      <c r="AI212" s="31">
        <v>518750</v>
      </c>
      <c r="AJ212" s="107">
        <v>5363</v>
      </c>
      <c r="AK212" s="26"/>
      <c r="AL212" s="31">
        <f>388500+147800</f>
        <v>536300</v>
      </c>
      <c r="AM212" s="107">
        <v>5757</v>
      </c>
      <c r="AN212" s="26"/>
      <c r="AO212" s="31">
        <f>421000+154770</f>
        <v>575770</v>
      </c>
      <c r="AQ212" s="32" t="s">
        <v>171</v>
      </c>
    </row>
    <row r="213" spans="1:43" ht="34.9" customHeight="1" x14ac:dyDescent="0.2">
      <c r="A213" s="90"/>
      <c r="B213" s="24" t="s">
        <v>24</v>
      </c>
      <c r="C213" s="90"/>
      <c r="D213" s="24" t="s">
        <v>228</v>
      </c>
      <c r="E213" s="90"/>
      <c r="F213" s="46" t="s">
        <v>330</v>
      </c>
      <c r="G213" s="91"/>
      <c r="H213" s="24" t="s">
        <v>94</v>
      </c>
      <c r="I213" s="91"/>
      <c r="J213" s="28" t="s">
        <v>331</v>
      </c>
      <c r="K213" s="90"/>
      <c r="L213" s="48" t="s">
        <v>85</v>
      </c>
      <c r="M213" s="90"/>
      <c r="N213" s="24" t="s">
        <v>228</v>
      </c>
      <c r="O213" s="90"/>
      <c r="P213" s="48">
        <v>2002</v>
      </c>
      <c r="Q213" s="25" t="s">
        <v>332</v>
      </c>
      <c r="R213" s="25" t="s">
        <v>227</v>
      </c>
      <c r="S213" s="23"/>
      <c r="T213" s="31"/>
      <c r="U213" s="23"/>
      <c r="V213" s="34"/>
      <c r="W213" s="23"/>
      <c r="X213" s="31"/>
      <c r="Y213" s="23"/>
      <c r="Z213" s="25" t="s">
        <v>227</v>
      </c>
      <c r="AA213" s="26"/>
      <c r="AB213" s="31"/>
      <c r="AC213" s="26"/>
      <c r="AD213" s="25" t="s">
        <v>227</v>
      </c>
      <c r="AE213" s="26"/>
      <c r="AF213" s="31"/>
      <c r="AG213" s="25" t="s">
        <v>227</v>
      </c>
      <c r="AH213" s="26"/>
      <c r="AI213" s="31"/>
      <c r="AJ213" s="25" t="s">
        <v>227</v>
      </c>
      <c r="AK213" s="26"/>
      <c r="AL213" s="31"/>
      <c r="AM213" s="25" t="s">
        <v>227</v>
      </c>
      <c r="AN213" s="26"/>
      <c r="AO213" s="31"/>
      <c r="AQ213" s="32" t="s">
        <v>171</v>
      </c>
    </row>
    <row r="214" spans="1:43" ht="30" customHeight="1" x14ac:dyDescent="0.2">
      <c r="A214" s="90"/>
      <c r="B214" s="24" t="s">
        <v>24</v>
      </c>
      <c r="C214" s="90"/>
      <c r="D214" s="24" t="s">
        <v>228</v>
      </c>
      <c r="E214" s="90"/>
      <c r="F214" s="46" t="s">
        <v>333</v>
      </c>
      <c r="G214" s="91"/>
      <c r="H214" s="24" t="s">
        <v>94</v>
      </c>
      <c r="I214" s="91"/>
      <c r="J214" s="28">
        <v>25</v>
      </c>
      <c r="K214" s="90"/>
      <c r="L214" s="48" t="s">
        <v>231</v>
      </c>
      <c r="M214" s="90"/>
      <c r="N214" s="24" t="s">
        <v>228</v>
      </c>
      <c r="O214" s="90"/>
      <c r="P214" s="48">
        <v>2002</v>
      </c>
      <c r="Q214" s="25" t="s">
        <v>327</v>
      </c>
      <c r="R214" s="25" t="s">
        <v>227</v>
      </c>
      <c r="S214" s="23"/>
      <c r="T214" s="31"/>
      <c r="U214" s="23"/>
      <c r="V214" s="34"/>
      <c r="W214" s="23"/>
      <c r="X214" s="31"/>
      <c r="Y214" s="23"/>
      <c r="Z214" s="25" t="s">
        <v>227</v>
      </c>
      <c r="AA214" s="26"/>
      <c r="AB214" s="31"/>
      <c r="AC214" s="26"/>
      <c r="AD214" s="25" t="s">
        <v>227</v>
      </c>
      <c r="AE214" s="26"/>
      <c r="AF214" s="31"/>
      <c r="AG214" s="25" t="s">
        <v>227</v>
      </c>
      <c r="AH214" s="26"/>
      <c r="AI214" s="31"/>
      <c r="AJ214" s="25" t="s">
        <v>227</v>
      </c>
      <c r="AK214" s="26"/>
      <c r="AL214" s="31"/>
      <c r="AM214" s="25" t="s">
        <v>227</v>
      </c>
      <c r="AN214" s="26"/>
      <c r="AO214" s="31"/>
      <c r="AQ214" s="32" t="s">
        <v>171</v>
      </c>
    </row>
    <row r="215" spans="1:43" ht="73.150000000000006" customHeight="1" x14ac:dyDescent="0.2">
      <c r="A215" s="90"/>
      <c r="B215" s="24" t="s">
        <v>24</v>
      </c>
      <c r="C215" s="90"/>
      <c r="D215" s="24" t="s">
        <v>334</v>
      </c>
      <c r="E215" s="90"/>
      <c r="F215" s="46" t="s">
        <v>335</v>
      </c>
      <c r="G215" s="91"/>
      <c r="H215" s="24" t="s">
        <v>94</v>
      </c>
      <c r="I215" s="91"/>
      <c r="J215" s="28" t="s">
        <v>336</v>
      </c>
      <c r="K215" s="90"/>
      <c r="L215" s="48" t="s">
        <v>337</v>
      </c>
      <c r="M215" s="90"/>
      <c r="N215" s="24" t="s">
        <v>338</v>
      </c>
      <c r="O215" s="90"/>
      <c r="P215" s="48">
        <v>2013</v>
      </c>
      <c r="Q215" s="26" t="s">
        <v>339</v>
      </c>
      <c r="R215" s="25"/>
      <c r="S215" s="23"/>
      <c r="T215" s="31"/>
      <c r="U215" s="23"/>
      <c r="V215" s="25"/>
      <c r="W215" s="23"/>
      <c r="X215" s="31"/>
      <c r="Y215" s="23"/>
      <c r="Z215" s="108">
        <v>4908</v>
      </c>
      <c r="AA215" s="23"/>
      <c r="AB215" s="92">
        <v>122700</v>
      </c>
      <c r="AC215" s="23"/>
      <c r="AD215" s="108">
        <v>5587</v>
      </c>
      <c r="AE215" s="23"/>
      <c r="AF215" s="92">
        <v>139675</v>
      </c>
      <c r="AG215" s="108">
        <v>5913</v>
      </c>
      <c r="AH215" s="23"/>
      <c r="AI215" s="92">
        <v>147825</v>
      </c>
      <c r="AJ215" s="108">
        <v>5910</v>
      </c>
      <c r="AK215" s="23"/>
      <c r="AL215" s="92">
        <v>147750</v>
      </c>
      <c r="AM215" s="108">
        <v>6176</v>
      </c>
      <c r="AN215" s="23"/>
      <c r="AO215" s="92">
        <v>154400</v>
      </c>
      <c r="AQ215" s="32" t="s">
        <v>171</v>
      </c>
    </row>
    <row r="216" spans="1:43" ht="58.15" customHeight="1" x14ac:dyDescent="0.2">
      <c r="A216" s="90"/>
      <c r="B216" s="24" t="s">
        <v>24</v>
      </c>
      <c r="C216" s="90"/>
      <c r="D216" s="24" t="s">
        <v>340</v>
      </c>
      <c r="E216" s="90"/>
      <c r="F216" s="46" t="s">
        <v>250</v>
      </c>
      <c r="G216" s="91"/>
      <c r="H216" s="24" t="s">
        <v>94</v>
      </c>
      <c r="I216" s="91"/>
      <c r="J216" s="28" t="s">
        <v>251</v>
      </c>
      <c r="K216" s="90"/>
      <c r="L216" s="48" t="s">
        <v>85</v>
      </c>
      <c r="M216" s="90"/>
      <c r="N216" s="24" t="s">
        <v>228</v>
      </c>
      <c r="O216" s="90"/>
      <c r="P216" s="48">
        <v>2002</v>
      </c>
      <c r="Q216" s="25" t="s">
        <v>341</v>
      </c>
      <c r="R216" s="25" t="s">
        <v>227</v>
      </c>
      <c r="S216" s="23"/>
      <c r="T216" s="31"/>
      <c r="U216" s="23"/>
      <c r="V216" s="25" t="s">
        <v>227</v>
      </c>
      <c r="W216" s="23"/>
      <c r="X216" s="31"/>
      <c r="Y216" s="23"/>
      <c r="Z216" s="25" t="s">
        <v>227</v>
      </c>
      <c r="AA216" s="23"/>
      <c r="AB216" s="92">
        <v>117000</v>
      </c>
      <c r="AC216" s="23"/>
      <c r="AD216" s="25" t="s">
        <v>227</v>
      </c>
      <c r="AE216" s="23"/>
      <c r="AF216" s="92">
        <v>135250</v>
      </c>
      <c r="AG216" s="25" t="s">
        <v>227</v>
      </c>
      <c r="AH216" s="23"/>
      <c r="AI216" s="92">
        <v>119184</v>
      </c>
      <c r="AJ216" s="24" t="s">
        <v>253</v>
      </c>
      <c r="AK216" s="23"/>
      <c r="AL216" s="92">
        <v>104791</v>
      </c>
      <c r="AM216" s="93" t="s">
        <v>253</v>
      </c>
      <c r="AN216" s="23"/>
      <c r="AO216" s="92">
        <v>128300</v>
      </c>
      <c r="AQ216" s="32" t="s">
        <v>92</v>
      </c>
    </row>
    <row r="217" spans="1:43" ht="30.6" customHeight="1" x14ac:dyDescent="0.2">
      <c r="A217" s="12"/>
      <c r="B217" s="85" t="s">
        <v>220</v>
      </c>
      <c r="C217" s="84"/>
      <c r="D217" s="85" t="s">
        <v>342</v>
      </c>
      <c r="E217" s="12"/>
      <c r="F217" s="58" t="s">
        <v>343</v>
      </c>
      <c r="G217" s="53"/>
      <c r="H217" s="13"/>
      <c r="I217" s="53"/>
      <c r="J217" s="59"/>
      <c r="K217" s="12"/>
      <c r="L217" s="54"/>
      <c r="M217" s="12"/>
      <c r="N217" s="13"/>
      <c r="O217" s="12"/>
      <c r="P217" s="88"/>
      <c r="Q217" s="89"/>
      <c r="R217" s="88"/>
      <c r="S217" s="88"/>
      <c r="T217" s="88"/>
      <c r="U217" s="88"/>
      <c r="V217" s="88"/>
      <c r="W217" s="88"/>
      <c r="X217" s="88"/>
      <c r="Y217" s="88"/>
      <c r="Z217" s="89"/>
      <c r="AA217" s="89"/>
      <c r="AB217" s="89"/>
      <c r="AC217" s="89"/>
      <c r="AD217" s="89"/>
      <c r="AE217" s="89"/>
      <c r="AF217" s="89"/>
      <c r="AG217" s="89"/>
      <c r="AH217" s="89"/>
      <c r="AI217" s="89"/>
      <c r="AJ217" s="89"/>
      <c r="AK217" s="89"/>
      <c r="AL217" s="89"/>
      <c r="AM217" s="89"/>
      <c r="AN217" s="89"/>
      <c r="AO217" s="89"/>
      <c r="AQ217" s="32"/>
    </row>
    <row r="218" spans="1:43" ht="30" customHeight="1" x14ac:dyDescent="0.2">
      <c r="A218" s="90"/>
      <c r="B218" s="24" t="s">
        <v>24</v>
      </c>
      <c r="C218" s="90"/>
      <c r="D218" s="24" t="s">
        <v>228</v>
      </c>
      <c r="E218" s="90"/>
      <c r="F218" s="46" t="s">
        <v>344</v>
      </c>
      <c r="G218" s="91"/>
      <c r="H218" s="24" t="s">
        <v>94</v>
      </c>
      <c r="I218" s="91"/>
      <c r="J218" s="28">
        <v>275</v>
      </c>
      <c r="K218" s="90"/>
      <c r="L218" s="48" t="s">
        <v>231</v>
      </c>
      <c r="M218" s="90"/>
      <c r="N218" s="24" t="s">
        <v>228</v>
      </c>
      <c r="O218" s="90"/>
      <c r="P218" s="48">
        <v>2014</v>
      </c>
      <c r="Q218" s="26" t="s">
        <v>345</v>
      </c>
      <c r="R218" s="25" t="s">
        <v>227</v>
      </c>
      <c r="S218" s="23"/>
      <c r="T218" s="31"/>
      <c r="U218" s="23"/>
      <c r="V218" s="25" t="s">
        <v>227</v>
      </c>
      <c r="W218" s="23"/>
      <c r="X218" s="31"/>
      <c r="Y218" s="23"/>
      <c r="Z218" s="25" t="s">
        <v>227</v>
      </c>
      <c r="AA218" s="26"/>
      <c r="AB218" s="31"/>
      <c r="AC218" s="26"/>
      <c r="AD218" s="25">
        <v>3</v>
      </c>
      <c r="AE218" s="26"/>
      <c r="AF218" s="31">
        <v>825</v>
      </c>
      <c r="AG218" s="25" t="s">
        <v>227</v>
      </c>
      <c r="AH218" s="26"/>
      <c r="AI218" s="31"/>
      <c r="AJ218" s="25">
        <v>0</v>
      </c>
      <c r="AK218" s="26"/>
      <c r="AL218" s="31">
        <v>0</v>
      </c>
      <c r="AM218" s="25">
        <v>3</v>
      </c>
      <c r="AN218" s="26"/>
      <c r="AO218" s="31">
        <v>825</v>
      </c>
      <c r="AQ218" s="32" t="s">
        <v>171</v>
      </c>
    </row>
    <row r="219" spans="1:43" ht="30" customHeight="1" x14ac:dyDescent="0.2">
      <c r="A219" s="90"/>
      <c r="B219" s="24" t="s">
        <v>24</v>
      </c>
      <c r="C219" s="90"/>
      <c r="D219" s="24" t="s">
        <v>228</v>
      </c>
      <c r="E219" s="90"/>
      <c r="F219" s="46" t="s">
        <v>346</v>
      </c>
      <c r="G219" s="91"/>
      <c r="H219" s="24" t="s">
        <v>94</v>
      </c>
      <c r="I219" s="91"/>
      <c r="J219" s="28">
        <v>275</v>
      </c>
      <c r="K219" s="90"/>
      <c r="L219" s="48" t="s">
        <v>275</v>
      </c>
      <c r="M219" s="90"/>
      <c r="N219" s="24" t="s">
        <v>228</v>
      </c>
      <c r="O219" s="90"/>
      <c r="P219" s="48">
        <v>2014</v>
      </c>
      <c r="Q219" s="26" t="s">
        <v>345</v>
      </c>
      <c r="R219" s="25" t="s">
        <v>227</v>
      </c>
      <c r="S219" s="23"/>
      <c r="T219" s="31"/>
      <c r="U219" s="23"/>
      <c r="V219" s="25" t="s">
        <v>227</v>
      </c>
      <c r="W219" s="23"/>
      <c r="X219" s="31"/>
      <c r="Y219" s="23"/>
      <c r="Z219" s="25">
        <v>23</v>
      </c>
      <c r="AA219" s="26"/>
      <c r="AB219" s="31">
        <v>6325</v>
      </c>
      <c r="AC219" s="26"/>
      <c r="AD219" s="25">
        <v>31</v>
      </c>
      <c r="AE219" s="26"/>
      <c r="AF219" s="31">
        <v>8525</v>
      </c>
      <c r="AG219" s="25">
        <v>25</v>
      </c>
      <c r="AH219" s="26"/>
      <c r="AI219" s="31">
        <v>6875</v>
      </c>
      <c r="AJ219" s="25">
        <v>36</v>
      </c>
      <c r="AK219" s="26"/>
      <c r="AL219" s="31">
        <v>9900</v>
      </c>
      <c r="AM219" s="25">
        <v>17</v>
      </c>
      <c r="AN219" s="26"/>
      <c r="AO219" s="31">
        <v>4675</v>
      </c>
      <c r="AQ219" s="32" t="s">
        <v>171</v>
      </c>
    </row>
    <row r="220" spans="1:43" ht="30" customHeight="1" x14ac:dyDescent="0.2">
      <c r="A220" s="90"/>
      <c r="B220" s="24" t="s">
        <v>24</v>
      </c>
      <c r="C220" s="90"/>
      <c r="D220" s="24" t="s">
        <v>228</v>
      </c>
      <c r="E220" s="90"/>
      <c r="F220" s="46" t="s">
        <v>347</v>
      </c>
      <c r="G220" s="91"/>
      <c r="H220" s="24" t="s">
        <v>94</v>
      </c>
      <c r="I220" s="91"/>
      <c r="J220" s="28">
        <v>25</v>
      </c>
      <c r="K220" s="90"/>
      <c r="L220" s="48" t="s">
        <v>231</v>
      </c>
      <c r="M220" s="90"/>
      <c r="N220" s="24" t="s">
        <v>228</v>
      </c>
      <c r="O220" s="90"/>
      <c r="P220" s="48">
        <v>2014</v>
      </c>
      <c r="Q220" s="26" t="s">
        <v>345</v>
      </c>
      <c r="R220" s="25"/>
      <c r="S220" s="23"/>
      <c r="T220" s="31"/>
      <c r="U220" s="23"/>
      <c r="V220" s="25"/>
      <c r="W220" s="23"/>
      <c r="X220" s="31"/>
      <c r="Y220" s="23"/>
      <c r="Z220" s="25" t="s">
        <v>227</v>
      </c>
      <c r="AA220" s="26"/>
      <c r="AB220" s="31"/>
      <c r="AC220" s="26"/>
      <c r="AD220" s="25" t="s">
        <v>227</v>
      </c>
      <c r="AE220" s="26"/>
      <c r="AF220" s="31"/>
      <c r="AG220" s="25" t="s">
        <v>227</v>
      </c>
      <c r="AH220" s="26"/>
      <c r="AI220" s="31"/>
      <c r="AJ220" s="25" t="s">
        <v>227</v>
      </c>
      <c r="AK220" s="26"/>
      <c r="AL220" s="31"/>
      <c r="AM220" s="25" t="s">
        <v>227</v>
      </c>
      <c r="AN220" s="26"/>
      <c r="AO220" s="31"/>
      <c r="AQ220" s="32" t="s">
        <v>171</v>
      </c>
    </row>
    <row r="221" spans="1:43" ht="30" customHeight="1" x14ac:dyDescent="0.2">
      <c r="A221" s="90"/>
      <c r="B221" s="24" t="s">
        <v>24</v>
      </c>
      <c r="C221" s="90"/>
      <c r="D221" s="24" t="s">
        <v>228</v>
      </c>
      <c r="E221" s="90"/>
      <c r="F221" s="46" t="s">
        <v>348</v>
      </c>
      <c r="G221" s="91"/>
      <c r="H221" s="24" t="s">
        <v>94</v>
      </c>
      <c r="I221" s="91"/>
      <c r="J221" s="28">
        <v>100</v>
      </c>
      <c r="K221" s="90"/>
      <c r="L221" s="48" t="s">
        <v>231</v>
      </c>
      <c r="M221" s="90"/>
      <c r="N221" s="24" t="s">
        <v>228</v>
      </c>
      <c r="O221" s="90"/>
      <c r="P221" s="48">
        <v>2014</v>
      </c>
      <c r="Q221" s="26" t="s">
        <v>345</v>
      </c>
      <c r="R221" s="25" t="s">
        <v>227</v>
      </c>
      <c r="S221" s="23"/>
      <c r="T221" s="31"/>
      <c r="U221" s="23"/>
      <c r="V221" s="25" t="s">
        <v>227</v>
      </c>
      <c r="W221" s="23"/>
      <c r="X221" s="31"/>
      <c r="Y221" s="23"/>
      <c r="Z221" s="25" t="s">
        <v>227</v>
      </c>
      <c r="AA221" s="26"/>
      <c r="AB221" s="31"/>
      <c r="AC221" s="26"/>
      <c r="AD221" s="25" t="s">
        <v>227</v>
      </c>
      <c r="AE221" s="26"/>
      <c r="AF221" s="31"/>
      <c r="AG221" s="25" t="s">
        <v>227</v>
      </c>
      <c r="AH221" s="26"/>
      <c r="AI221" s="31"/>
      <c r="AJ221" s="25" t="s">
        <v>227</v>
      </c>
      <c r="AK221" s="26"/>
      <c r="AL221" s="31"/>
      <c r="AM221" s="25" t="s">
        <v>227</v>
      </c>
      <c r="AN221" s="26"/>
      <c r="AO221" s="31"/>
      <c r="AQ221" s="32" t="s">
        <v>171</v>
      </c>
    </row>
    <row r="222" spans="1:43" ht="58.15" customHeight="1" x14ac:dyDescent="0.2">
      <c r="A222" s="90"/>
      <c r="B222" s="24" t="s">
        <v>24</v>
      </c>
      <c r="C222" s="90"/>
      <c r="D222" s="24" t="s">
        <v>349</v>
      </c>
      <c r="E222" s="90"/>
      <c r="F222" s="46" t="s">
        <v>250</v>
      </c>
      <c r="G222" s="91"/>
      <c r="H222" s="24" t="s">
        <v>94</v>
      </c>
      <c r="I222" s="91"/>
      <c r="J222" s="28" t="s">
        <v>251</v>
      </c>
      <c r="K222" s="90"/>
      <c r="L222" s="48" t="s">
        <v>85</v>
      </c>
      <c r="M222" s="90"/>
      <c r="N222" s="24" t="s">
        <v>228</v>
      </c>
      <c r="O222" s="90"/>
      <c r="P222" s="48">
        <v>2007</v>
      </c>
      <c r="Q222" s="26" t="s">
        <v>350</v>
      </c>
      <c r="R222" s="25" t="s">
        <v>227</v>
      </c>
      <c r="S222" s="23"/>
      <c r="T222" s="31"/>
      <c r="U222" s="23"/>
      <c r="V222" s="25" t="s">
        <v>227</v>
      </c>
      <c r="W222" s="23"/>
      <c r="X222" s="31"/>
      <c r="Y222" s="23"/>
      <c r="Z222" s="25">
        <v>0</v>
      </c>
      <c r="AA222" s="23"/>
      <c r="AB222" s="31">
        <v>0</v>
      </c>
      <c r="AC222" s="23"/>
      <c r="AD222" s="25">
        <v>0</v>
      </c>
      <c r="AE222" s="23"/>
      <c r="AF222" s="31">
        <v>0</v>
      </c>
      <c r="AG222" s="25">
        <v>0</v>
      </c>
      <c r="AH222" s="23"/>
      <c r="AI222" s="31">
        <v>0</v>
      </c>
      <c r="AJ222" s="25">
        <v>0</v>
      </c>
      <c r="AK222" s="23"/>
      <c r="AL222" s="92">
        <v>0</v>
      </c>
      <c r="AM222" s="25">
        <v>0</v>
      </c>
      <c r="AN222" s="23"/>
      <c r="AO222" s="92">
        <v>0</v>
      </c>
      <c r="AQ222" s="32" t="s">
        <v>171</v>
      </c>
    </row>
    <row r="223" spans="1:43" ht="30" customHeight="1" x14ac:dyDescent="0.2">
      <c r="A223" s="12"/>
      <c r="B223" s="85" t="s">
        <v>220</v>
      </c>
      <c r="C223" s="84"/>
      <c r="D223" s="85" t="s">
        <v>351</v>
      </c>
      <c r="E223" s="12"/>
      <c r="F223" s="58" t="s">
        <v>352</v>
      </c>
      <c r="G223" s="53"/>
      <c r="H223" s="13"/>
      <c r="I223" s="53"/>
      <c r="J223" s="59"/>
      <c r="K223" s="12"/>
      <c r="L223" s="54"/>
      <c r="M223" s="12"/>
      <c r="N223" s="13"/>
      <c r="O223" s="12"/>
      <c r="P223" s="54"/>
      <c r="Q223" s="55"/>
      <c r="R223" s="13"/>
      <c r="S223" s="12"/>
      <c r="T223" s="21">
        <v>217958</v>
      </c>
      <c r="U223" s="12"/>
      <c r="V223" s="13"/>
      <c r="W223" s="12"/>
      <c r="X223" s="21">
        <v>207853</v>
      </c>
      <c r="Y223" s="12"/>
      <c r="Z223" s="55"/>
      <c r="AA223" s="55"/>
      <c r="AB223" s="55"/>
      <c r="AC223" s="55"/>
      <c r="AD223" s="55"/>
      <c r="AE223" s="55"/>
      <c r="AF223" s="55"/>
      <c r="AG223" s="55"/>
      <c r="AH223" s="55"/>
      <c r="AI223" s="55"/>
      <c r="AJ223" s="55"/>
      <c r="AK223" s="55"/>
      <c r="AL223" s="55"/>
      <c r="AM223" s="55"/>
      <c r="AN223" s="55"/>
      <c r="AO223" s="55"/>
      <c r="AQ223" s="32"/>
    </row>
    <row r="224" spans="1:43" ht="30" customHeight="1" x14ac:dyDescent="0.2">
      <c r="A224" s="103"/>
      <c r="B224" s="24" t="s">
        <v>220</v>
      </c>
      <c r="C224" s="103"/>
      <c r="D224" s="40" t="s">
        <v>228</v>
      </c>
      <c r="E224" s="103"/>
      <c r="F224" s="104" t="s">
        <v>353</v>
      </c>
      <c r="G224" s="105"/>
      <c r="H224" s="40" t="s">
        <v>28</v>
      </c>
      <c r="I224" s="105"/>
      <c r="J224" s="41">
        <v>100</v>
      </c>
      <c r="K224" s="103"/>
      <c r="L224" s="106" t="s">
        <v>85</v>
      </c>
      <c r="M224" s="103"/>
      <c r="N224" s="40" t="s">
        <v>228</v>
      </c>
      <c r="O224" s="103"/>
      <c r="P224" s="26">
        <v>2011</v>
      </c>
      <c r="Q224" s="26" t="s">
        <v>354</v>
      </c>
      <c r="R224" s="25"/>
      <c r="S224" s="23"/>
      <c r="T224" s="31"/>
      <c r="U224" s="23"/>
      <c r="V224" s="25"/>
      <c r="W224" s="23"/>
      <c r="X224" s="31"/>
      <c r="Y224" s="23"/>
      <c r="Z224" s="25" t="s">
        <v>227</v>
      </c>
      <c r="AA224" s="26"/>
      <c r="AB224" s="31"/>
      <c r="AC224" s="26"/>
      <c r="AD224" s="25" t="s">
        <v>227</v>
      </c>
      <c r="AE224" s="26"/>
      <c r="AF224" s="31"/>
      <c r="AG224" s="25" t="s">
        <v>227</v>
      </c>
      <c r="AH224" s="26"/>
      <c r="AI224" s="31"/>
      <c r="AJ224" s="25" t="s">
        <v>227</v>
      </c>
      <c r="AK224" s="26"/>
      <c r="AL224" s="31"/>
      <c r="AM224" s="25" t="s">
        <v>227</v>
      </c>
      <c r="AN224" s="26"/>
      <c r="AO224" s="31"/>
      <c r="AQ224" s="32" t="s">
        <v>171</v>
      </c>
    </row>
    <row r="225" spans="1:43" ht="30" customHeight="1" x14ac:dyDescent="0.2">
      <c r="A225" s="103"/>
      <c r="B225" s="24" t="s">
        <v>220</v>
      </c>
      <c r="C225" s="103"/>
      <c r="D225" s="40" t="s">
        <v>228</v>
      </c>
      <c r="E225" s="103"/>
      <c r="F225" s="104" t="s">
        <v>355</v>
      </c>
      <c r="G225" s="105"/>
      <c r="H225" s="40" t="s">
        <v>28</v>
      </c>
      <c r="I225" s="105"/>
      <c r="J225" s="41">
        <v>145</v>
      </c>
      <c r="K225" s="103"/>
      <c r="L225" s="106" t="s">
        <v>85</v>
      </c>
      <c r="M225" s="103"/>
      <c r="N225" s="40" t="s">
        <v>228</v>
      </c>
      <c r="O225" s="103"/>
      <c r="P225" s="26">
        <v>2011</v>
      </c>
      <c r="Q225" s="26" t="s">
        <v>354</v>
      </c>
      <c r="R225" s="25"/>
      <c r="S225" s="23"/>
      <c r="T225" s="31"/>
      <c r="U225" s="23"/>
      <c r="V225" s="25"/>
      <c r="W225" s="23"/>
      <c r="X225" s="31"/>
      <c r="Y225" s="23"/>
      <c r="Z225" s="25" t="s">
        <v>227</v>
      </c>
      <c r="AA225" s="26"/>
      <c r="AB225" s="31"/>
      <c r="AC225" s="26"/>
      <c r="AD225" s="25" t="s">
        <v>227</v>
      </c>
      <c r="AE225" s="26"/>
      <c r="AF225" s="31"/>
      <c r="AG225" s="25" t="s">
        <v>227</v>
      </c>
      <c r="AH225" s="26"/>
      <c r="AI225" s="31"/>
      <c r="AJ225" s="25" t="s">
        <v>227</v>
      </c>
      <c r="AK225" s="26"/>
      <c r="AL225" s="31"/>
      <c r="AM225" s="25" t="s">
        <v>227</v>
      </c>
      <c r="AN225" s="26"/>
      <c r="AO225" s="31"/>
      <c r="AQ225" s="32" t="s">
        <v>171</v>
      </c>
    </row>
    <row r="226" spans="1:43" ht="30" customHeight="1" x14ac:dyDescent="0.2">
      <c r="A226" s="23"/>
      <c r="B226" s="24" t="s">
        <v>220</v>
      </c>
      <c r="C226" s="23"/>
      <c r="D226" s="25" t="s">
        <v>228</v>
      </c>
      <c r="E226" s="23"/>
      <c r="F226" s="27" t="s">
        <v>356</v>
      </c>
      <c r="G226" s="47"/>
      <c r="H226" s="25" t="s">
        <v>94</v>
      </c>
      <c r="I226" s="47"/>
      <c r="J226" s="28" t="s">
        <v>357</v>
      </c>
      <c r="K226" s="23"/>
      <c r="L226" s="26" t="s">
        <v>275</v>
      </c>
      <c r="M226" s="23"/>
      <c r="N226" s="25" t="s">
        <v>228</v>
      </c>
      <c r="O226" s="23"/>
      <c r="P226" s="26">
        <v>2011</v>
      </c>
      <c r="Q226" s="26" t="s">
        <v>354</v>
      </c>
      <c r="R226" s="25" t="s">
        <v>227</v>
      </c>
      <c r="S226" s="23"/>
      <c r="T226" s="31"/>
      <c r="U226" s="23"/>
      <c r="V226" s="25" t="s">
        <v>227</v>
      </c>
      <c r="W226" s="23"/>
      <c r="X226" s="31"/>
      <c r="Y226" s="23"/>
      <c r="Z226" s="25" t="s">
        <v>227</v>
      </c>
      <c r="AA226" s="26"/>
      <c r="AB226" s="31"/>
      <c r="AC226" s="26"/>
      <c r="AD226" s="107">
        <f>1015/2</f>
        <v>507.5</v>
      </c>
      <c r="AE226" s="26"/>
      <c r="AF226" s="31">
        <v>198120</v>
      </c>
      <c r="AG226" s="107">
        <f>1055/2</f>
        <v>527.5</v>
      </c>
      <c r="AH226" s="26"/>
      <c r="AI226" s="31">
        <v>205920</v>
      </c>
      <c r="AJ226" s="107">
        <v>240</v>
      </c>
      <c r="AK226" s="26"/>
      <c r="AL226" s="31">
        <v>74400</v>
      </c>
      <c r="AM226" s="107">
        <v>214</v>
      </c>
      <c r="AN226" s="26"/>
      <c r="AO226" s="31">
        <v>66340</v>
      </c>
      <c r="AQ226" s="32" t="s">
        <v>171</v>
      </c>
    </row>
    <row r="227" spans="1:43" ht="30" customHeight="1" x14ac:dyDescent="0.2">
      <c r="A227" s="23"/>
      <c r="B227" s="24" t="s">
        <v>220</v>
      </c>
      <c r="C227" s="23"/>
      <c r="D227" s="25" t="s">
        <v>228</v>
      </c>
      <c r="E227" s="23"/>
      <c r="F227" s="27" t="s">
        <v>358</v>
      </c>
      <c r="G227" s="47"/>
      <c r="H227" s="25" t="s">
        <v>94</v>
      </c>
      <c r="I227" s="47"/>
      <c r="J227" s="28" t="s">
        <v>357</v>
      </c>
      <c r="K227" s="23"/>
      <c r="L227" s="26" t="s">
        <v>275</v>
      </c>
      <c r="M227" s="23"/>
      <c r="N227" s="25" t="s">
        <v>228</v>
      </c>
      <c r="O227" s="23"/>
      <c r="P227" s="26">
        <v>2011</v>
      </c>
      <c r="Q227" s="26" t="s">
        <v>354</v>
      </c>
      <c r="R227" s="25" t="s">
        <v>227</v>
      </c>
      <c r="S227" s="23"/>
      <c r="T227" s="31"/>
      <c r="U227" s="23"/>
      <c r="V227" s="25" t="s">
        <v>227</v>
      </c>
      <c r="W227" s="23"/>
      <c r="X227" s="31"/>
      <c r="Y227" s="23"/>
      <c r="Z227" s="25" t="s">
        <v>227</v>
      </c>
      <c r="AA227" s="26"/>
      <c r="AB227" s="31"/>
      <c r="AC227" s="26"/>
      <c r="AD227" s="25" t="s">
        <v>359</v>
      </c>
      <c r="AE227" s="26"/>
      <c r="AF227" s="31"/>
      <c r="AG227" s="25" t="s">
        <v>359</v>
      </c>
      <c r="AH227" s="26"/>
      <c r="AI227" s="31"/>
      <c r="AJ227" s="25">
        <v>196</v>
      </c>
      <c r="AK227" s="26"/>
      <c r="AL227" s="31">
        <v>60760</v>
      </c>
      <c r="AM227" s="25">
        <v>167</v>
      </c>
      <c r="AN227" s="26"/>
      <c r="AO227" s="31">
        <v>51770</v>
      </c>
      <c r="AQ227" s="32" t="s">
        <v>171</v>
      </c>
    </row>
    <row r="228" spans="1:43" ht="30" customHeight="1" x14ac:dyDescent="0.2">
      <c r="A228" s="23"/>
      <c r="B228" s="24" t="s">
        <v>220</v>
      </c>
      <c r="C228" s="23"/>
      <c r="D228" s="25" t="s">
        <v>228</v>
      </c>
      <c r="E228" s="23"/>
      <c r="F228" s="27" t="s">
        <v>360</v>
      </c>
      <c r="G228" s="47"/>
      <c r="H228" s="25" t="s">
        <v>94</v>
      </c>
      <c r="I228" s="47"/>
      <c r="J228" s="28" t="s">
        <v>361</v>
      </c>
      <c r="K228" s="23"/>
      <c r="L228" s="26" t="s">
        <v>275</v>
      </c>
      <c r="M228" s="23"/>
      <c r="N228" s="25" t="s">
        <v>228</v>
      </c>
      <c r="O228" s="23"/>
      <c r="P228" s="26">
        <v>2011</v>
      </c>
      <c r="Q228" s="26" t="s">
        <v>354</v>
      </c>
      <c r="R228" s="25"/>
      <c r="S228" s="23"/>
      <c r="T228" s="31"/>
      <c r="U228" s="23"/>
      <c r="V228" s="25"/>
      <c r="W228" s="23"/>
      <c r="X228" s="31"/>
      <c r="Y228" s="23"/>
      <c r="Z228" s="25" t="s">
        <v>227</v>
      </c>
      <c r="AA228" s="26"/>
      <c r="AB228" s="31"/>
      <c r="AC228" s="26"/>
      <c r="AD228" s="25" t="s">
        <v>227</v>
      </c>
      <c r="AE228" s="26"/>
      <c r="AF228" s="31"/>
      <c r="AG228" s="25" t="s">
        <v>227</v>
      </c>
      <c r="AH228" s="26"/>
      <c r="AI228" s="31"/>
      <c r="AJ228" s="25">
        <v>59</v>
      </c>
      <c r="AK228" s="26"/>
      <c r="AL228" s="31">
        <v>10030</v>
      </c>
      <c r="AM228" s="25">
        <v>57</v>
      </c>
      <c r="AN228" s="26"/>
      <c r="AO228" s="31">
        <v>9690</v>
      </c>
      <c r="AQ228" s="32" t="s">
        <v>171</v>
      </c>
    </row>
    <row r="229" spans="1:43" ht="48.6" customHeight="1" x14ac:dyDescent="0.2">
      <c r="A229" s="23"/>
      <c r="B229" s="24" t="s">
        <v>220</v>
      </c>
      <c r="C229" s="23"/>
      <c r="D229" s="25" t="s">
        <v>362</v>
      </c>
      <c r="E229" s="23"/>
      <c r="F229" s="27" t="s">
        <v>363</v>
      </c>
      <c r="G229" s="47"/>
      <c r="H229" s="25" t="s">
        <v>364</v>
      </c>
      <c r="I229" s="47"/>
      <c r="J229" s="28" t="s">
        <v>365</v>
      </c>
      <c r="K229" s="23"/>
      <c r="L229" s="25" t="s">
        <v>366</v>
      </c>
      <c r="M229" s="23"/>
      <c r="N229" s="25" t="s">
        <v>367</v>
      </c>
      <c r="O229" s="23"/>
      <c r="P229" s="26">
        <v>2011</v>
      </c>
      <c r="Q229" s="26" t="s">
        <v>368</v>
      </c>
      <c r="R229" s="25"/>
      <c r="S229" s="23"/>
      <c r="T229" s="31"/>
      <c r="U229" s="23"/>
      <c r="V229" s="25"/>
      <c r="W229" s="23"/>
      <c r="X229" s="31"/>
      <c r="Y229" s="23"/>
      <c r="Z229" s="25" t="s">
        <v>227</v>
      </c>
      <c r="AA229" s="26"/>
      <c r="AB229" s="31"/>
      <c r="AC229" s="26"/>
      <c r="AD229" s="25" t="s">
        <v>227</v>
      </c>
      <c r="AE229" s="26"/>
      <c r="AF229" s="31"/>
      <c r="AG229" s="25" t="s">
        <v>227</v>
      </c>
      <c r="AH229" s="26"/>
      <c r="AI229" s="31"/>
      <c r="AJ229" s="25">
        <v>570</v>
      </c>
      <c r="AK229" s="26"/>
      <c r="AL229" s="31">
        <v>45600</v>
      </c>
      <c r="AM229" s="25">
        <v>604</v>
      </c>
      <c r="AN229" s="26"/>
      <c r="AO229" s="31">
        <v>48320</v>
      </c>
      <c r="AQ229" s="32" t="s">
        <v>171</v>
      </c>
    </row>
    <row r="230" spans="1:43" ht="30" customHeight="1" x14ac:dyDescent="0.2">
      <c r="A230" s="23"/>
      <c r="B230" s="24" t="s">
        <v>220</v>
      </c>
      <c r="C230" s="23"/>
      <c r="D230" s="25" t="s">
        <v>228</v>
      </c>
      <c r="E230" s="23"/>
      <c r="F230" s="27" t="s">
        <v>369</v>
      </c>
      <c r="G230" s="47"/>
      <c r="H230" s="25" t="s">
        <v>94</v>
      </c>
      <c r="I230" s="47"/>
      <c r="J230" s="28">
        <v>130</v>
      </c>
      <c r="K230" s="23"/>
      <c r="L230" s="26" t="s">
        <v>275</v>
      </c>
      <c r="M230" s="23"/>
      <c r="N230" s="25" t="s">
        <v>228</v>
      </c>
      <c r="O230" s="23"/>
      <c r="P230" s="26">
        <v>2011</v>
      </c>
      <c r="Q230" s="26" t="s">
        <v>354</v>
      </c>
      <c r="R230" s="25" t="s">
        <v>227</v>
      </c>
      <c r="S230" s="23"/>
      <c r="T230" s="31"/>
      <c r="U230" s="23"/>
      <c r="V230" s="25" t="s">
        <v>227</v>
      </c>
      <c r="W230" s="23"/>
      <c r="X230" s="31"/>
      <c r="Y230" s="23"/>
      <c r="Z230" s="25" t="s">
        <v>227</v>
      </c>
      <c r="AA230" s="26"/>
      <c r="AB230" s="31"/>
      <c r="AC230" s="26"/>
      <c r="AD230" s="107">
        <f>108/2</f>
        <v>54</v>
      </c>
      <c r="AE230" s="26"/>
      <c r="AF230" s="31">
        <v>7020</v>
      </c>
      <c r="AG230" s="107">
        <f>142/2</f>
        <v>71</v>
      </c>
      <c r="AH230" s="26"/>
      <c r="AI230" s="31">
        <v>9230</v>
      </c>
      <c r="AJ230" s="107">
        <v>5</v>
      </c>
      <c r="AK230" s="26"/>
      <c r="AL230" s="31">
        <v>650</v>
      </c>
      <c r="AM230" s="107">
        <v>7</v>
      </c>
      <c r="AN230" s="26"/>
      <c r="AO230" s="31">
        <v>910</v>
      </c>
      <c r="AQ230" s="32" t="s">
        <v>171</v>
      </c>
    </row>
    <row r="231" spans="1:43" ht="30" customHeight="1" x14ac:dyDescent="0.2">
      <c r="A231" s="23"/>
      <c r="B231" s="24" t="s">
        <v>220</v>
      </c>
      <c r="C231" s="23"/>
      <c r="D231" s="25" t="s">
        <v>228</v>
      </c>
      <c r="E231" s="23"/>
      <c r="F231" s="27" t="s">
        <v>370</v>
      </c>
      <c r="G231" s="47"/>
      <c r="H231" s="25" t="s">
        <v>94</v>
      </c>
      <c r="I231" s="47"/>
      <c r="J231" s="28">
        <v>130</v>
      </c>
      <c r="K231" s="23"/>
      <c r="L231" s="26" t="s">
        <v>275</v>
      </c>
      <c r="M231" s="23"/>
      <c r="N231" s="25" t="s">
        <v>228</v>
      </c>
      <c r="O231" s="23"/>
      <c r="P231" s="26">
        <v>2011</v>
      </c>
      <c r="Q231" s="26" t="s">
        <v>354</v>
      </c>
      <c r="R231" s="25" t="s">
        <v>227</v>
      </c>
      <c r="S231" s="23"/>
      <c r="T231" s="31"/>
      <c r="U231" s="23"/>
      <c r="V231" s="25" t="s">
        <v>227</v>
      </c>
      <c r="W231" s="23"/>
      <c r="X231" s="31"/>
      <c r="Y231" s="23"/>
      <c r="Z231" s="25" t="s">
        <v>227</v>
      </c>
      <c r="AA231" s="26"/>
      <c r="AB231" s="31"/>
      <c r="AC231" s="26"/>
      <c r="AD231" s="25" t="s">
        <v>359</v>
      </c>
      <c r="AE231" s="26"/>
      <c r="AF231" s="31"/>
      <c r="AG231" s="25" t="s">
        <v>359</v>
      </c>
      <c r="AH231" s="26"/>
      <c r="AI231" s="31"/>
      <c r="AJ231" s="25">
        <v>10</v>
      </c>
      <c r="AK231" s="26"/>
      <c r="AL231" s="31">
        <v>1300</v>
      </c>
      <c r="AM231" s="25">
        <v>10</v>
      </c>
      <c r="AN231" s="26"/>
      <c r="AO231" s="31">
        <v>1300</v>
      </c>
      <c r="AQ231" s="32" t="s">
        <v>171</v>
      </c>
    </row>
    <row r="232" spans="1:43" ht="30" customHeight="1" x14ac:dyDescent="0.2">
      <c r="A232" s="90"/>
      <c r="B232" s="24" t="s">
        <v>220</v>
      </c>
      <c r="C232" s="90"/>
      <c r="D232" s="24" t="s">
        <v>228</v>
      </c>
      <c r="E232" s="90"/>
      <c r="F232" s="27" t="s">
        <v>371</v>
      </c>
      <c r="G232" s="91"/>
      <c r="H232" s="24" t="s">
        <v>94</v>
      </c>
      <c r="I232" s="91"/>
      <c r="J232" s="28">
        <v>50</v>
      </c>
      <c r="K232" s="90"/>
      <c r="L232" s="48" t="s">
        <v>275</v>
      </c>
      <c r="M232" s="90"/>
      <c r="N232" s="24" t="s">
        <v>228</v>
      </c>
      <c r="O232" s="90"/>
      <c r="P232" s="48">
        <v>2007</v>
      </c>
      <c r="Q232" s="26" t="s">
        <v>354</v>
      </c>
      <c r="R232" s="25" t="s">
        <v>227</v>
      </c>
      <c r="S232" s="23"/>
      <c r="T232" s="31"/>
      <c r="U232" s="23"/>
      <c r="V232" s="25" t="s">
        <v>227</v>
      </c>
      <c r="W232" s="23"/>
      <c r="X232" s="31"/>
      <c r="Y232" s="23"/>
      <c r="Z232" s="25" t="s">
        <v>227</v>
      </c>
      <c r="AA232" s="26"/>
      <c r="AB232" s="31"/>
      <c r="AC232" s="26"/>
      <c r="AD232" s="25" t="s">
        <v>227</v>
      </c>
      <c r="AE232" s="26"/>
      <c r="AF232" s="31"/>
      <c r="AG232" s="25" t="s">
        <v>227</v>
      </c>
      <c r="AH232" s="26"/>
      <c r="AI232" s="31"/>
      <c r="AJ232" s="25">
        <v>5</v>
      </c>
      <c r="AK232" s="26"/>
      <c r="AL232" s="31">
        <v>250</v>
      </c>
      <c r="AM232" s="25">
        <v>6</v>
      </c>
      <c r="AN232" s="26"/>
      <c r="AO232" s="31">
        <v>300</v>
      </c>
      <c r="AQ232" s="32" t="s">
        <v>171</v>
      </c>
    </row>
    <row r="233" spans="1:43" ht="30" customHeight="1" x14ac:dyDescent="0.2">
      <c r="A233" s="90"/>
      <c r="B233" s="24" t="s">
        <v>220</v>
      </c>
      <c r="C233" s="90"/>
      <c r="D233" s="24" t="s">
        <v>228</v>
      </c>
      <c r="E233" s="90"/>
      <c r="F233" s="46" t="s">
        <v>372</v>
      </c>
      <c r="G233" s="91"/>
      <c r="H233" s="24" t="s">
        <v>94</v>
      </c>
      <c r="I233" s="91"/>
      <c r="J233" s="28" t="s">
        <v>373</v>
      </c>
      <c r="K233" s="90"/>
      <c r="L233" s="48" t="s">
        <v>231</v>
      </c>
      <c r="M233" s="90"/>
      <c r="N233" s="24" t="s">
        <v>228</v>
      </c>
      <c r="O233" s="90"/>
      <c r="P233" s="48">
        <v>2007</v>
      </c>
      <c r="Q233" s="26" t="s">
        <v>354</v>
      </c>
      <c r="R233" s="25" t="s">
        <v>227</v>
      </c>
      <c r="S233" s="23"/>
      <c r="T233" s="31"/>
      <c r="U233" s="23"/>
      <c r="V233" s="25" t="s">
        <v>227</v>
      </c>
      <c r="W233" s="23"/>
      <c r="X233" s="31"/>
      <c r="Y233" s="23"/>
      <c r="Z233" s="25" t="s">
        <v>227</v>
      </c>
      <c r="AA233" s="26"/>
      <c r="AB233" s="31"/>
      <c r="AC233" s="26"/>
      <c r="AD233" s="25" t="s">
        <v>227</v>
      </c>
      <c r="AE233" s="26"/>
      <c r="AF233" s="31"/>
      <c r="AG233" s="25" t="s">
        <v>227</v>
      </c>
      <c r="AH233" s="26"/>
      <c r="AI233" s="31"/>
      <c r="AJ233" s="25" t="s">
        <v>227</v>
      </c>
      <c r="AK233" s="26"/>
      <c r="AL233" s="31"/>
      <c r="AM233" s="25" t="s">
        <v>227</v>
      </c>
      <c r="AN233" s="26"/>
      <c r="AO233" s="31"/>
      <c r="AQ233" s="32" t="s">
        <v>171</v>
      </c>
    </row>
    <row r="234" spans="1:43" ht="30" customHeight="1" x14ac:dyDescent="0.2">
      <c r="A234" s="90"/>
      <c r="B234" s="24" t="s">
        <v>220</v>
      </c>
      <c r="C234" s="90"/>
      <c r="D234" s="24" t="s">
        <v>228</v>
      </c>
      <c r="E234" s="90"/>
      <c r="F234" s="46" t="s">
        <v>374</v>
      </c>
      <c r="G234" s="91"/>
      <c r="H234" s="24" t="s">
        <v>94</v>
      </c>
      <c r="I234" s="91"/>
      <c r="J234" s="28">
        <v>50</v>
      </c>
      <c r="K234" s="90"/>
      <c r="L234" s="48" t="s">
        <v>231</v>
      </c>
      <c r="M234" s="90"/>
      <c r="N234" s="24" t="s">
        <v>228</v>
      </c>
      <c r="O234" s="90"/>
      <c r="P234" s="48">
        <v>2007</v>
      </c>
      <c r="Q234" s="26" t="s">
        <v>354</v>
      </c>
      <c r="R234" s="25" t="s">
        <v>227</v>
      </c>
      <c r="S234" s="23"/>
      <c r="T234" s="31"/>
      <c r="U234" s="23"/>
      <c r="V234" s="25" t="s">
        <v>227</v>
      </c>
      <c r="W234" s="23"/>
      <c r="X234" s="31"/>
      <c r="Y234" s="23"/>
      <c r="Z234" s="25" t="s">
        <v>227</v>
      </c>
      <c r="AA234" s="26"/>
      <c r="AB234" s="31"/>
      <c r="AC234" s="26"/>
      <c r="AD234" s="25" t="s">
        <v>227</v>
      </c>
      <c r="AE234" s="26"/>
      <c r="AF234" s="31"/>
      <c r="AG234" s="25" t="s">
        <v>227</v>
      </c>
      <c r="AH234" s="26"/>
      <c r="AI234" s="31"/>
      <c r="AJ234" s="25" t="s">
        <v>227</v>
      </c>
      <c r="AK234" s="26"/>
      <c r="AL234" s="31"/>
      <c r="AM234" s="25" t="s">
        <v>227</v>
      </c>
      <c r="AN234" s="26"/>
      <c r="AO234" s="31"/>
      <c r="AQ234" s="32" t="s">
        <v>171</v>
      </c>
    </row>
    <row r="235" spans="1:43" ht="30" customHeight="1" x14ac:dyDescent="0.2">
      <c r="A235" s="90"/>
      <c r="B235" s="24" t="s">
        <v>220</v>
      </c>
      <c r="C235" s="90"/>
      <c r="D235" s="24" t="s">
        <v>228</v>
      </c>
      <c r="E235" s="90"/>
      <c r="F235" s="46" t="s">
        <v>375</v>
      </c>
      <c r="G235" s="91"/>
      <c r="H235" s="24" t="s">
        <v>94</v>
      </c>
      <c r="I235" s="91"/>
      <c r="J235" s="28">
        <v>150</v>
      </c>
      <c r="K235" s="90"/>
      <c r="L235" s="48" t="s">
        <v>231</v>
      </c>
      <c r="M235" s="90"/>
      <c r="N235" s="24" t="s">
        <v>228</v>
      </c>
      <c r="O235" s="90"/>
      <c r="P235" s="48">
        <v>2007</v>
      </c>
      <c r="Q235" s="26" t="s">
        <v>354</v>
      </c>
      <c r="R235" s="25" t="s">
        <v>227</v>
      </c>
      <c r="S235" s="23"/>
      <c r="T235" s="31"/>
      <c r="U235" s="23"/>
      <c r="V235" s="25" t="s">
        <v>227</v>
      </c>
      <c r="W235" s="23"/>
      <c r="X235" s="31"/>
      <c r="Y235" s="23"/>
      <c r="Z235" s="25" t="s">
        <v>227</v>
      </c>
      <c r="AA235" s="26"/>
      <c r="AB235" s="31"/>
      <c r="AC235" s="26"/>
      <c r="AD235" s="25" t="s">
        <v>227</v>
      </c>
      <c r="AE235" s="26"/>
      <c r="AF235" s="31"/>
      <c r="AG235" s="25" t="s">
        <v>227</v>
      </c>
      <c r="AH235" s="26"/>
      <c r="AI235" s="31"/>
      <c r="AJ235" s="25" t="s">
        <v>227</v>
      </c>
      <c r="AK235" s="26"/>
      <c r="AL235" s="31"/>
      <c r="AM235" s="25" t="s">
        <v>227</v>
      </c>
      <c r="AN235" s="26"/>
      <c r="AO235" s="31"/>
      <c r="AQ235" s="32" t="s">
        <v>171</v>
      </c>
    </row>
    <row r="236" spans="1:43" ht="30" customHeight="1" x14ac:dyDescent="0.2">
      <c r="A236" s="90"/>
      <c r="B236" s="24" t="s">
        <v>220</v>
      </c>
      <c r="C236" s="90"/>
      <c r="D236" s="24" t="s">
        <v>228</v>
      </c>
      <c r="E236" s="90"/>
      <c r="F236" s="46" t="s">
        <v>376</v>
      </c>
      <c r="G236" s="91"/>
      <c r="H236" s="24" t="s">
        <v>94</v>
      </c>
      <c r="I236" s="91"/>
      <c r="J236" s="28">
        <v>50</v>
      </c>
      <c r="K236" s="90"/>
      <c r="L236" s="48" t="s">
        <v>231</v>
      </c>
      <c r="M236" s="90"/>
      <c r="N236" s="24" t="s">
        <v>228</v>
      </c>
      <c r="O236" s="90"/>
      <c r="P236" s="48">
        <v>2009</v>
      </c>
      <c r="Q236" s="26" t="s">
        <v>354</v>
      </c>
      <c r="R236" s="25" t="s">
        <v>227</v>
      </c>
      <c r="S236" s="23"/>
      <c r="T236" s="31"/>
      <c r="U236" s="23"/>
      <c r="V236" s="25" t="s">
        <v>227</v>
      </c>
      <c r="W236" s="23"/>
      <c r="X236" s="31"/>
      <c r="Y236" s="23"/>
      <c r="Z236" s="25" t="s">
        <v>227</v>
      </c>
      <c r="AA236" s="26"/>
      <c r="AB236" s="31"/>
      <c r="AC236" s="26"/>
      <c r="AD236" s="25" t="s">
        <v>227</v>
      </c>
      <c r="AE236" s="26"/>
      <c r="AF236" s="31"/>
      <c r="AG236" s="25" t="s">
        <v>227</v>
      </c>
      <c r="AH236" s="26"/>
      <c r="AI236" s="31"/>
      <c r="AJ236" s="25" t="s">
        <v>227</v>
      </c>
      <c r="AK236" s="26"/>
      <c r="AL236" s="31"/>
      <c r="AM236" s="25" t="s">
        <v>227</v>
      </c>
      <c r="AN236" s="26"/>
      <c r="AO236" s="31"/>
      <c r="AQ236" s="32" t="s">
        <v>171</v>
      </c>
    </row>
    <row r="237" spans="1:43" ht="30" customHeight="1" x14ac:dyDescent="0.2">
      <c r="A237" s="23"/>
      <c r="B237" s="24" t="s">
        <v>220</v>
      </c>
      <c r="C237" s="23"/>
      <c r="D237" s="25" t="s">
        <v>228</v>
      </c>
      <c r="E237" s="23"/>
      <c r="F237" s="27" t="s">
        <v>377</v>
      </c>
      <c r="G237" s="47"/>
      <c r="H237" s="25" t="s">
        <v>94</v>
      </c>
      <c r="I237" s="47"/>
      <c r="J237" s="28">
        <v>390</v>
      </c>
      <c r="K237" s="23"/>
      <c r="L237" s="26" t="s">
        <v>275</v>
      </c>
      <c r="M237" s="23"/>
      <c r="N237" s="25" t="s">
        <v>228</v>
      </c>
      <c r="O237" s="23"/>
      <c r="P237" s="26">
        <v>2011</v>
      </c>
      <c r="Q237" s="26" t="s">
        <v>354</v>
      </c>
      <c r="R237" s="25" t="s">
        <v>227</v>
      </c>
      <c r="S237" s="23"/>
      <c r="T237" s="31"/>
      <c r="U237" s="23"/>
      <c r="V237" s="25" t="s">
        <v>227</v>
      </c>
      <c r="W237" s="23"/>
      <c r="X237" s="31"/>
      <c r="Y237" s="23"/>
      <c r="Z237" s="25" t="s">
        <v>227</v>
      </c>
      <c r="AA237" s="26"/>
      <c r="AB237" s="31"/>
      <c r="AC237" s="26"/>
      <c r="AD237" s="25" t="s">
        <v>227</v>
      </c>
      <c r="AE237" s="26"/>
      <c r="AF237" s="31"/>
      <c r="AG237" s="25" t="s">
        <v>227</v>
      </c>
      <c r="AH237" s="26"/>
      <c r="AI237" s="31"/>
      <c r="AJ237" s="25" t="s">
        <v>227</v>
      </c>
      <c r="AK237" s="26"/>
      <c r="AL237" s="31"/>
      <c r="AM237" s="25" t="s">
        <v>227</v>
      </c>
      <c r="AN237" s="26"/>
      <c r="AO237" s="31"/>
      <c r="AQ237" s="32" t="s">
        <v>171</v>
      </c>
    </row>
    <row r="238" spans="1:43" ht="30" customHeight="1" x14ac:dyDescent="0.2">
      <c r="A238" s="90"/>
      <c r="B238" s="24" t="s">
        <v>220</v>
      </c>
      <c r="C238" s="90"/>
      <c r="D238" s="24" t="s">
        <v>228</v>
      </c>
      <c r="E238" s="90"/>
      <c r="F238" s="46" t="s">
        <v>378</v>
      </c>
      <c r="G238" s="91"/>
      <c r="H238" s="24" t="s">
        <v>94</v>
      </c>
      <c r="I238" s="91"/>
      <c r="J238" s="28">
        <v>50</v>
      </c>
      <c r="K238" s="90"/>
      <c r="L238" s="48" t="s">
        <v>231</v>
      </c>
      <c r="M238" s="90"/>
      <c r="N238" s="24" t="s">
        <v>228</v>
      </c>
      <c r="O238" s="90"/>
      <c r="P238" s="48">
        <v>2007</v>
      </c>
      <c r="Q238" s="26" t="s">
        <v>354</v>
      </c>
      <c r="R238" s="25" t="s">
        <v>227</v>
      </c>
      <c r="S238" s="23"/>
      <c r="T238" s="31"/>
      <c r="U238" s="23"/>
      <c r="V238" s="25" t="s">
        <v>227</v>
      </c>
      <c r="W238" s="23"/>
      <c r="X238" s="31"/>
      <c r="Y238" s="23"/>
      <c r="Z238" s="25" t="s">
        <v>227</v>
      </c>
      <c r="AA238" s="26"/>
      <c r="AB238" s="31"/>
      <c r="AC238" s="26"/>
      <c r="AD238" s="25" t="s">
        <v>227</v>
      </c>
      <c r="AE238" s="26"/>
      <c r="AF238" s="31"/>
      <c r="AG238" s="25" t="s">
        <v>227</v>
      </c>
      <c r="AH238" s="26"/>
      <c r="AI238" s="31"/>
      <c r="AJ238" s="25" t="s">
        <v>227</v>
      </c>
      <c r="AK238" s="26"/>
      <c r="AL238" s="31"/>
      <c r="AM238" s="25" t="s">
        <v>227</v>
      </c>
      <c r="AN238" s="26"/>
      <c r="AO238" s="31"/>
      <c r="AQ238" s="32" t="s">
        <v>171</v>
      </c>
    </row>
    <row r="239" spans="1:43" ht="30" customHeight="1" x14ac:dyDescent="0.2">
      <c r="A239" s="90"/>
      <c r="B239" s="24" t="s">
        <v>220</v>
      </c>
      <c r="C239" s="90"/>
      <c r="D239" s="24" t="s">
        <v>228</v>
      </c>
      <c r="E239" s="90"/>
      <c r="F239" s="46" t="s">
        <v>379</v>
      </c>
      <c r="G239" s="91"/>
      <c r="H239" s="24" t="s">
        <v>94</v>
      </c>
      <c r="I239" s="91"/>
      <c r="J239" s="28">
        <v>300</v>
      </c>
      <c r="K239" s="90"/>
      <c r="L239" s="48" t="s">
        <v>380</v>
      </c>
      <c r="M239" s="90"/>
      <c r="N239" s="24" t="s">
        <v>228</v>
      </c>
      <c r="O239" s="90"/>
      <c r="P239" s="48">
        <v>2008</v>
      </c>
      <c r="Q239" s="26" t="s">
        <v>354</v>
      </c>
      <c r="R239" s="25" t="s">
        <v>227</v>
      </c>
      <c r="S239" s="23"/>
      <c r="T239" s="31"/>
      <c r="U239" s="23"/>
      <c r="V239" s="25" t="s">
        <v>227</v>
      </c>
      <c r="W239" s="23"/>
      <c r="X239" s="31"/>
      <c r="Y239" s="23"/>
      <c r="Z239" s="25" t="s">
        <v>227</v>
      </c>
      <c r="AA239" s="26"/>
      <c r="AB239" s="31"/>
      <c r="AC239" s="26"/>
      <c r="AD239" s="25" t="s">
        <v>227</v>
      </c>
      <c r="AE239" s="26"/>
      <c r="AF239" s="31"/>
      <c r="AG239" s="25" t="s">
        <v>227</v>
      </c>
      <c r="AH239" s="26"/>
      <c r="AI239" s="31"/>
      <c r="AJ239" s="25" t="s">
        <v>227</v>
      </c>
      <c r="AK239" s="26"/>
      <c r="AL239" s="31">
        <v>36500</v>
      </c>
      <c r="AM239" s="25" t="s">
        <v>227</v>
      </c>
      <c r="AN239" s="26"/>
      <c r="AO239" s="31">
        <v>43500</v>
      </c>
      <c r="AQ239" s="32" t="s">
        <v>171</v>
      </c>
    </row>
    <row r="240" spans="1:43" ht="20.45" customHeight="1" x14ac:dyDescent="0.2">
      <c r="A240" s="90"/>
      <c r="B240" s="24" t="s">
        <v>220</v>
      </c>
      <c r="C240" s="90"/>
      <c r="D240" s="24" t="s">
        <v>228</v>
      </c>
      <c r="E240" s="90"/>
      <c r="F240" s="46" t="s">
        <v>381</v>
      </c>
      <c r="G240" s="91"/>
      <c r="H240" s="24" t="s">
        <v>94</v>
      </c>
      <c r="I240" s="91"/>
      <c r="J240" s="28">
        <v>650</v>
      </c>
      <c r="K240" s="90"/>
      <c r="L240" s="48" t="s">
        <v>380</v>
      </c>
      <c r="M240" s="90"/>
      <c r="N240" s="24" t="s">
        <v>228</v>
      </c>
      <c r="O240" s="90"/>
      <c r="P240" s="48">
        <v>2008</v>
      </c>
      <c r="Q240" s="26" t="s">
        <v>354</v>
      </c>
      <c r="R240" s="25" t="s">
        <v>227</v>
      </c>
      <c r="S240" s="23"/>
      <c r="T240" s="31"/>
      <c r="U240" s="23"/>
      <c r="V240" s="25" t="s">
        <v>227</v>
      </c>
      <c r="W240" s="23"/>
      <c r="X240" s="31"/>
      <c r="Y240" s="23"/>
      <c r="Z240" s="25" t="s">
        <v>227</v>
      </c>
      <c r="AA240" s="26"/>
      <c r="AB240" s="31"/>
      <c r="AC240" s="26"/>
      <c r="AD240" s="25" t="s">
        <v>227</v>
      </c>
      <c r="AE240" s="26"/>
      <c r="AF240" s="31"/>
      <c r="AG240" s="25" t="s">
        <v>227</v>
      </c>
      <c r="AH240" s="26"/>
      <c r="AI240" s="31"/>
      <c r="AJ240" s="25" t="s">
        <v>227</v>
      </c>
      <c r="AK240" s="26"/>
      <c r="AL240" s="31"/>
      <c r="AM240" s="25" t="s">
        <v>227</v>
      </c>
      <c r="AN240" s="26"/>
      <c r="AO240" s="31"/>
      <c r="AQ240" s="32" t="s">
        <v>171</v>
      </c>
    </row>
    <row r="241" spans="1:43" ht="30" customHeight="1" x14ac:dyDescent="0.2">
      <c r="A241" s="90"/>
      <c r="B241" s="24" t="s">
        <v>220</v>
      </c>
      <c r="C241" s="90"/>
      <c r="D241" s="24" t="s">
        <v>228</v>
      </c>
      <c r="E241" s="90"/>
      <c r="F241" s="46" t="s">
        <v>382</v>
      </c>
      <c r="G241" s="91"/>
      <c r="H241" s="24" t="s">
        <v>94</v>
      </c>
      <c r="I241" s="91"/>
      <c r="J241" s="28" t="s">
        <v>383</v>
      </c>
      <c r="K241" s="90"/>
      <c r="L241" s="48" t="s">
        <v>380</v>
      </c>
      <c r="M241" s="90"/>
      <c r="N241" s="24" t="s">
        <v>228</v>
      </c>
      <c r="O241" s="90"/>
      <c r="P241" s="48">
        <v>2009</v>
      </c>
      <c r="Q241" s="26" t="s">
        <v>354</v>
      </c>
      <c r="R241" s="25" t="s">
        <v>227</v>
      </c>
      <c r="S241" s="23"/>
      <c r="T241" s="31"/>
      <c r="U241" s="23"/>
      <c r="V241" s="25" t="s">
        <v>227</v>
      </c>
      <c r="W241" s="23"/>
      <c r="X241" s="31"/>
      <c r="Y241" s="23"/>
      <c r="Z241" s="25" t="s">
        <v>227</v>
      </c>
      <c r="AA241" s="26"/>
      <c r="AB241" s="31"/>
      <c r="AC241" s="26"/>
      <c r="AD241" s="25" t="s">
        <v>227</v>
      </c>
      <c r="AE241" s="26"/>
      <c r="AF241" s="31"/>
      <c r="AG241" s="25" t="s">
        <v>227</v>
      </c>
      <c r="AH241" s="26"/>
      <c r="AI241" s="31"/>
      <c r="AJ241" s="25" t="s">
        <v>227</v>
      </c>
      <c r="AK241" s="26"/>
      <c r="AL241" s="31"/>
      <c r="AM241" s="25" t="s">
        <v>227</v>
      </c>
      <c r="AN241" s="26"/>
      <c r="AO241" s="31"/>
      <c r="AQ241" s="32" t="s">
        <v>171</v>
      </c>
    </row>
    <row r="242" spans="1:43" ht="24" x14ac:dyDescent="0.2">
      <c r="A242" s="90"/>
      <c r="B242" s="24" t="s">
        <v>220</v>
      </c>
      <c r="C242" s="90"/>
      <c r="D242" s="24" t="s">
        <v>228</v>
      </c>
      <c r="E242" s="90"/>
      <c r="F242" s="46" t="s">
        <v>384</v>
      </c>
      <c r="G242" s="91"/>
      <c r="H242" s="24" t="s">
        <v>94</v>
      </c>
      <c r="I242" s="91"/>
      <c r="J242" s="28" t="s">
        <v>385</v>
      </c>
      <c r="K242" s="90"/>
      <c r="L242" s="48" t="s">
        <v>380</v>
      </c>
      <c r="M242" s="90"/>
      <c r="N242" s="24" t="s">
        <v>228</v>
      </c>
      <c r="O242" s="90"/>
      <c r="P242" s="48">
        <v>2009</v>
      </c>
      <c r="Q242" s="26" t="s">
        <v>354</v>
      </c>
      <c r="R242" s="25" t="s">
        <v>227</v>
      </c>
      <c r="S242" s="23"/>
      <c r="T242" s="31"/>
      <c r="U242" s="23"/>
      <c r="V242" s="25" t="s">
        <v>227</v>
      </c>
      <c r="W242" s="23"/>
      <c r="X242" s="31"/>
      <c r="Y242" s="23"/>
      <c r="Z242" s="25" t="s">
        <v>227</v>
      </c>
      <c r="AA242" s="26"/>
      <c r="AB242" s="31"/>
      <c r="AC242" s="26"/>
      <c r="AD242" s="25" t="s">
        <v>227</v>
      </c>
      <c r="AE242" s="26"/>
      <c r="AF242" s="31"/>
      <c r="AG242" s="25" t="s">
        <v>227</v>
      </c>
      <c r="AH242" s="26"/>
      <c r="AI242" s="31"/>
      <c r="AJ242" s="25" t="s">
        <v>227</v>
      </c>
      <c r="AK242" s="26"/>
      <c r="AL242" s="31"/>
      <c r="AM242" s="25" t="s">
        <v>227</v>
      </c>
      <c r="AN242" s="26"/>
      <c r="AO242" s="31"/>
      <c r="AQ242" s="32" t="s">
        <v>171</v>
      </c>
    </row>
    <row r="243" spans="1:43" ht="58.15" customHeight="1" x14ac:dyDescent="0.2">
      <c r="A243" s="90"/>
      <c r="B243" s="24" t="s">
        <v>220</v>
      </c>
      <c r="C243" s="90"/>
      <c r="D243" s="24" t="s">
        <v>386</v>
      </c>
      <c r="E243" s="90"/>
      <c r="F243" s="46" t="s">
        <v>250</v>
      </c>
      <c r="G243" s="91"/>
      <c r="H243" s="24" t="s">
        <v>94</v>
      </c>
      <c r="I243" s="91"/>
      <c r="J243" s="28" t="s">
        <v>251</v>
      </c>
      <c r="K243" s="90"/>
      <c r="L243" s="48" t="s">
        <v>85</v>
      </c>
      <c r="M243" s="90"/>
      <c r="N243" s="24" t="s">
        <v>228</v>
      </c>
      <c r="O243" s="90"/>
      <c r="P243" s="48">
        <v>2007</v>
      </c>
      <c r="Q243" s="25" t="s">
        <v>387</v>
      </c>
      <c r="R243" s="25" t="s">
        <v>227</v>
      </c>
      <c r="S243" s="23"/>
      <c r="T243" s="31"/>
      <c r="U243" s="23"/>
      <c r="V243" s="25" t="s">
        <v>227</v>
      </c>
      <c r="W243" s="23"/>
      <c r="X243" s="31"/>
      <c r="Y243" s="23"/>
      <c r="Z243" s="25" t="s">
        <v>227</v>
      </c>
      <c r="AA243" s="23"/>
      <c r="AB243" s="92">
        <v>2553</v>
      </c>
      <c r="AC243" s="23"/>
      <c r="AD243" s="25" t="s">
        <v>227</v>
      </c>
      <c r="AE243" s="23"/>
      <c r="AF243" s="92">
        <v>4608</v>
      </c>
      <c r="AG243" s="25" t="s">
        <v>227</v>
      </c>
      <c r="AH243" s="23"/>
      <c r="AI243" s="92">
        <v>3765</v>
      </c>
      <c r="AJ243" s="25" t="s">
        <v>227</v>
      </c>
      <c r="AK243" s="23"/>
      <c r="AL243" s="92">
        <v>1490</v>
      </c>
      <c r="AM243" s="25" t="s">
        <v>227</v>
      </c>
      <c r="AN243" s="23"/>
      <c r="AO243" s="92">
        <v>270</v>
      </c>
      <c r="AQ243" s="32" t="s">
        <v>92</v>
      </c>
    </row>
    <row r="244" spans="1:43" ht="19.149999999999999" customHeight="1" x14ac:dyDescent="0.2">
      <c r="AL244" s="115"/>
      <c r="AO244" s="115"/>
    </row>
    <row r="245" spans="1:43" x14ac:dyDescent="0.2">
      <c r="D245" s="109" t="s">
        <v>388</v>
      </c>
      <c r="F245" s="110"/>
    </row>
    <row r="246" spans="1:43" ht="19.899999999999999" customHeight="1" x14ac:dyDescent="0.2"/>
    <row r="253" spans="1:43" x14ac:dyDescent="0.2">
      <c r="A253" s="22"/>
      <c r="B253" s="22"/>
      <c r="C253" s="22"/>
      <c r="D253" s="22"/>
      <c r="E253" s="22"/>
      <c r="F253" s="22"/>
      <c r="G253" s="22"/>
      <c r="H253" s="109"/>
      <c r="I253" s="22"/>
      <c r="J253" s="22"/>
      <c r="K253" s="22"/>
      <c r="L253" s="22"/>
      <c r="M253" s="22"/>
      <c r="N253" s="22"/>
      <c r="O253" s="22"/>
      <c r="R253" s="22"/>
      <c r="S253" s="22"/>
      <c r="T253" s="22"/>
      <c r="U253" s="22"/>
      <c r="V253" s="22"/>
      <c r="W253" s="22"/>
      <c r="X253" s="22"/>
      <c r="Y253" s="22"/>
      <c r="Z253" s="33"/>
      <c r="AB253" s="33"/>
    </row>
    <row r="254" spans="1:43" x14ac:dyDescent="0.2">
      <c r="A254" s="22"/>
      <c r="B254" s="22"/>
      <c r="C254" s="22"/>
      <c r="D254" s="22"/>
      <c r="E254" s="22"/>
      <c r="F254" s="22"/>
      <c r="G254" s="22"/>
      <c r="H254" s="109"/>
      <c r="I254" s="22"/>
      <c r="J254" s="22"/>
      <c r="K254" s="22"/>
      <c r="L254" s="22"/>
      <c r="M254" s="22"/>
      <c r="N254" s="22"/>
      <c r="O254" s="22"/>
      <c r="R254" s="22"/>
      <c r="S254" s="22"/>
      <c r="T254" s="22"/>
      <c r="U254" s="22"/>
      <c r="V254" s="22"/>
      <c r="W254" s="22"/>
      <c r="X254" s="22"/>
      <c r="Y254" s="22"/>
      <c r="Z254" s="33"/>
      <c r="AB254" s="33"/>
    </row>
    <row r="255" spans="1:43" x14ac:dyDescent="0.2">
      <c r="A255" s="22"/>
      <c r="B255" s="22"/>
      <c r="C255" s="22"/>
      <c r="D255" s="22"/>
      <c r="E255" s="22"/>
      <c r="F255" s="22"/>
      <c r="G255" s="22"/>
      <c r="H255" s="109"/>
      <c r="I255" s="22"/>
      <c r="J255" s="22"/>
      <c r="K255" s="22"/>
      <c r="L255" s="22"/>
      <c r="M255" s="22"/>
      <c r="N255" s="22"/>
      <c r="O255" s="22"/>
      <c r="R255" s="22"/>
      <c r="S255" s="22"/>
      <c r="T255" s="22"/>
      <c r="U255" s="22"/>
      <c r="V255" s="22"/>
      <c r="W255" s="22"/>
      <c r="X255" s="22"/>
      <c r="Y255" s="22"/>
      <c r="Z255" s="33"/>
      <c r="AB255" s="33"/>
    </row>
    <row r="256" spans="1:43" x14ac:dyDescent="0.2">
      <c r="A256" s="22"/>
      <c r="B256" s="22"/>
      <c r="C256" s="22"/>
      <c r="D256" s="22"/>
      <c r="E256" s="22"/>
      <c r="F256" s="22"/>
      <c r="G256" s="22"/>
      <c r="H256" s="109"/>
      <c r="I256" s="22"/>
      <c r="J256" s="22"/>
      <c r="K256" s="22"/>
      <c r="L256" s="22"/>
      <c r="M256" s="22"/>
      <c r="N256" s="22"/>
      <c r="O256" s="22"/>
      <c r="R256" s="22"/>
      <c r="S256" s="22"/>
      <c r="T256" s="22"/>
      <c r="U256" s="22"/>
      <c r="V256" s="22"/>
      <c r="W256" s="22"/>
      <c r="X256" s="22"/>
      <c r="Y256" s="22"/>
      <c r="Z256" s="33"/>
      <c r="AB256" s="33"/>
    </row>
    <row r="257" spans="8:43" s="22" customFormat="1" ht="13.15" customHeight="1" x14ac:dyDescent="0.2">
      <c r="H257" s="109"/>
      <c r="Q257" s="33"/>
      <c r="Z257" s="33"/>
      <c r="AA257" s="33"/>
      <c r="AB257" s="33"/>
      <c r="AQ257"/>
    </row>
    <row r="258" spans="8:43" s="22" customFormat="1" ht="13.15" customHeight="1" x14ac:dyDescent="0.2">
      <c r="H258" s="109"/>
      <c r="Q258" s="33"/>
      <c r="Z258" s="33"/>
      <c r="AA258" s="33"/>
      <c r="AB258" s="33"/>
      <c r="AQ258"/>
    </row>
    <row r="259" spans="8:43" s="22" customFormat="1" ht="13.15" customHeight="1" x14ac:dyDescent="0.2">
      <c r="H259" s="109"/>
      <c r="Q259" s="33"/>
      <c r="Z259" s="33"/>
      <c r="AA259" s="33"/>
      <c r="AB259" s="33"/>
      <c r="AQ259"/>
    </row>
    <row r="260" spans="8:43" s="22" customFormat="1" ht="13.15" customHeight="1" x14ac:dyDescent="0.2">
      <c r="H260" s="109"/>
      <c r="Q260" s="33"/>
      <c r="Z260" s="33"/>
      <c r="AA260" s="33"/>
      <c r="AB260" s="33"/>
      <c r="AQ260"/>
    </row>
    <row r="261" spans="8:43" s="22" customFormat="1" ht="13.15" customHeight="1" x14ac:dyDescent="0.2">
      <c r="H261" s="109"/>
      <c r="Q261" s="33"/>
      <c r="Z261" s="33"/>
      <c r="AA261" s="33"/>
      <c r="AB261" s="33"/>
      <c r="AQ261"/>
    </row>
    <row r="262" spans="8:43" s="22" customFormat="1" ht="13.15" customHeight="1" x14ac:dyDescent="0.2">
      <c r="H262" s="109"/>
      <c r="Q262" s="33"/>
      <c r="Z262" s="33"/>
      <c r="AA262" s="33"/>
      <c r="AB262" s="33"/>
      <c r="AQ262"/>
    </row>
    <row r="263" spans="8:43" s="22" customFormat="1" ht="13.15" customHeight="1" x14ac:dyDescent="0.2">
      <c r="H263" s="109"/>
      <c r="Q263" s="33"/>
      <c r="Z263" s="33"/>
      <c r="AA263" s="33"/>
      <c r="AB263" s="33"/>
      <c r="AQ263"/>
    </row>
    <row r="264" spans="8:43" s="22" customFormat="1" ht="13.15" customHeight="1" x14ac:dyDescent="0.2">
      <c r="H264" s="109"/>
      <c r="Q264" s="33"/>
      <c r="Z264" s="33"/>
      <c r="AA264" s="33"/>
      <c r="AB264" s="33"/>
      <c r="AQ264"/>
    </row>
    <row r="265" spans="8:43" s="22" customFormat="1" ht="13.15" customHeight="1" x14ac:dyDescent="0.2">
      <c r="H265" s="109"/>
      <c r="Q265" s="33"/>
      <c r="Z265" s="33"/>
      <c r="AA265" s="33"/>
      <c r="AB265" s="33"/>
      <c r="AQ265"/>
    </row>
    <row r="266" spans="8:43" s="22" customFormat="1" ht="13.15" customHeight="1" x14ac:dyDescent="0.2">
      <c r="H266" s="109"/>
      <c r="Q266" s="33"/>
      <c r="Z266" s="33"/>
      <c r="AA266" s="33"/>
      <c r="AB266" s="33"/>
      <c r="AQ266"/>
    </row>
    <row r="267" spans="8:43" s="22" customFormat="1" ht="13.15" customHeight="1" x14ac:dyDescent="0.2">
      <c r="H267" s="109"/>
      <c r="Q267" s="33"/>
      <c r="Z267" s="33"/>
      <c r="AA267" s="33"/>
      <c r="AB267" s="33"/>
      <c r="AQ267"/>
    </row>
    <row r="268" spans="8:43" s="22" customFormat="1" ht="13.15" customHeight="1" x14ac:dyDescent="0.2">
      <c r="H268" s="109"/>
      <c r="Q268" s="33"/>
      <c r="Z268" s="33"/>
      <c r="AA268" s="33"/>
      <c r="AB268" s="33"/>
      <c r="AQ268"/>
    </row>
    <row r="269" spans="8:43" s="22" customFormat="1" ht="13.15" customHeight="1" x14ac:dyDescent="0.2">
      <c r="H269" s="109"/>
      <c r="Q269" s="33"/>
      <c r="Z269" s="33"/>
      <c r="AA269" s="33"/>
      <c r="AB269" s="33"/>
      <c r="AQ269"/>
    </row>
    <row r="270" spans="8:43" s="22" customFormat="1" ht="13.15" customHeight="1" x14ac:dyDescent="0.2">
      <c r="H270" s="109"/>
      <c r="Q270" s="33"/>
      <c r="Z270" s="33"/>
      <c r="AA270" s="33"/>
      <c r="AB270" s="33"/>
      <c r="AQ270"/>
    </row>
    <row r="271" spans="8:43" s="22" customFormat="1" ht="13.15" customHeight="1" x14ac:dyDescent="0.2">
      <c r="H271" s="109"/>
      <c r="Q271" s="33"/>
      <c r="Z271" s="33"/>
      <c r="AA271" s="33"/>
      <c r="AB271" s="33"/>
      <c r="AQ271"/>
    </row>
    <row r="272" spans="8:43" s="22" customFormat="1" ht="13.15" customHeight="1" x14ac:dyDescent="0.2">
      <c r="H272" s="109"/>
      <c r="Q272" s="33"/>
      <c r="Z272" s="33"/>
      <c r="AA272" s="33"/>
      <c r="AB272" s="33"/>
      <c r="AQ272"/>
    </row>
    <row r="273" spans="8:43" s="22" customFormat="1" ht="13.15" customHeight="1" x14ac:dyDescent="0.2">
      <c r="H273" s="109"/>
      <c r="Q273" s="33"/>
      <c r="Z273" s="33"/>
      <c r="AA273" s="33"/>
      <c r="AB273" s="33"/>
      <c r="AQ273"/>
    </row>
    <row r="274" spans="8:43" s="22" customFormat="1" ht="13.15" customHeight="1" x14ac:dyDescent="0.2">
      <c r="H274" s="109"/>
      <c r="Q274" s="33"/>
      <c r="Z274" s="33"/>
      <c r="AA274" s="33"/>
      <c r="AB274" s="33"/>
      <c r="AQ274"/>
    </row>
    <row r="275" spans="8:43" s="22" customFormat="1" ht="13.15" customHeight="1" x14ac:dyDescent="0.2">
      <c r="H275" s="109"/>
      <c r="Q275" s="33"/>
      <c r="Z275" s="33"/>
      <c r="AA275" s="33"/>
      <c r="AB275" s="33"/>
      <c r="AQ275"/>
    </row>
    <row r="276" spans="8:43" s="22" customFormat="1" ht="13.15" customHeight="1" x14ac:dyDescent="0.2">
      <c r="H276" s="109"/>
      <c r="Q276" s="33"/>
      <c r="Z276" s="33"/>
      <c r="AA276" s="33"/>
      <c r="AB276" s="33"/>
      <c r="AQ276"/>
    </row>
    <row r="277" spans="8:43" s="22" customFormat="1" ht="13.15" customHeight="1" x14ac:dyDescent="0.2">
      <c r="H277" s="109"/>
      <c r="Q277" s="33"/>
      <c r="Z277" s="33"/>
      <c r="AA277" s="33"/>
      <c r="AB277" s="33"/>
      <c r="AQ277"/>
    </row>
    <row r="278" spans="8:43" s="22" customFormat="1" ht="13.15" customHeight="1" x14ac:dyDescent="0.2">
      <c r="H278" s="109"/>
      <c r="Q278" s="33"/>
      <c r="Z278" s="33"/>
      <c r="AA278" s="33"/>
      <c r="AB278" s="33"/>
      <c r="AQ278"/>
    </row>
    <row r="279" spans="8:43" s="22" customFormat="1" ht="13.15" customHeight="1" x14ac:dyDescent="0.2">
      <c r="H279" s="109"/>
      <c r="Q279" s="33"/>
      <c r="Z279" s="33"/>
      <c r="AA279" s="33"/>
      <c r="AB279" s="33"/>
      <c r="AQ279"/>
    </row>
    <row r="280" spans="8:43" s="22" customFormat="1" ht="13.15" customHeight="1" x14ac:dyDescent="0.2">
      <c r="H280" s="109"/>
      <c r="Q280" s="33"/>
      <c r="Z280" s="33"/>
      <c r="AA280" s="33"/>
      <c r="AB280" s="33"/>
      <c r="AQ280"/>
    </row>
    <row r="281" spans="8:43" s="22" customFormat="1" ht="13.15" customHeight="1" x14ac:dyDescent="0.2">
      <c r="H281" s="109"/>
      <c r="Q281" s="33"/>
      <c r="Z281" s="33"/>
      <c r="AA281" s="33"/>
      <c r="AB281" s="33"/>
      <c r="AQ281"/>
    </row>
    <row r="282" spans="8:43" s="22" customFormat="1" ht="13.15" customHeight="1" x14ac:dyDescent="0.2">
      <c r="H282" s="109"/>
      <c r="Q282" s="33"/>
      <c r="Z282" s="33"/>
      <c r="AA282" s="33"/>
      <c r="AB282" s="33"/>
      <c r="AQ282"/>
    </row>
    <row r="283" spans="8:43" s="22" customFormat="1" ht="13.15" customHeight="1" x14ac:dyDescent="0.2">
      <c r="H283" s="109"/>
      <c r="Q283" s="33"/>
      <c r="Z283" s="33"/>
      <c r="AA283" s="33"/>
      <c r="AB283" s="33"/>
      <c r="AQ283"/>
    </row>
    <row r="284" spans="8:43" s="22" customFormat="1" ht="13.15" customHeight="1" x14ac:dyDescent="0.2">
      <c r="H284" s="109"/>
      <c r="Q284" s="33"/>
      <c r="Z284" s="33"/>
      <c r="AA284" s="33"/>
      <c r="AB284" s="33"/>
      <c r="AQ284"/>
    </row>
    <row r="285" spans="8:43" s="22" customFormat="1" ht="13.15" customHeight="1" x14ac:dyDescent="0.2">
      <c r="H285" s="109"/>
      <c r="Q285" s="33"/>
      <c r="Z285" s="33"/>
      <c r="AA285" s="33"/>
      <c r="AB285" s="33"/>
      <c r="AQ285"/>
    </row>
    <row r="286" spans="8:43" s="22" customFormat="1" ht="13.15" customHeight="1" x14ac:dyDescent="0.2">
      <c r="H286" s="109"/>
      <c r="Q286" s="33"/>
      <c r="Z286" s="33"/>
      <c r="AA286" s="33"/>
      <c r="AB286" s="33"/>
      <c r="AQ286"/>
    </row>
    <row r="287" spans="8:43" s="22" customFormat="1" ht="13.15" customHeight="1" x14ac:dyDescent="0.2">
      <c r="H287" s="109"/>
      <c r="Q287" s="33"/>
      <c r="Z287" s="33"/>
      <c r="AA287" s="33"/>
      <c r="AB287" s="33"/>
      <c r="AQ287"/>
    </row>
    <row r="288" spans="8:43" s="22" customFormat="1" ht="13.15" customHeight="1" x14ac:dyDescent="0.2">
      <c r="H288" s="109"/>
      <c r="Q288" s="33"/>
      <c r="Z288" s="33"/>
      <c r="AA288" s="33"/>
      <c r="AB288" s="33"/>
      <c r="AQ288"/>
    </row>
    <row r="289" spans="8:43" s="22" customFormat="1" ht="13.15" customHeight="1" x14ac:dyDescent="0.2">
      <c r="H289" s="109"/>
      <c r="Q289" s="33"/>
      <c r="Z289" s="33"/>
      <c r="AA289" s="33"/>
      <c r="AB289" s="33"/>
      <c r="AQ289"/>
    </row>
    <row r="290" spans="8:43" s="22" customFormat="1" ht="13.15" customHeight="1" x14ac:dyDescent="0.2">
      <c r="H290" s="109"/>
      <c r="Q290" s="33"/>
      <c r="Z290" s="33"/>
      <c r="AA290" s="33"/>
      <c r="AB290" s="33"/>
      <c r="AQ290"/>
    </row>
    <row r="291" spans="8:43" s="22" customFormat="1" ht="13.15" customHeight="1" x14ac:dyDescent="0.2">
      <c r="H291" s="109"/>
      <c r="Q291" s="33"/>
      <c r="Z291" s="33"/>
      <c r="AA291" s="33"/>
      <c r="AB291" s="33"/>
      <c r="AQ291"/>
    </row>
    <row r="292" spans="8:43" s="22" customFormat="1" ht="13.15" customHeight="1" x14ac:dyDescent="0.2">
      <c r="H292" s="109"/>
      <c r="Q292" s="33"/>
      <c r="Z292" s="33"/>
      <c r="AA292" s="33"/>
      <c r="AB292" s="33"/>
      <c r="AQ292"/>
    </row>
    <row r="293" spans="8:43" s="22" customFormat="1" ht="13.15" customHeight="1" x14ac:dyDescent="0.2">
      <c r="H293" s="109"/>
      <c r="Q293" s="33"/>
      <c r="Z293" s="33"/>
      <c r="AA293" s="33"/>
      <c r="AB293" s="33"/>
      <c r="AQ293"/>
    </row>
    <row r="294" spans="8:43" s="22" customFormat="1" ht="13.15" customHeight="1" x14ac:dyDescent="0.2">
      <c r="H294" s="109"/>
      <c r="Q294" s="33"/>
      <c r="Z294" s="33"/>
      <c r="AA294" s="33"/>
      <c r="AB294" s="33"/>
      <c r="AQ294"/>
    </row>
    <row r="295" spans="8:43" s="22" customFormat="1" ht="13.15" customHeight="1" x14ac:dyDescent="0.2">
      <c r="H295" s="109"/>
      <c r="Q295" s="33"/>
      <c r="Z295" s="33"/>
      <c r="AA295" s="33"/>
      <c r="AB295" s="33"/>
      <c r="AQ295"/>
    </row>
    <row r="296" spans="8:43" s="22" customFormat="1" ht="13.15" customHeight="1" x14ac:dyDescent="0.2">
      <c r="H296" s="109"/>
      <c r="Q296" s="33"/>
      <c r="Z296" s="33"/>
      <c r="AA296" s="33"/>
      <c r="AB296" s="33"/>
      <c r="AQ296"/>
    </row>
    <row r="297" spans="8:43" s="22" customFormat="1" ht="13.15" customHeight="1" x14ac:dyDescent="0.2">
      <c r="H297" s="109"/>
      <c r="Q297" s="33"/>
      <c r="Z297" s="33"/>
      <c r="AA297" s="33"/>
      <c r="AB297" s="33"/>
      <c r="AQ297"/>
    </row>
    <row r="298" spans="8:43" s="22" customFormat="1" ht="13.15" customHeight="1" x14ac:dyDescent="0.2">
      <c r="H298" s="109"/>
      <c r="Q298" s="33"/>
      <c r="Z298" s="33"/>
      <c r="AA298" s="33"/>
      <c r="AB298" s="33"/>
      <c r="AQ298"/>
    </row>
    <row r="299" spans="8:43" s="22" customFormat="1" ht="13.15" customHeight="1" x14ac:dyDescent="0.2">
      <c r="H299" s="109"/>
      <c r="Q299" s="33"/>
      <c r="Z299" s="33"/>
      <c r="AA299" s="33"/>
      <c r="AB299" s="33"/>
      <c r="AQ299"/>
    </row>
    <row r="300" spans="8:43" s="22" customFormat="1" ht="13.15" customHeight="1" x14ac:dyDescent="0.2">
      <c r="H300" s="109"/>
      <c r="Q300" s="33"/>
      <c r="Z300" s="33"/>
      <c r="AA300" s="33"/>
      <c r="AB300" s="33"/>
      <c r="AQ300"/>
    </row>
    <row r="301" spans="8:43" s="22" customFormat="1" ht="13.15" customHeight="1" x14ac:dyDescent="0.2">
      <c r="H301" s="109"/>
      <c r="Q301" s="33"/>
      <c r="Z301" s="33"/>
      <c r="AA301" s="33"/>
      <c r="AB301" s="33"/>
      <c r="AQ301"/>
    </row>
    <row r="302" spans="8:43" s="22" customFormat="1" ht="13.15" customHeight="1" x14ac:dyDescent="0.2">
      <c r="H302" s="109"/>
      <c r="Q302" s="33"/>
      <c r="Z302" s="33"/>
      <c r="AA302" s="33"/>
      <c r="AB302" s="33"/>
      <c r="AQ302"/>
    </row>
    <row r="303" spans="8:43" s="22" customFormat="1" ht="13.15" customHeight="1" x14ac:dyDescent="0.2">
      <c r="H303" s="109"/>
      <c r="Q303" s="33"/>
      <c r="Z303" s="33"/>
      <c r="AA303" s="33"/>
      <c r="AB303" s="33"/>
      <c r="AQ303"/>
    </row>
    <row r="304" spans="8:43" s="22" customFormat="1" ht="13.15" customHeight="1" x14ac:dyDescent="0.2">
      <c r="H304" s="109"/>
      <c r="Q304" s="33"/>
      <c r="Z304" s="33"/>
      <c r="AA304" s="33"/>
      <c r="AB304" s="33"/>
      <c r="AQ304"/>
    </row>
    <row r="305" spans="8:43" s="22" customFormat="1" ht="13.15" customHeight="1" x14ac:dyDescent="0.2">
      <c r="H305" s="109"/>
      <c r="Q305" s="33"/>
      <c r="Z305" s="33"/>
      <c r="AA305" s="33"/>
      <c r="AB305" s="33"/>
      <c r="AQ305"/>
    </row>
    <row r="306" spans="8:43" s="22" customFormat="1" ht="13.15" customHeight="1" x14ac:dyDescent="0.2">
      <c r="H306" s="109"/>
      <c r="Q306" s="33"/>
      <c r="Z306" s="33"/>
      <c r="AA306" s="33"/>
      <c r="AB306" s="33"/>
      <c r="AQ306"/>
    </row>
    <row r="307" spans="8:43" s="22" customFormat="1" ht="13.15" customHeight="1" x14ac:dyDescent="0.2">
      <c r="H307" s="109"/>
      <c r="Q307" s="33"/>
      <c r="Z307" s="33"/>
      <c r="AA307" s="33"/>
      <c r="AB307" s="33"/>
      <c r="AQ307"/>
    </row>
    <row r="308" spans="8:43" s="22" customFormat="1" ht="13.15" customHeight="1" x14ac:dyDescent="0.2">
      <c r="H308" s="109"/>
      <c r="Q308" s="33"/>
      <c r="Z308" s="33"/>
      <c r="AA308" s="33"/>
      <c r="AB308" s="33"/>
      <c r="AQ308"/>
    </row>
    <row r="309" spans="8:43" s="22" customFormat="1" ht="13.15" customHeight="1" x14ac:dyDescent="0.2">
      <c r="H309" s="109"/>
      <c r="Q309" s="33"/>
      <c r="Z309" s="33"/>
      <c r="AA309" s="33"/>
      <c r="AB309" s="33"/>
      <c r="AQ309"/>
    </row>
    <row r="310" spans="8:43" s="22" customFormat="1" ht="13.15" customHeight="1" x14ac:dyDescent="0.2">
      <c r="H310" s="109"/>
      <c r="Q310" s="33"/>
      <c r="Z310" s="33"/>
      <c r="AA310" s="33"/>
      <c r="AB310" s="33"/>
      <c r="AQ310"/>
    </row>
    <row r="311" spans="8:43" s="22" customFormat="1" ht="13.15" customHeight="1" x14ac:dyDescent="0.2">
      <c r="H311" s="109"/>
      <c r="Q311" s="33"/>
      <c r="Z311" s="33"/>
      <c r="AA311" s="33"/>
      <c r="AB311" s="33"/>
      <c r="AQ311"/>
    </row>
    <row r="312" spans="8:43" s="22" customFormat="1" ht="13.15" customHeight="1" x14ac:dyDescent="0.2">
      <c r="H312" s="109"/>
      <c r="Q312" s="33"/>
      <c r="Z312" s="33"/>
      <c r="AA312" s="33"/>
      <c r="AB312" s="33"/>
      <c r="AQ312"/>
    </row>
    <row r="313" spans="8:43" s="22" customFormat="1" ht="13.15" customHeight="1" x14ac:dyDescent="0.2">
      <c r="H313" s="109"/>
      <c r="Q313" s="33"/>
      <c r="Z313" s="33"/>
      <c r="AA313" s="33"/>
      <c r="AB313" s="33"/>
      <c r="AQ313"/>
    </row>
    <row r="314" spans="8:43" s="22" customFormat="1" ht="13.15" customHeight="1" x14ac:dyDescent="0.2">
      <c r="H314" s="109"/>
      <c r="Q314" s="33"/>
      <c r="Z314" s="33"/>
      <c r="AA314" s="33"/>
      <c r="AB314" s="33"/>
      <c r="AQ314"/>
    </row>
    <row r="315" spans="8:43" s="22" customFormat="1" ht="13.15" customHeight="1" x14ac:dyDescent="0.2">
      <c r="H315" s="109"/>
      <c r="Q315" s="33"/>
      <c r="Z315" s="33"/>
      <c r="AA315" s="33"/>
      <c r="AB315" s="33"/>
      <c r="AQ315"/>
    </row>
    <row r="316" spans="8:43" s="22" customFormat="1" ht="13.15" customHeight="1" x14ac:dyDescent="0.2">
      <c r="H316" s="109"/>
      <c r="Q316" s="33"/>
      <c r="Z316" s="33"/>
      <c r="AA316" s="33"/>
      <c r="AB316" s="33"/>
      <c r="AQ316"/>
    </row>
    <row r="317" spans="8:43" s="22" customFormat="1" ht="13.15" customHeight="1" x14ac:dyDescent="0.2">
      <c r="H317" s="109"/>
      <c r="Q317" s="33"/>
      <c r="Z317" s="33"/>
      <c r="AA317" s="33"/>
      <c r="AB317" s="33"/>
      <c r="AQ317"/>
    </row>
    <row r="318" spans="8:43" s="22" customFormat="1" ht="13.15" customHeight="1" x14ac:dyDescent="0.2">
      <c r="H318" s="109"/>
      <c r="Q318" s="33"/>
      <c r="Z318" s="33"/>
      <c r="AA318" s="33"/>
      <c r="AB318" s="33"/>
      <c r="AQ318"/>
    </row>
    <row r="319" spans="8:43" s="22" customFormat="1" ht="13.15" customHeight="1" x14ac:dyDescent="0.2">
      <c r="H319" s="109"/>
      <c r="Q319" s="33"/>
      <c r="Z319" s="33"/>
      <c r="AA319" s="33"/>
      <c r="AB319" s="33"/>
      <c r="AQ319"/>
    </row>
    <row r="320" spans="8:43" s="22" customFormat="1" ht="13.15" customHeight="1" x14ac:dyDescent="0.2">
      <c r="H320" s="109"/>
      <c r="Q320" s="33"/>
      <c r="Z320" s="33"/>
      <c r="AA320" s="33"/>
      <c r="AB320" s="33"/>
      <c r="AQ320"/>
    </row>
    <row r="321" spans="8:43" s="22" customFormat="1" ht="13.15" customHeight="1" x14ac:dyDescent="0.2">
      <c r="H321" s="109"/>
      <c r="Q321" s="33"/>
      <c r="Z321" s="33"/>
      <c r="AA321" s="33"/>
      <c r="AB321" s="33"/>
      <c r="AQ321"/>
    </row>
    <row r="322" spans="8:43" s="22" customFormat="1" ht="13.15" customHeight="1" x14ac:dyDescent="0.2">
      <c r="H322" s="109"/>
      <c r="Q322" s="33"/>
      <c r="Z322" s="33"/>
      <c r="AA322" s="33"/>
      <c r="AB322" s="33"/>
      <c r="AQ322"/>
    </row>
    <row r="323" spans="8:43" s="22" customFormat="1" ht="13.15" customHeight="1" x14ac:dyDescent="0.2">
      <c r="H323" s="109"/>
      <c r="Q323" s="33"/>
      <c r="Z323" s="33"/>
      <c r="AA323" s="33"/>
      <c r="AB323" s="33"/>
      <c r="AQ323"/>
    </row>
    <row r="324" spans="8:43" s="22" customFormat="1" ht="13.15" customHeight="1" x14ac:dyDescent="0.2">
      <c r="H324" s="109"/>
      <c r="Q324" s="33"/>
      <c r="Z324" s="33"/>
      <c r="AA324" s="33"/>
      <c r="AB324" s="33"/>
      <c r="AQ324"/>
    </row>
    <row r="325" spans="8:43" s="22" customFormat="1" ht="13.15" customHeight="1" x14ac:dyDescent="0.2">
      <c r="H325" s="109"/>
      <c r="Q325" s="33"/>
      <c r="Z325" s="33"/>
      <c r="AA325" s="33"/>
      <c r="AB325" s="33"/>
      <c r="AQ325"/>
    </row>
    <row r="326" spans="8:43" s="22" customFormat="1" ht="13.15" customHeight="1" x14ac:dyDescent="0.2">
      <c r="H326" s="109"/>
      <c r="Q326" s="33"/>
      <c r="Z326" s="33"/>
      <c r="AA326" s="33"/>
      <c r="AB326" s="33"/>
      <c r="AQ326"/>
    </row>
    <row r="327" spans="8:43" s="22" customFormat="1" ht="13.15" customHeight="1" x14ac:dyDescent="0.2">
      <c r="H327" s="109"/>
      <c r="Q327" s="33"/>
      <c r="Z327" s="33"/>
      <c r="AA327" s="33"/>
      <c r="AB327" s="33"/>
      <c r="AQ327"/>
    </row>
    <row r="328" spans="8:43" s="22" customFormat="1" ht="13.15" customHeight="1" x14ac:dyDescent="0.2">
      <c r="H328" s="109"/>
      <c r="Q328" s="33"/>
      <c r="Z328" s="33"/>
      <c r="AA328" s="33"/>
      <c r="AB328" s="33"/>
      <c r="AQ328"/>
    </row>
    <row r="329" spans="8:43" s="22" customFormat="1" ht="13.15" customHeight="1" x14ac:dyDescent="0.2">
      <c r="H329" s="109"/>
      <c r="Q329" s="33"/>
      <c r="Z329" s="33"/>
      <c r="AA329" s="33"/>
      <c r="AB329" s="33"/>
      <c r="AQ329"/>
    </row>
    <row r="330" spans="8:43" s="22" customFormat="1" ht="13.15" customHeight="1" x14ac:dyDescent="0.2">
      <c r="H330" s="109"/>
      <c r="Q330" s="33"/>
      <c r="Z330" s="33"/>
      <c r="AA330" s="33"/>
      <c r="AB330" s="33"/>
      <c r="AQ330"/>
    </row>
    <row r="331" spans="8:43" s="22" customFormat="1" ht="13.15" customHeight="1" x14ac:dyDescent="0.2">
      <c r="H331" s="109"/>
      <c r="Q331" s="33"/>
      <c r="Z331" s="33"/>
      <c r="AA331" s="33"/>
      <c r="AB331" s="33"/>
      <c r="AQ331"/>
    </row>
    <row r="332" spans="8:43" s="22" customFormat="1" ht="13.15" customHeight="1" x14ac:dyDescent="0.2">
      <c r="H332" s="109"/>
      <c r="Q332" s="33"/>
      <c r="Z332" s="33"/>
      <c r="AA332" s="33"/>
      <c r="AB332" s="33"/>
      <c r="AQ332"/>
    </row>
    <row r="333" spans="8:43" s="22" customFormat="1" ht="13.15" customHeight="1" x14ac:dyDescent="0.2">
      <c r="H333" s="109"/>
      <c r="Q333" s="33"/>
      <c r="Z333" s="33"/>
      <c r="AA333" s="33"/>
      <c r="AB333" s="33"/>
      <c r="AQ333"/>
    </row>
    <row r="334" spans="8:43" s="22" customFormat="1" ht="13.15" customHeight="1" x14ac:dyDescent="0.2">
      <c r="H334" s="109"/>
      <c r="Q334" s="33"/>
      <c r="Z334" s="33"/>
      <c r="AA334" s="33"/>
      <c r="AB334" s="33"/>
      <c r="AQ334"/>
    </row>
    <row r="335" spans="8:43" s="22" customFormat="1" ht="13.15" customHeight="1" x14ac:dyDescent="0.2">
      <c r="H335" s="109"/>
      <c r="Q335" s="33"/>
      <c r="Z335" s="33"/>
      <c r="AA335" s="33"/>
      <c r="AB335" s="33"/>
      <c r="AQ335"/>
    </row>
    <row r="336" spans="8:43" s="22" customFormat="1" ht="13.15" customHeight="1" x14ac:dyDescent="0.2">
      <c r="H336" s="109"/>
      <c r="Q336" s="33"/>
      <c r="Z336" s="33"/>
      <c r="AA336" s="33"/>
      <c r="AB336" s="33"/>
      <c r="AQ336"/>
    </row>
    <row r="337" spans="8:43" s="22" customFormat="1" ht="13.15" customHeight="1" x14ac:dyDescent="0.2">
      <c r="H337" s="109"/>
      <c r="Q337" s="33"/>
      <c r="Z337" s="33"/>
      <c r="AA337" s="33"/>
      <c r="AB337" s="33"/>
      <c r="AQ337"/>
    </row>
    <row r="338" spans="8:43" s="22" customFormat="1" ht="13.15" customHeight="1" x14ac:dyDescent="0.2">
      <c r="H338" s="109"/>
      <c r="Q338" s="33"/>
      <c r="Z338" s="33"/>
      <c r="AA338" s="33"/>
      <c r="AB338" s="33"/>
      <c r="AQ338"/>
    </row>
    <row r="339" spans="8:43" s="22" customFormat="1" ht="13.15" customHeight="1" x14ac:dyDescent="0.2">
      <c r="H339" s="109"/>
      <c r="Q339" s="33"/>
      <c r="Z339" s="33"/>
      <c r="AA339" s="33"/>
      <c r="AB339" s="33"/>
      <c r="AQ339"/>
    </row>
    <row r="340" spans="8:43" s="22" customFormat="1" ht="13.15" customHeight="1" x14ac:dyDescent="0.2">
      <c r="H340" s="109"/>
      <c r="Q340" s="33"/>
      <c r="Z340" s="33"/>
      <c r="AA340" s="33"/>
      <c r="AB340" s="33"/>
      <c r="AQ340"/>
    </row>
    <row r="341" spans="8:43" s="22" customFormat="1" ht="13.15" customHeight="1" x14ac:dyDescent="0.2">
      <c r="H341" s="109"/>
      <c r="Q341" s="33"/>
      <c r="Z341" s="33"/>
      <c r="AA341" s="33"/>
      <c r="AB341" s="33"/>
      <c r="AQ341"/>
    </row>
    <row r="342" spans="8:43" s="22" customFormat="1" ht="13.15" customHeight="1" x14ac:dyDescent="0.2">
      <c r="H342" s="109"/>
      <c r="Q342" s="33"/>
      <c r="Z342" s="33"/>
      <c r="AA342" s="33"/>
      <c r="AB342" s="33"/>
      <c r="AQ342"/>
    </row>
    <row r="343" spans="8:43" s="22" customFormat="1" ht="13.15" customHeight="1" x14ac:dyDescent="0.2">
      <c r="H343" s="109"/>
      <c r="Q343" s="33"/>
      <c r="Z343" s="33"/>
      <c r="AA343" s="33"/>
      <c r="AB343" s="33"/>
      <c r="AQ343"/>
    </row>
    <row r="344" spans="8:43" s="22" customFormat="1" ht="13.15" customHeight="1" x14ac:dyDescent="0.2">
      <c r="H344" s="109"/>
      <c r="Q344" s="33"/>
      <c r="Z344" s="33"/>
      <c r="AA344" s="33"/>
      <c r="AB344" s="33"/>
      <c r="AQ344"/>
    </row>
    <row r="345" spans="8:43" s="22" customFormat="1" ht="13.15" customHeight="1" x14ac:dyDescent="0.2">
      <c r="H345" s="109"/>
      <c r="Q345" s="33"/>
      <c r="Z345" s="33"/>
      <c r="AA345" s="33"/>
      <c r="AB345" s="33"/>
      <c r="AQ345"/>
    </row>
    <row r="346" spans="8:43" s="22" customFormat="1" ht="13.15" customHeight="1" x14ac:dyDescent="0.2">
      <c r="H346" s="109"/>
      <c r="Q346" s="33"/>
      <c r="Z346" s="33"/>
      <c r="AA346" s="33"/>
      <c r="AB346" s="33"/>
      <c r="AQ346"/>
    </row>
    <row r="347" spans="8:43" s="22" customFormat="1" ht="13.15" customHeight="1" x14ac:dyDescent="0.2">
      <c r="H347" s="109"/>
      <c r="Q347" s="33"/>
      <c r="Z347" s="33"/>
      <c r="AA347" s="33"/>
      <c r="AB347" s="33"/>
      <c r="AQ347"/>
    </row>
    <row r="348" spans="8:43" s="22" customFormat="1" ht="13.15" customHeight="1" x14ac:dyDescent="0.2">
      <c r="H348" s="109"/>
      <c r="Q348" s="33"/>
      <c r="Z348" s="33"/>
      <c r="AA348" s="33"/>
      <c r="AB348" s="33"/>
      <c r="AQ348"/>
    </row>
    <row r="349" spans="8:43" s="22" customFormat="1" ht="13.15" customHeight="1" x14ac:dyDescent="0.2">
      <c r="H349" s="109"/>
      <c r="Q349" s="33"/>
      <c r="Z349" s="33"/>
      <c r="AA349" s="33"/>
      <c r="AB349" s="33"/>
      <c r="AQ349"/>
    </row>
    <row r="350" spans="8:43" s="22" customFormat="1" ht="13.15" customHeight="1" x14ac:dyDescent="0.2">
      <c r="H350" s="109"/>
      <c r="Q350" s="33"/>
      <c r="Z350" s="33"/>
      <c r="AA350" s="33"/>
      <c r="AB350" s="33"/>
      <c r="AQ350"/>
    </row>
    <row r="351" spans="8:43" s="22" customFormat="1" ht="13.15" customHeight="1" x14ac:dyDescent="0.2">
      <c r="H351" s="109"/>
      <c r="Q351" s="33"/>
      <c r="Z351" s="33"/>
      <c r="AA351" s="33"/>
      <c r="AB351" s="33"/>
      <c r="AQ351"/>
    </row>
    <row r="352" spans="8:43" s="22" customFormat="1" ht="13.15" customHeight="1" x14ac:dyDescent="0.2">
      <c r="H352" s="109"/>
      <c r="Q352" s="33"/>
      <c r="Z352" s="33"/>
      <c r="AA352" s="33"/>
      <c r="AB352" s="33"/>
      <c r="AQ352"/>
    </row>
    <row r="353" spans="8:43" s="22" customFormat="1" ht="13.15" customHeight="1" x14ac:dyDescent="0.2">
      <c r="H353" s="109"/>
      <c r="Q353" s="33"/>
      <c r="Z353" s="33"/>
      <c r="AA353" s="33"/>
      <c r="AB353" s="33"/>
      <c r="AQ353"/>
    </row>
    <row r="354" spans="8:43" s="22" customFormat="1" ht="13.15" customHeight="1" x14ac:dyDescent="0.2">
      <c r="H354" s="109"/>
      <c r="Q354" s="33"/>
      <c r="Z354" s="33"/>
      <c r="AA354" s="33"/>
      <c r="AB354" s="33"/>
      <c r="AQ354"/>
    </row>
    <row r="355" spans="8:43" s="22" customFormat="1" ht="13.15" customHeight="1" x14ac:dyDescent="0.2">
      <c r="H355" s="109"/>
      <c r="Q355" s="33"/>
      <c r="Z355" s="33"/>
      <c r="AA355" s="33"/>
      <c r="AB355" s="33"/>
      <c r="AQ355"/>
    </row>
    <row r="356" spans="8:43" s="22" customFormat="1" ht="13.15" customHeight="1" x14ac:dyDescent="0.2">
      <c r="H356" s="109"/>
      <c r="Q356" s="33"/>
      <c r="Z356" s="33"/>
      <c r="AA356" s="33"/>
      <c r="AB356" s="33"/>
      <c r="AQ356"/>
    </row>
    <row r="357" spans="8:43" s="22" customFormat="1" ht="13.15" customHeight="1" x14ac:dyDescent="0.2">
      <c r="H357" s="109"/>
      <c r="Q357" s="33"/>
      <c r="Z357" s="33"/>
      <c r="AA357" s="33"/>
      <c r="AB357" s="33"/>
      <c r="AQ357"/>
    </row>
    <row r="358" spans="8:43" s="22" customFormat="1" ht="13.15" customHeight="1" x14ac:dyDescent="0.2">
      <c r="H358" s="109"/>
      <c r="Q358" s="33"/>
      <c r="Z358" s="33"/>
      <c r="AA358" s="33"/>
      <c r="AB358" s="33"/>
      <c r="AQ358"/>
    </row>
    <row r="359" spans="8:43" s="22" customFormat="1" ht="13.15" customHeight="1" x14ac:dyDescent="0.2">
      <c r="H359" s="109"/>
      <c r="Q359" s="33"/>
      <c r="Z359" s="33"/>
      <c r="AA359" s="33"/>
      <c r="AB359" s="33"/>
      <c r="AQ359"/>
    </row>
    <row r="360" spans="8:43" s="22" customFormat="1" ht="13.15" customHeight="1" x14ac:dyDescent="0.2">
      <c r="H360" s="109"/>
      <c r="Q360" s="33"/>
      <c r="Z360" s="33"/>
      <c r="AA360" s="33"/>
      <c r="AB360" s="33"/>
      <c r="AQ360"/>
    </row>
    <row r="361" spans="8:43" s="22" customFormat="1" ht="13.15" customHeight="1" x14ac:dyDescent="0.2">
      <c r="H361" s="109"/>
      <c r="Q361" s="33"/>
      <c r="Z361" s="33"/>
      <c r="AA361" s="33"/>
      <c r="AB361" s="33"/>
      <c r="AQ361"/>
    </row>
    <row r="362" spans="8:43" s="22" customFormat="1" ht="13.15" customHeight="1" x14ac:dyDescent="0.2">
      <c r="H362" s="109"/>
      <c r="Q362" s="33"/>
      <c r="Z362" s="33"/>
      <c r="AA362" s="33"/>
      <c r="AB362" s="33"/>
      <c r="AQ362"/>
    </row>
    <row r="363" spans="8:43" s="22" customFormat="1" ht="13.15" customHeight="1" x14ac:dyDescent="0.2">
      <c r="H363" s="109"/>
      <c r="Q363" s="33"/>
      <c r="Z363" s="33"/>
      <c r="AA363" s="33"/>
      <c r="AB363" s="33"/>
      <c r="AQ363"/>
    </row>
    <row r="364" spans="8:43" s="22" customFormat="1" ht="13.15" customHeight="1" x14ac:dyDescent="0.2">
      <c r="H364" s="109"/>
      <c r="Q364" s="33"/>
      <c r="Z364" s="33"/>
      <c r="AA364" s="33"/>
      <c r="AB364" s="33"/>
      <c r="AQ364"/>
    </row>
    <row r="365" spans="8:43" s="22" customFormat="1" ht="13.15" customHeight="1" x14ac:dyDescent="0.2">
      <c r="H365" s="109"/>
      <c r="Q365" s="33"/>
      <c r="Z365" s="33"/>
      <c r="AA365" s="33"/>
      <c r="AB365" s="33"/>
      <c r="AQ365"/>
    </row>
    <row r="366" spans="8:43" s="22" customFormat="1" ht="13.15" customHeight="1" x14ac:dyDescent="0.2">
      <c r="H366" s="109"/>
      <c r="Q366" s="33"/>
      <c r="Z366" s="33"/>
      <c r="AA366" s="33"/>
      <c r="AB366" s="33"/>
      <c r="AQ366"/>
    </row>
    <row r="367" spans="8:43" s="22" customFormat="1" ht="13.15" customHeight="1" x14ac:dyDescent="0.2">
      <c r="H367" s="109"/>
      <c r="Q367" s="33"/>
      <c r="Z367" s="33"/>
      <c r="AA367" s="33"/>
      <c r="AB367" s="33"/>
      <c r="AQ367"/>
    </row>
    <row r="368" spans="8:43" s="22" customFormat="1" ht="13.15" customHeight="1" x14ac:dyDescent="0.2">
      <c r="H368" s="109"/>
      <c r="Q368" s="33"/>
      <c r="Z368" s="33"/>
      <c r="AA368" s="33"/>
      <c r="AB368" s="33"/>
      <c r="AQ368"/>
    </row>
    <row r="369" spans="8:43" s="22" customFormat="1" ht="13.15" customHeight="1" x14ac:dyDescent="0.2">
      <c r="H369" s="109"/>
      <c r="Q369" s="33"/>
      <c r="Z369" s="33"/>
      <c r="AA369" s="33"/>
      <c r="AB369" s="33"/>
      <c r="AQ369"/>
    </row>
    <row r="370" spans="8:43" s="22" customFormat="1" ht="13.15" customHeight="1" x14ac:dyDescent="0.2">
      <c r="H370" s="109"/>
      <c r="Q370" s="33"/>
      <c r="Z370" s="33"/>
      <c r="AA370" s="33"/>
      <c r="AB370" s="33"/>
      <c r="AQ370"/>
    </row>
    <row r="371" spans="8:43" s="22" customFormat="1" ht="13.15" customHeight="1" x14ac:dyDescent="0.2">
      <c r="H371" s="109"/>
      <c r="Q371" s="33"/>
      <c r="Z371" s="33"/>
      <c r="AA371" s="33"/>
      <c r="AB371" s="33"/>
      <c r="AQ371"/>
    </row>
    <row r="372" spans="8:43" s="22" customFormat="1" ht="13.15" customHeight="1" x14ac:dyDescent="0.2">
      <c r="H372" s="109"/>
      <c r="Q372" s="33"/>
      <c r="Z372" s="33"/>
      <c r="AA372" s="33"/>
      <c r="AB372" s="33"/>
      <c r="AQ372"/>
    </row>
    <row r="373" spans="8:43" s="22" customFormat="1" ht="13.15" customHeight="1" x14ac:dyDescent="0.2">
      <c r="H373" s="109"/>
      <c r="Q373" s="33"/>
      <c r="Z373" s="33"/>
      <c r="AA373" s="33"/>
      <c r="AB373" s="33"/>
      <c r="AQ373"/>
    </row>
    <row r="374" spans="8:43" s="22" customFormat="1" ht="13.15" customHeight="1" x14ac:dyDescent="0.2">
      <c r="H374" s="109"/>
      <c r="Q374" s="33"/>
      <c r="Z374" s="33"/>
      <c r="AA374" s="33"/>
      <c r="AB374" s="33"/>
      <c r="AQ374"/>
    </row>
    <row r="375" spans="8:43" s="22" customFormat="1" ht="13.15" customHeight="1" x14ac:dyDescent="0.2">
      <c r="H375" s="109"/>
      <c r="Q375" s="33"/>
      <c r="Z375" s="33"/>
      <c r="AA375" s="33"/>
      <c r="AB375" s="33"/>
      <c r="AQ375"/>
    </row>
    <row r="376" spans="8:43" s="22" customFormat="1" ht="13.15" customHeight="1" x14ac:dyDescent="0.2">
      <c r="H376" s="109"/>
      <c r="Q376" s="33"/>
      <c r="Z376" s="33"/>
      <c r="AA376" s="33"/>
      <c r="AB376" s="33"/>
      <c r="AQ376"/>
    </row>
    <row r="377" spans="8:43" s="22" customFormat="1" ht="13.15" customHeight="1" x14ac:dyDescent="0.2">
      <c r="H377" s="109"/>
      <c r="Q377" s="33"/>
      <c r="Z377" s="33"/>
      <c r="AA377" s="33"/>
      <c r="AB377" s="33"/>
      <c r="AQ377"/>
    </row>
    <row r="378" spans="8:43" s="22" customFormat="1" ht="13.15" customHeight="1" x14ac:dyDescent="0.2">
      <c r="H378" s="109"/>
      <c r="Q378" s="33"/>
      <c r="Z378" s="33"/>
      <c r="AA378" s="33"/>
      <c r="AB378" s="33"/>
      <c r="AQ378"/>
    </row>
    <row r="379" spans="8:43" s="22" customFormat="1" ht="13.15" customHeight="1" x14ac:dyDescent="0.2">
      <c r="H379" s="109"/>
      <c r="Q379" s="33"/>
      <c r="Z379" s="33"/>
      <c r="AA379" s="33"/>
      <c r="AB379" s="33"/>
      <c r="AQ379"/>
    </row>
    <row r="380" spans="8:43" s="22" customFormat="1" ht="13.15" customHeight="1" x14ac:dyDescent="0.2">
      <c r="H380" s="109"/>
      <c r="Q380" s="33"/>
      <c r="Z380" s="33"/>
      <c r="AA380" s="33"/>
      <c r="AB380" s="33"/>
      <c r="AQ380"/>
    </row>
    <row r="381" spans="8:43" s="22" customFormat="1" ht="13.15" customHeight="1" x14ac:dyDescent="0.2">
      <c r="H381" s="109"/>
      <c r="Q381" s="33"/>
      <c r="Z381" s="33"/>
      <c r="AA381" s="33"/>
      <c r="AB381" s="33"/>
      <c r="AQ381"/>
    </row>
    <row r="382" spans="8:43" s="22" customFormat="1" ht="13.15" customHeight="1" x14ac:dyDescent="0.2">
      <c r="H382" s="109"/>
      <c r="Q382" s="33"/>
      <c r="Z382" s="33"/>
      <c r="AA382" s="33"/>
      <c r="AB382" s="33"/>
      <c r="AQ382"/>
    </row>
    <row r="383" spans="8:43" s="22" customFormat="1" ht="13.15" customHeight="1" x14ac:dyDescent="0.2">
      <c r="H383" s="109"/>
      <c r="Q383" s="33"/>
      <c r="Z383" s="33"/>
      <c r="AA383" s="33"/>
      <c r="AB383" s="33"/>
      <c r="AQ383"/>
    </row>
    <row r="384" spans="8:43" s="22" customFormat="1" ht="13.15" customHeight="1" x14ac:dyDescent="0.2">
      <c r="H384" s="109"/>
      <c r="Q384" s="33"/>
      <c r="Z384" s="33"/>
      <c r="AA384" s="33"/>
      <c r="AB384" s="33"/>
      <c r="AQ384"/>
    </row>
    <row r="385" spans="8:43" s="22" customFormat="1" ht="13.15" customHeight="1" x14ac:dyDescent="0.2">
      <c r="H385" s="109"/>
      <c r="Q385" s="33"/>
      <c r="Z385" s="33"/>
      <c r="AA385" s="33"/>
      <c r="AB385" s="33"/>
      <c r="AQ385"/>
    </row>
    <row r="386" spans="8:43" s="22" customFormat="1" ht="13.15" customHeight="1" x14ac:dyDescent="0.2">
      <c r="H386" s="109"/>
      <c r="Q386" s="33"/>
      <c r="Z386" s="33"/>
      <c r="AA386" s="33"/>
      <c r="AB386" s="33"/>
      <c r="AQ386"/>
    </row>
    <row r="387" spans="8:43" s="22" customFormat="1" ht="13.15" customHeight="1" x14ac:dyDescent="0.2">
      <c r="H387" s="109"/>
      <c r="Q387" s="33"/>
      <c r="Z387" s="33"/>
      <c r="AA387" s="33"/>
      <c r="AB387" s="33"/>
      <c r="AQ387"/>
    </row>
    <row r="388" spans="8:43" s="22" customFormat="1" ht="13.15" customHeight="1" x14ac:dyDescent="0.2">
      <c r="H388" s="109"/>
      <c r="Q388" s="33"/>
      <c r="Z388" s="33"/>
      <c r="AA388" s="33"/>
      <c r="AB388" s="33"/>
      <c r="AQ388"/>
    </row>
    <row r="389" spans="8:43" s="22" customFormat="1" ht="13.15" customHeight="1" x14ac:dyDescent="0.2">
      <c r="H389" s="109"/>
      <c r="Q389" s="33"/>
      <c r="Z389" s="33"/>
      <c r="AA389" s="33"/>
      <c r="AB389" s="33"/>
      <c r="AQ389"/>
    </row>
    <row r="390" spans="8:43" s="22" customFormat="1" ht="13.15" customHeight="1" x14ac:dyDescent="0.2">
      <c r="H390" s="109"/>
      <c r="Q390" s="33"/>
      <c r="Z390" s="33"/>
      <c r="AA390" s="33"/>
      <c r="AB390" s="33"/>
      <c r="AQ390"/>
    </row>
    <row r="391" spans="8:43" s="22" customFormat="1" ht="13.15" customHeight="1" x14ac:dyDescent="0.2">
      <c r="H391" s="109"/>
      <c r="Q391" s="33"/>
      <c r="Z391" s="33"/>
      <c r="AA391" s="33"/>
      <c r="AB391" s="33"/>
      <c r="AQ391"/>
    </row>
    <row r="392" spans="8:43" s="22" customFormat="1" ht="13.15" customHeight="1" x14ac:dyDescent="0.2">
      <c r="H392" s="109"/>
      <c r="Q392" s="33"/>
      <c r="Z392" s="33"/>
      <c r="AA392" s="33"/>
      <c r="AB392" s="33"/>
      <c r="AQ392"/>
    </row>
    <row r="393" spans="8:43" s="22" customFormat="1" ht="13.15" customHeight="1" x14ac:dyDescent="0.2">
      <c r="H393" s="109"/>
      <c r="Q393" s="33"/>
      <c r="Z393" s="33"/>
      <c r="AA393" s="33"/>
      <c r="AB393" s="33"/>
      <c r="AQ393"/>
    </row>
    <row r="394" spans="8:43" s="22" customFormat="1" ht="13.15" customHeight="1" x14ac:dyDescent="0.2">
      <c r="H394" s="109"/>
      <c r="Q394" s="33"/>
      <c r="Z394" s="33"/>
      <c r="AA394" s="33"/>
      <c r="AB394" s="33"/>
      <c r="AQ394"/>
    </row>
    <row r="395" spans="8:43" s="22" customFormat="1" ht="13.15" customHeight="1" x14ac:dyDescent="0.2">
      <c r="H395" s="109"/>
      <c r="Q395" s="33"/>
      <c r="Z395" s="33"/>
      <c r="AA395" s="33"/>
      <c r="AB395" s="33"/>
      <c r="AQ395"/>
    </row>
    <row r="396" spans="8:43" s="22" customFormat="1" ht="13.15" customHeight="1" x14ac:dyDescent="0.2">
      <c r="H396" s="109"/>
      <c r="Q396" s="33"/>
      <c r="Z396" s="33"/>
      <c r="AA396" s="33"/>
      <c r="AB396" s="33"/>
      <c r="AQ396"/>
    </row>
    <row r="397" spans="8:43" s="22" customFormat="1" ht="13.15" customHeight="1" x14ac:dyDescent="0.2">
      <c r="H397" s="109"/>
      <c r="Q397" s="33"/>
      <c r="Z397" s="33"/>
      <c r="AA397" s="33"/>
      <c r="AB397" s="33"/>
      <c r="AQ397"/>
    </row>
    <row r="398" spans="8:43" s="22" customFormat="1" ht="13.15" customHeight="1" x14ac:dyDescent="0.2">
      <c r="H398" s="109"/>
      <c r="Q398" s="33"/>
      <c r="Z398" s="33"/>
      <c r="AA398" s="33"/>
      <c r="AB398" s="33"/>
      <c r="AQ398"/>
    </row>
    <row r="399" spans="8:43" s="22" customFormat="1" ht="13.15" customHeight="1" x14ac:dyDescent="0.2">
      <c r="H399" s="109"/>
      <c r="Q399" s="33"/>
      <c r="Z399" s="33"/>
      <c r="AA399" s="33"/>
      <c r="AB399" s="33"/>
      <c r="AQ399"/>
    </row>
    <row r="400" spans="8:43" s="22" customFormat="1" ht="13.15" customHeight="1" x14ac:dyDescent="0.2">
      <c r="H400" s="109"/>
      <c r="Q400" s="33"/>
      <c r="Z400" s="33"/>
      <c r="AA400" s="33"/>
      <c r="AB400" s="33"/>
      <c r="AQ400"/>
    </row>
    <row r="401" spans="8:43" s="22" customFormat="1" ht="13.15" customHeight="1" x14ac:dyDescent="0.2">
      <c r="H401" s="109"/>
      <c r="Q401" s="33"/>
      <c r="Z401" s="33"/>
      <c r="AA401" s="33"/>
      <c r="AB401" s="33"/>
      <c r="AQ401"/>
    </row>
    <row r="402" spans="8:43" s="22" customFormat="1" ht="13.15" customHeight="1" x14ac:dyDescent="0.2">
      <c r="H402" s="109"/>
      <c r="Q402" s="33"/>
      <c r="Z402" s="33"/>
      <c r="AA402" s="33"/>
      <c r="AB402" s="33"/>
      <c r="AQ402"/>
    </row>
    <row r="403" spans="8:43" s="22" customFormat="1" ht="13.15" customHeight="1" x14ac:dyDescent="0.2">
      <c r="H403" s="109"/>
      <c r="Q403" s="33"/>
      <c r="Z403" s="33"/>
      <c r="AA403" s="33"/>
      <c r="AB403" s="33"/>
      <c r="AQ403"/>
    </row>
    <row r="404" spans="8:43" s="22" customFormat="1" ht="13.15" customHeight="1" x14ac:dyDescent="0.2">
      <c r="H404" s="109"/>
      <c r="Q404" s="33"/>
      <c r="Z404" s="33"/>
      <c r="AA404" s="33"/>
      <c r="AB404" s="33"/>
      <c r="AQ404"/>
    </row>
    <row r="405" spans="8:43" s="22" customFormat="1" ht="13.15" customHeight="1" x14ac:dyDescent="0.2">
      <c r="H405" s="109"/>
      <c r="Q405" s="33"/>
      <c r="Z405" s="33"/>
      <c r="AA405" s="33"/>
      <c r="AB405" s="33"/>
      <c r="AQ405"/>
    </row>
    <row r="406" spans="8:43" s="22" customFormat="1" ht="13.15" customHeight="1" x14ac:dyDescent="0.2">
      <c r="H406" s="109"/>
      <c r="Q406" s="33"/>
      <c r="Z406" s="33"/>
      <c r="AA406" s="33"/>
      <c r="AB406" s="33"/>
      <c r="AQ406"/>
    </row>
    <row r="407" spans="8:43" s="22" customFormat="1" ht="13.15" customHeight="1" x14ac:dyDescent="0.2">
      <c r="H407" s="109"/>
      <c r="Q407" s="33"/>
      <c r="Z407" s="33"/>
      <c r="AA407" s="33"/>
      <c r="AB407" s="33"/>
      <c r="AQ407"/>
    </row>
    <row r="408" spans="8:43" s="22" customFormat="1" ht="13.15" customHeight="1" x14ac:dyDescent="0.2">
      <c r="H408" s="109"/>
      <c r="Q408" s="33"/>
      <c r="Z408" s="33"/>
      <c r="AA408" s="33"/>
      <c r="AB408" s="33"/>
      <c r="AQ408"/>
    </row>
    <row r="409" spans="8:43" s="22" customFormat="1" ht="13.15" customHeight="1" x14ac:dyDescent="0.2">
      <c r="H409" s="109"/>
      <c r="Q409" s="33"/>
      <c r="Z409" s="33"/>
      <c r="AA409" s="33"/>
      <c r="AB409" s="33"/>
      <c r="AQ409"/>
    </row>
    <row r="410" spans="8:43" s="22" customFormat="1" ht="13.15" customHeight="1" x14ac:dyDescent="0.2">
      <c r="H410" s="109"/>
      <c r="Q410" s="33"/>
      <c r="Z410" s="33"/>
      <c r="AA410" s="33"/>
      <c r="AB410" s="33"/>
      <c r="AQ410"/>
    </row>
    <row r="411" spans="8:43" s="22" customFormat="1" ht="13.15" customHeight="1" x14ac:dyDescent="0.2">
      <c r="H411" s="109"/>
      <c r="Q411" s="33"/>
      <c r="Z411" s="33"/>
      <c r="AA411" s="33"/>
      <c r="AB411" s="33"/>
      <c r="AQ411"/>
    </row>
    <row r="412" spans="8:43" s="22" customFormat="1" ht="13.15" customHeight="1" x14ac:dyDescent="0.2">
      <c r="H412" s="109"/>
      <c r="Q412" s="33"/>
      <c r="Z412" s="33"/>
      <c r="AA412" s="33"/>
      <c r="AB412" s="33"/>
      <c r="AQ412"/>
    </row>
    <row r="413" spans="8:43" s="22" customFormat="1" ht="13.15" customHeight="1" x14ac:dyDescent="0.2">
      <c r="H413" s="109"/>
      <c r="Q413" s="33"/>
      <c r="Z413" s="33"/>
      <c r="AA413" s="33"/>
      <c r="AB413" s="33"/>
      <c r="AQ413"/>
    </row>
    <row r="414" spans="8:43" s="22" customFormat="1" ht="13.15" customHeight="1" x14ac:dyDescent="0.2">
      <c r="H414" s="109"/>
      <c r="Q414" s="33"/>
      <c r="Z414" s="33"/>
      <c r="AA414" s="33"/>
      <c r="AB414" s="33"/>
      <c r="AQ414"/>
    </row>
    <row r="415" spans="8:43" s="22" customFormat="1" ht="13.15" customHeight="1" x14ac:dyDescent="0.2">
      <c r="H415" s="109"/>
      <c r="Q415" s="33"/>
      <c r="Z415" s="33"/>
      <c r="AA415" s="33"/>
      <c r="AB415" s="33"/>
      <c r="AQ415"/>
    </row>
    <row r="416" spans="8:43" s="22" customFormat="1" ht="13.15" customHeight="1" x14ac:dyDescent="0.2">
      <c r="H416" s="109"/>
      <c r="Q416" s="33"/>
      <c r="Z416" s="33"/>
      <c r="AA416" s="33"/>
      <c r="AB416" s="33"/>
      <c r="AQ416"/>
    </row>
    <row r="417" spans="8:43" s="22" customFormat="1" ht="13.15" customHeight="1" x14ac:dyDescent="0.2">
      <c r="H417" s="109"/>
      <c r="Q417" s="33"/>
      <c r="Z417" s="33"/>
      <c r="AA417" s="33"/>
      <c r="AB417" s="33"/>
      <c r="AQ417"/>
    </row>
    <row r="418" spans="8:43" s="22" customFormat="1" ht="13.15" customHeight="1" x14ac:dyDescent="0.2">
      <c r="H418" s="109"/>
      <c r="Q418" s="33"/>
      <c r="Z418" s="33"/>
      <c r="AA418" s="33"/>
      <c r="AB418" s="33"/>
      <c r="AQ418"/>
    </row>
    <row r="419" spans="8:43" s="22" customFormat="1" ht="13.15" customHeight="1" x14ac:dyDescent="0.2">
      <c r="H419" s="109"/>
      <c r="Q419" s="33"/>
      <c r="Z419" s="33"/>
      <c r="AA419" s="33"/>
      <c r="AB419" s="33"/>
      <c r="AQ419"/>
    </row>
    <row r="420" spans="8:43" s="22" customFormat="1" ht="13.15" customHeight="1" x14ac:dyDescent="0.2">
      <c r="H420" s="109"/>
      <c r="Q420" s="33"/>
      <c r="Z420" s="33"/>
      <c r="AA420" s="33"/>
      <c r="AB420" s="33"/>
      <c r="AQ420"/>
    </row>
    <row r="421" spans="8:43" s="22" customFormat="1" ht="13.15" customHeight="1" x14ac:dyDescent="0.2">
      <c r="H421" s="109"/>
      <c r="Q421" s="33"/>
      <c r="Z421" s="33"/>
      <c r="AA421" s="33"/>
      <c r="AB421" s="33"/>
      <c r="AQ421"/>
    </row>
    <row r="422" spans="8:43" s="22" customFormat="1" ht="13.15" customHeight="1" x14ac:dyDescent="0.2">
      <c r="H422" s="109"/>
      <c r="Q422" s="33"/>
      <c r="Z422" s="33"/>
      <c r="AA422" s="33"/>
      <c r="AB422" s="33"/>
      <c r="AQ422"/>
    </row>
    <row r="423" spans="8:43" s="22" customFormat="1" ht="13.15" customHeight="1" x14ac:dyDescent="0.2">
      <c r="H423" s="109"/>
      <c r="Q423" s="33"/>
      <c r="Z423" s="33"/>
      <c r="AA423" s="33"/>
      <c r="AB423" s="33"/>
      <c r="AQ423"/>
    </row>
    <row r="424" spans="8:43" s="22" customFormat="1" ht="13.15" customHeight="1" x14ac:dyDescent="0.2">
      <c r="H424" s="109"/>
      <c r="Q424" s="33"/>
      <c r="Z424" s="33"/>
      <c r="AA424" s="33"/>
      <c r="AB424" s="33"/>
      <c r="AQ424"/>
    </row>
    <row r="425" spans="8:43" s="22" customFormat="1" ht="13.15" customHeight="1" x14ac:dyDescent="0.2">
      <c r="H425" s="109"/>
      <c r="Q425" s="33"/>
      <c r="Z425" s="33"/>
      <c r="AA425" s="33"/>
      <c r="AB425" s="33"/>
      <c r="AQ425"/>
    </row>
    <row r="426" spans="8:43" s="22" customFormat="1" ht="13.15" customHeight="1" x14ac:dyDescent="0.2">
      <c r="H426" s="109"/>
      <c r="Q426" s="33"/>
      <c r="Z426" s="33"/>
      <c r="AA426" s="33"/>
      <c r="AB426" s="33"/>
      <c r="AQ426"/>
    </row>
    <row r="427" spans="8:43" s="22" customFormat="1" ht="13.15" customHeight="1" x14ac:dyDescent="0.2">
      <c r="H427" s="109"/>
      <c r="Q427" s="33"/>
      <c r="Z427" s="33"/>
      <c r="AA427" s="33"/>
      <c r="AB427" s="33"/>
      <c r="AQ427"/>
    </row>
    <row r="428" spans="8:43" s="22" customFormat="1" ht="13.15" customHeight="1" x14ac:dyDescent="0.2">
      <c r="H428" s="109"/>
      <c r="Q428" s="33"/>
      <c r="Z428" s="33"/>
      <c r="AA428" s="33"/>
      <c r="AB428" s="33"/>
      <c r="AQ428"/>
    </row>
    <row r="429" spans="8:43" s="22" customFormat="1" ht="13.15" customHeight="1" x14ac:dyDescent="0.2">
      <c r="H429" s="109"/>
      <c r="Q429" s="33"/>
      <c r="Z429" s="33"/>
      <c r="AA429" s="33"/>
      <c r="AB429" s="33"/>
      <c r="AQ429"/>
    </row>
    <row r="430" spans="8:43" s="22" customFormat="1" ht="13.15" customHeight="1" x14ac:dyDescent="0.2">
      <c r="H430" s="109"/>
      <c r="Q430" s="33"/>
      <c r="Z430" s="33"/>
      <c r="AA430" s="33"/>
      <c r="AB430" s="33"/>
      <c r="AQ430"/>
    </row>
    <row r="431" spans="8:43" s="22" customFormat="1" ht="13.15" customHeight="1" x14ac:dyDescent="0.2">
      <c r="H431" s="109"/>
      <c r="Q431" s="33"/>
      <c r="Z431" s="33"/>
      <c r="AA431" s="33"/>
      <c r="AB431" s="33"/>
      <c r="AQ431"/>
    </row>
    <row r="432" spans="8:43" s="22" customFormat="1" ht="13.15" customHeight="1" x14ac:dyDescent="0.2">
      <c r="H432" s="109"/>
      <c r="Q432" s="33"/>
      <c r="Z432" s="33"/>
      <c r="AA432" s="33"/>
      <c r="AB432" s="33"/>
      <c r="AQ432"/>
    </row>
    <row r="433" spans="8:43" s="22" customFormat="1" ht="13.15" customHeight="1" x14ac:dyDescent="0.2">
      <c r="H433" s="109"/>
      <c r="Q433" s="33"/>
      <c r="Z433" s="33"/>
      <c r="AA433" s="33"/>
      <c r="AB433" s="33"/>
      <c r="AQ433"/>
    </row>
    <row r="434" spans="8:43" s="22" customFormat="1" ht="13.15" customHeight="1" x14ac:dyDescent="0.2">
      <c r="H434" s="109"/>
      <c r="Q434" s="33"/>
      <c r="Z434" s="33"/>
      <c r="AA434" s="33"/>
      <c r="AB434" s="33"/>
      <c r="AQ434"/>
    </row>
    <row r="435" spans="8:43" s="22" customFormat="1" ht="13.15" customHeight="1" x14ac:dyDescent="0.2">
      <c r="H435" s="109"/>
      <c r="Q435" s="33"/>
      <c r="Z435" s="33"/>
      <c r="AA435" s="33"/>
      <c r="AB435" s="33"/>
      <c r="AQ435"/>
    </row>
    <row r="436" spans="8:43" s="22" customFormat="1" ht="13.15" customHeight="1" x14ac:dyDescent="0.2">
      <c r="H436" s="109"/>
      <c r="Q436" s="33"/>
      <c r="Z436" s="33"/>
      <c r="AA436" s="33"/>
      <c r="AB436" s="33"/>
      <c r="AQ436"/>
    </row>
    <row r="437" spans="8:43" s="22" customFormat="1" ht="13.15" customHeight="1" x14ac:dyDescent="0.2">
      <c r="H437" s="109"/>
      <c r="Q437" s="33"/>
      <c r="Z437" s="33"/>
      <c r="AA437" s="33"/>
      <c r="AB437" s="33"/>
      <c r="AQ437"/>
    </row>
    <row r="438" spans="8:43" s="22" customFormat="1" ht="13.15" customHeight="1" x14ac:dyDescent="0.2">
      <c r="H438" s="109"/>
      <c r="Q438" s="33"/>
      <c r="Z438" s="33"/>
      <c r="AA438" s="33"/>
      <c r="AB438" s="33"/>
      <c r="AQ438"/>
    </row>
    <row r="439" spans="8:43" s="22" customFormat="1" ht="13.15" customHeight="1" x14ac:dyDescent="0.2">
      <c r="H439" s="109"/>
      <c r="Q439" s="33"/>
      <c r="Z439" s="33"/>
      <c r="AA439" s="33"/>
      <c r="AB439" s="33"/>
      <c r="AQ439"/>
    </row>
    <row r="440" spans="8:43" s="22" customFormat="1" ht="13.15" customHeight="1" x14ac:dyDescent="0.2">
      <c r="H440" s="109"/>
      <c r="Q440" s="33"/>
      <c r="Z440" s="33"/>
      <c r="AA440" s="33"/>
      <c r="AB440" s="33"/>
      <c r="AQ440"/>
    </row>
    <row r="441" spans="8:43" s="22" customFormat="1" ht="13.15" customHeight="1" x14ac:dyDescent="0.2">
      <c r="H441" s="109"/>
      <c r="Q441" s="33"/>
      <c r="Z441" s="33"/>
      <c r="AA441" s="33"/>
      <c r="AB441" s="33"/>
      <c r="AQ441"/>
    </row>
    <row r="442" spans="8:43" s="22" customFormat="1" ht="13.15" customHeight="1" x14ac:dyDescent="0.2">
      <c r="H442" s="109"/>
      <c r="Q442" s="33"/>
      <c r="Z442" s="33"/>
      <c r="AA442" s="33"/>
      <c r="AB442" s="33"/>
      <c r="AQ442"/>
    </row>
    <row r="443" spans="8:43" s="22" customFormat="1" ht="13.15" customHeight="1" x14ac:dyDescent="0.2">
      <c r="H443" s="109"/>
      <c r="Q443" s="33"/>
      <c r="Z443" s="33"/>
      <c r="AA443" s="33"/>
      <c r="AB443" s="33"/>
      <c r="AQ443"/>
    </row>
    <row r="444" spans="8:43" s="22" customFormat="1" ht="13.15" customHeight="1" x14ac:dyDescent="0.2">
      <c r="H444" s="109"/>
      <c r="Q444" s="33"/>
      <c r="Z444" s="33"/>
      <c r="AA444" s="33"/>
      <c r="AB444" s="33"/>
      <c r="AQ444"/>
    </row>
    <row r="445" spans="8:43" s="22" customFormat="1" ht="13.15" customHeight="1" x14ac:dyDescent="0.2">
      <c r="H445" s="109"/>
      <c r="Q445" s="33"/>
      <c r="Z445" s="33"/>
      <c r="AA445" s="33"/>
      <c r="AB445" s="33"/>
      <c r="AQ445"/>
    </row>
    <row r="446" spans="8:43" s="22" customFormat="1" ht="13.15" customHeight="1" x14ac:dyDescent="0.2">
      <c r="H446" s="109"/>
      <c r="Q446" s="33"/>
      <c r="Z446" s="33"/>
      <c r="AA446" s="33"/>
      <c r="AB446" s="33"/>
      <c r="AQ446"/>
    </row>
    <row r="447" spans="8:43" s="22" customFormat="1" ht="13.15" customHeight="1" x14ac:dyDescent="0.2">
      <c r="H447" s="109"/>
      <c r="Q447" s="33"/>
      <c r="Z447" s="33"/>
      <c r="AA447" s="33"/>
      <c r="AB447" s="33"/>
      <c r="AQ447"/>
    </row>
    <row r="448" spans="8:43" s="22" customFormat="1" ht="13.15" customHeight="1" x14ac:dyDescent="0.2">
      <c r="H448" s="109"/>
      <c r="Q448" s="33"/>
      <c r="Z448" s="33"/>
      <c r="AA448" s="33"/>
      <c r="AB448" s="33"/>
      <c r="AQ448"/>
    </row>
    <row r="449" spans="8:43" s="22" customFormat="1" ht="13.15" customHeight="1" x14ac:dyDescent="0.2">
      <c r="H449" s="109"/>
      <c r="Q449" s="33"/>
      <c r="Z449" s="33"/>
      <c r="AA449" s="33"/>
      <c r="AB449" s="33"/>
      <c r="AQ449"/>
    </row>
    <row r="450" spans="8:43" s="22" customFormat="1" ht="13.15" customHeight="1" x14ac:dyDescent="0.2">
      <c r="H450" s="109"/>
      <c r="Q450" s="33"/>
      <c r="Z450" s="33"/>
      <c r="AA450" s="33"/>
      <c r="AB450" s="33"/>
      <c r="AQ450"/>
    </row>
    <row r="451" spans="8:43" s="22" customFormat="1" ht="13.15" customHeight="1" x14ac:dyDescent="0.2">
      <c r="H451" s="109"/>
      <c r="Q451" s="33"/>
      <c r="Z451" s="33"/>
      <c r="AA451" s="33"/>
      <c r="AB451" s="33"/>
      <c r="AQ451"/>
    </row>
    <row r="452" spans="8:43" s="22" customFormat="1" ht="13.15" customHeight="1" x14ac:dyDescent="0.2">
      <c r="H452" s="109"/>
      <c r="Q452" s="33"/>
      <c r="Z452" s="33"/>
      <c r="AA452" s="33"/>
      <c r="AB452" s="33"/>
      <c r="AQ452"/>
    </row>
    <row r="453" spans="8:43" s="22" customFormat="1" ht="13.15" customHeight="1" x14ac:dyDescent="0.2">
      <c r="H453" s="109"/>
      <c r="Q453" s="33"/>
      <c r="Z453" s="33"/>
      <c r="AA453" s="33"/>
      <c r="AB453" s="33"/>
      <c r="AQ453"/>
    </row>
    <row r="454" spans="8:43" s="22" customFormat="1" ht="13.15" customHeight="1" x14ac:dyDescent="0.2">
      <c r="H454" s="109"/>
      <c r="Q454" s="33"/>
      <c r="Z454" s="33"/>
      <c r="AA454" s="33"/>
      <c r="AB454" s="33"/>
      <c r="AQ454"/>
    </row>
    <row r="455" spans="8:43" s="22" customFormat="1" ht="13.15" customHeight="1" x14ac:dyDescent="0.2">
      <c r="H455" s="109"/>
      <c r="Q455" s="33"/>
      <c r="Z455" s="33"/>
      <c r="AA455" s="33"/>
      <c r="AB455" s="33"/>
      <c r="AQ455"/>
    </row>
    <row r="456" spans="8:43" s="22" customFormat="1" ht="13.15" customHeight="1" x14ac:dyDescent="0.2">
      <c r="H456" s="109"/>
      <c r="Q456" s="33"/>
      <c r="Z456" s="33"/>
      <c r="AA456" s="33"/>
      <c r="AB456" s="33"/>
      <c r="AQ456"/>
    </row>
    <row r="457" spans="8:43" s="22" customFormat="1" ht="13.15" customHeight="1" x14ac:dyDescent="0.2">
      <c r="H457" s="109"/>
      <c r="Q457" s="33"/>
      <c r="Z457" s="33"/>
      <c r="AA457" s="33"/>
      <c r="AB457" s="33"/>
      <c r="AQ457"/>
    </row>
    <row r="458" spans="8:43" s="22" customFormat="1" ht="13.15" customHeight="1" x14ac:dyDescent="0.2">
      <c r="H458" s="109"/>
      <c r="Q458" s="33"/>
      <c r="Z458" s="33"/>
      <c r="AA458" s="33"/>
      <c r="AB458" s="33"/>
      <c r="AQ458"/>
    </row>
    <row r="459" spans="8:43" s="22" customFormat="1" ht="13.15" customHeight="1" x14ac:dyDescent="0.2">
      <c r="H459" s="109"/>
      <c r="Q459" s="33"/>
      <c r="Z459" s="33"/>
      <c r="AA459" s="33"/>
      <c r="AB459" s="33"/>
      <c r="AQ459"/>
    </row>
    <row r="460" spans="8:43" s="22" customFormat="1" ht="13.15" customHeight="1" x14ac:dyDescent="0.2">
      <c r="H460" s="109"/>
      <c r="Q460" s="33"/>
      <c r="Z460" s="33"/>
      <c r="AA460" s="33"/>
      <c r="AB460" s="33"/>
      <c r="AQ460"/>
    </row>
    <row r="461" spans="8:43" s="22" customFormat="1" ht="13.15" customHeight="1" x14ac:dyDescent="0.2">
      <c r="H461" s="109"/>
      <c r="Q461" s="33"/>
      <c r="Z461" s="33"/>
      <c r="AA461" s="33"/>
      <c r="AB461" s="33"/>
      <c r="AQ461"/>
    </row>
    <row r="462" spans="8:43" s="22" customFormat="1" ht="13.15" customHeight="1" x14ac:dyDescent="0.2">
      <c r="H462" s="109"/>
      <c r="Q462" s="33"/>
      <c r="Z462" s="33"/>
      <c r="AA462" s="33"/>
      <c r="AB462" s="33"/>
      <c r="AQ462"/>
    </row>
    <row r="463" spans="8:43" s="22" customFormat="1" ht="13.15" customHeight="1" x14ac:dyDescent="0.2">
      <c r="H463" s="109"/>
      <c r="Q463" s="33"/>
      <c r="Z463" s="33"/>
      <c r="AA463" s="33"/>
      <c r="AB463" s="33"/>
      <c r="AQ463"/>
    </row>
    <row r="464" spans="8:43" s="22" customFormat="1" ht="13.15" customHeight="1" x14ac:dyDescent="0.2">
      <c r="H464" s="109"/>
      <c r="Q464" s="33"/>
      <c r="Z464" s="33"/>
      <c r="AA464" s="33"/>
      <c r="AB464" s="33"/>
      <c r="AQ464"/>
    </row>
    <row r="465" spans="8:43" s="22" customFormat="1" ht="13.15" customHeight="1" x14ac:dyDescent="0.2">
      <c r="H465" s="109"/>
      <c r="Q465" s="33"/>
      <c r="Z465" s="33"/>
      <c r="AA465" s="33"/>
      <c r="AB465" s="33"/>
      <c r="AQ465"/>
    </row>
    <row r="466" spans="8:43" s="22" customFormat="1" ht="13.15" customHeight="1" x14ac:dyDescent="0.2">
      <c r="H466" s="109"/>
      <c r="Q466" s="33"/>
      <c r="Z466" s="33"/>
      <c r="AA466" s="33"/>
      <c r="AB466" s="33"/>
      <c r="AQ466"/>
    </row>
    <row r="467" spans="8:43" s="22" customFormat="1" ht="13.15" customHeight="1" x14ac:dyDescent="0.2">
      <c r="H467" s="109"/>
      <c r="Q467" s="33"/>
      <c r="Z467" s="33"/>
      <c r="AA467" s="33"/>
      <c r="AB467" s="33"/>
      <c r="AQ467"/>
    </row>
    <row r="468" spans="8:43" s="22" customFormat="1" ht="13.15" customHeight="1" x14ac:dyDescent="0.2">
      <c r="H468" s="109"/>
      <c r="Q468" s="33"/>
      <c r="Z468" s="33"/>
      <c r="AA468" s="33"/>
      <c r="AB468" s="33"/>
      <c r="AQ468"/>
    </row>
    <row r="469" spans="8:43" s="22" customFormat="1" ht="13.15" customHeight="1" x14ac:dyDescent="0.2">
      <c r="H469" s="109"/>
      <c r="Q469" s="33"/>
      <c r="Z469" s="33"/>
      <c r="AA469" s="33"/>
      <c r="AB469" s="33"/>
      <c r="AQ469"/>
    </row>
    <row r="470" spans="8:43" s="22" customFormat="1" ht="13.15" customHeight="1" x14ac:dyDescent="0.2">
      <c r="H470" s="109"/>
      <c r="Q470" s="33"/>
      <c r="Z470" s="33"/>
      <c r="AA470" s="33"/>
      <c r="AB470" s="33"/>
      <c r="AQ470"/>
    </row>
    <row r="471" spans="8:43" s="22" customFormat="1" ht="13.15" customHeight="1" x14ac:dyDescent="0.2">
      <c r="H471" s="109"/>
      <c r="Q471" s="33"/>
      <c r="Z471" s="33"/>
      <c r="AA471" s="33"/>
      <c r="AB471" s="33"/>
      <c r="AQ471"/>
    </row>
    <row r="472" spans="8:43" s="22" customFormat="1" ht="13.15" customHeight="1" x14ac:dyDescent="0.2">
      <c r="H472" s="109"/>
      <c r="Q472" s="33"/>
      <c r="Z472" s="33"/>
      <c r="AA472" s="33"/>
      <c r="AB472" s="33"/>
      <c r="AQ472"/>
    </row>
    <row r="473" spans="8:43" s="22" customFormat="1" ht="13.15" customHeight="1" x14ac:dyDescent="0.2">
      <c r="H473" s="109"/>
      <c r="Q473" s="33"/>
      <c r="Z473" s="33"/>
      <c r="AA473" s="33"/>
      <c r="AB473" s="33"/>
      <c r="AQ473"/>
    </row>
    <row r="474" spans="8:43" s="22" customFormat="1" ht="13.15" customHeight="1" x14ac:dyDescent="0.2">
      <c r="H474" s="109"/>
      <c r="Q474" s="33"/>
      <c r="Z474" s="33"/>
      <c r="AA474" s="33"/>
      <c r="AB474" s="33"/>
      <c r="AQ474"/>
    </row>
    <row r="475" spans="8:43" s="22" customFormat="1" ht="13.15" customHeight="1" x14ac:dyDescent="0.2">
      <c r="H475" s="109"/>
      <c r="Q475" s="33"/>
      <c r="Z475" s="33"/>
      <c r="AA475" s="33"/>
      <c r="AB475" s="33"/>
      <c r="AQ475"/>
    </row>
    <row r="476" spans="8:43" s="22" customFormat="1" ht="13.15" customHeight="1" x14ac:dyDescent="0.2">
      <c r="H476" s="109"/>
      <c r="Q476" s="33"/>
      <c r="Z476" s="33"/>
      <c r="AA476" s="33"/>
      <c r="AB476" s="33"/>
      <c r="AQ476"/>
    </row>
    <row r="477" spans="8:43" s="22" customFormat="1" ht="13.15" customHeight="1" x14ac:dyDescent="0.2">
      <c r="H477" s="109"/>
      <c r="Q477" s="33"/>
      <c r="Z477" s="33"/>
      <c r="AA477" s="33"/>
      <c r="AB477" s="33"/>
      <c r="AQ477"/>
    </row>
    <row r="478" spans="8:43" s="22" customFormat="1" ht="13.15" customHeight="1" x14ac:dyDescent="0.2">
      <c r="H478" s="109"/>
      <c r="Q478" s="33"/>
      <c r="Z478" s="33"/>
      <c r="AA478" s="33"/>
      <c r="AB478" s="33"/>
      <c r="AQ478"/>
    </row>
    <row r="479" spans="8:43" s="22" customFormat="1" ht="13.15" customHeight="1" x14ac:dyDescent="0.2">
      <c r="H479" s="109"/>
      <c r="Q479" s="33"/>
      <c r="Z479" s="33"/>
      <c r="AA479" s="33"/>
      <c r="AB479" s="33"/>
      <c r="AQ479"/>
    </row>
    <row r="480" spans="8:43" s="22" customFormat="1" ht="13.15" customHeight="1" x14ac:dyDescent="0.2">
      <c r="H480" s="109"/>
      <c r="Q480" s="33"/>
      <c r="Z480" s="33"/>
      <c r="AA480" s="33"/>
      <c r="AB480" s="33"/>
      <c r="AQ480"/>
    </row>
    <row r="481" spans="8:43" s="22" customFormat="1" ht="13.15" customHeight="1" x14ac:dyDescent="0.2">
      <c r="H481" s="109"/>
      <c r="Q481" s="33"/>
      <c r="Z481" s="33"/>
      <c r="AA481" s="33"/>
      <c r="AB481" s="33"/>
      <c r="AQ481"/>
    </row>
    <row r="482" spans="8:43" s="22" customFormat="1" ht="13.15" customHeight="1" x14ac:dyDescent="0.2">
      <c r="H482" s="109"/>
      <c r="Q482" s="33"/>
      <c r="Z482" s="33"/>
      <c r="AA482" s="33"/>
      <c r="AB482" s="33"/>
      <c r="AQ482"/>
    </row>
    <row r="483" spans="8:43" s="22" customFormat="1" ht="13.15" customHeight="1" x14ac:dyDescent="0.2">
      <c r="H483" s="109"/>
      <c r="Q483" s="33"/>
      <c r="Z483" s="33"/>
      <c r="AA483" s="33"/>
      <c r="AB483" s="33"/>
      <c r="AQ483"/>
    </row>
    <row r="484" spans="8:43" s="22" customFormat="1" ht="13.15" customHeight="1" x14ac:dyDescent="0.2">
      <c r="H484" s="109"/>
      <c r="Q484" s="33"/>
      <c r="Z484" s="33"/>
      <c r="AA484" s="33"/>
      <c r="AB484" s="33"/>
      <c r="AQ484"/>
    </row>
    <row r="485" spans="8:43" s="22" customFormat="1" ht="13.15" customHeight="1" x14ac:dyDescent="0.2">
      <c r="H485" s="109"/>
      <c r="Q485" s="33"/>
      <c r="Z485" s="33"/>
      <c r="AA485" s="33"/>
      <c r="AB485" s="33"/>
      <c r="AQ485"/>
    </row>
    <row r="486" spans="8:43" s="22" customFormat="1" ht="13.15" customHeight="1" x14ac:dyDescent="0.2">
      <c r="H486" s="109"/>
      <c r="Q486" s="33"/>
      <c r="Z486" s="33"/>
      <c r="AA486" s="33"/>
      <c r="AB486" s="33"/>
      <c r="AQ486"/>
    </row>
    <row r="487" spans="8:43" s="22" customFormat="1" ht="13.15" customHeight="1" x14ac:dyDescent="0.2">
      <c r="H487" s="109"/>
      <c r="Q487" s="33"/>
      <c r="Z487" s="33"/>
      <c r="AA487" s="33"/>
      <c r="AB487" s="33"/>
      <c r="AQ487"/>
    </row>
    <row r="488" spans="8:43" s="22" customFormat="1" ht="13.15" customHeight="1" x14ac:dyDescent="0.2">
      <c r="H488" s="109"/>
      <c r="Q488" s="33"/>
      <c r="Z488" s="33"/>
      <c r="AA488" s="33"/>
      <c r="AB488" s="33"/>
      <c r="AQ488"/>
    </row>
    <row r="489" spans="8:43" s="22" customFormat="1" ht="13.15" customHeight="1" x14ac:dyDescent="0.2">
      <c r="H489" s="109"/>
      <c r="Q489" s="33"/>
      <c r="Z489" s="33"/>
      <c r="AA489" s="33"/>
      <c r="AB489" s="33"/>
      <c r="AQ489"/>
    </row>
    <row r="490" spans="8:43" s="22" customFormat="1" ht="13.15" customHeight="1" x14ac:dyDescent="0.2">
      <c r="H490" s="109"/>
      <c r="Q490" s="33"/>
      <c r="Z490" s="33"/>
      <c r="AA490" s="33"/>
      <c r="AB490" s="33"/>
      <c r="AQ490"/>
    </row>
    <row r="491" spans="8:43" s="22" customFormat="1" ht="13.15" customHeight="1" x14ac:dyDescent="0.2">
      <c r="H491" s="109"/>
      <c r="Q491" s="33"/>
      <c r="Z491" s="33"/>
      <c r="AA491" s="33"/>
      <c r="AB491" s="33"/>
      <c r="AQ491"/>
    </row>
    <row r="492" spans="8:43" s="22" customFormat="1" ht="13.15" customHeight="1" x14ac:dyDescent="0.2">
      <c r="H492" s="109"/>
      <c r="Q492" s="33"/>
      <c r="Z492" s="33"/>
      <c r="AA492" s="33"/>
      <c r="AB492" s="33"/>
      <c r="AQ492"/>
    </row>
    <row r="493" spans="8:43" s="22" customFormat="1" ht="13.15" customHeight="1" x14ac:dyDescent="0.2">
      <c r="H493" s="109"/>
      <c r="Q493" s="33"/>
      <c r="Z493" s="33"/>
      <c r="AA493" s="33"/>
      <c r="AB493" s="33"/>
      <c r="AQ493"/>
    </row>
    <row r="494" spans="8:43" s="22" customFormat="1" ht="13.15" customHeight="1" x14ac:dyDescent="0.2">
      <c r="H494" s="109"/>
      <c r="Q494" s="33"/>
      <c r="Z494" s="33"/>
      <c r="AA494" s="33"/>
      <c r="AB494" s="33"/>
      <c r="AQ494"/>
    </row>
    <row r="495" spans="8:43" s="22" customFormat="1" ht="13.15" customHeight="1" x14ac:dyDescent="0.2">
      <c r="H495" s="109"/>
      <c r="Q495" s="33"/>
      <c r="Z495" s="33"/>
      <c r="AA495" s="33"/>
      <c r="AB495" s="33"/>
      <c r="AQ495"/>
    </row>
    <row r="496" spans="8:43" s="22" customFormat="1" ht="13.15" customHeight="1" x14ac:dyDescent="0.2">
      <c r="H496" s="109"/>
      <c r="Q496" s="33"/>
      <c r="Z496" s="33"/>
      <c r="AA496" s="33"/>
      <c r="AB496" s="33"/>
      <c r="AQ496"/>
    </row>
    <row r="497" spans="8:43" s="22" customFormat="1" ht="13.15" customHeight="1" x14ac:dyDescent="0.2">
      <c r="H497" s="109"/>
      <c r="Q497" s="33"/>
      <c r="Z497" s="33"/>
      <c r="AA497" s="33"/>
      <c r="AB497" s="33"/>
      <c r="AQ497"/>
    </row>
    <row r="498" spans="8:43" s="22" customFormat="1" ht="13.15" customHeight="1" x14ac:dyDescent="0.2">
      <c r="H498" s="109"/>
      <c r="Q498" s="33"/>
      <c r="Z498" s="33"/>
      <c r="AA498" s="33"/>
      <c r="AB498" s="33"/>
      <c r="AQ498"/>
    </row>
    <row r="499" spans="8:43" s="22" customFormat="1" ht="13.15" customHeight="1" x14ac:dyDescent="0.2">
      <c r="H499" s="109"/>
      <c r="Q499" s="33"/>
      <c r="Z499" s="33"/>
      <c r="AA499" s="33"/>
      <c r="AB499" s="33"/>
      <c r="AQ499"/>
    </row>
    <row r="500" spans="8:43" s="22" customFormat="1" ht="13.15" customHeight="1" x14ac:dyDescent="0.2">
      <c r="H500" s="109"/>
      <c r="Q500" s="33"/>
      <c r="Z500" s="33"/>
      <c r="AA500" s="33"/>
      <c r="AB500" s="33"/>
      <c r="AQ500"/>
    </row>
    <row r="501" spans="8:43" s="22" customFormat="1" ht="13.15" customHeight="1" x14ac:dyDescent="0.2">
      <c r="H501" s="109"/>
      <c r="Q501" s="33"/>
      <c r="Z501" s="33"/>
      <c r="AA501" s="33"/>
      <c r="AB501" s="33"/>
      <c r="AQ501"/>
    </row>
    <row r="502" spans="8:43" s="22" customFormat="1" ht="13.15" customHeight="1" x14ac:dyDescent="0.2">
      <c r="H502" s="109"/>
      <c r="Q502" s="33"/>
      <c r="Z502" s="33"/>
      <c r="AA502" s="33"/>
      <c r="AB502" s="33"/>
      <c r="AQ502"/>
    </row>
    <row r="503" spans="8:43" s="22" customFormat="1" ht="13.15" customHeight="1" x14ac:dyDescent="0.2">
      <c r="H503" s="109"/>
      <c r="Q503" s="33"/>
      <c r="Z503" s="33"/>
      <c r="AA503" s="33"/>
      <c r="AB503" s="33"/>
      <c r="AQ503"/>
    </row>
    <row r="504" spans="8:43" s="22" customFormat="1" ht="13.15" customHeight="1" x14ac:dyDescent="0.2">
      <c r="H504" s="109"/>
      <c r="Q504" s="33"/>
      <c r="Z504" s="33"/>
      <c r="AA504" s="33"/>
      <c r="AB504" s="33"/>
      <c r="AQ504"/>
    </row>
    <row r="505" spans="8:43" s="22" customFormat="1" ht="13.15" customHeight="1" x14ac:dyDescent="0.2">
      <c r="H505" s="109"/>
      <c r="Q505" s="33"/>
      <c r="Z505" s="33"/>
      <c r="AA505" s="33"/>
      <c r="AB505" s="33"/>
      <c r="AQ505"/>
    </row>
    <row r="506" spans="8:43" s="22" customFormat="1" ht="13.15" customHeight="1" x14ac:dyDescent="0.2">
      <c r="H506" s="109"/>
      <c r="Q506" s="33"/>
      <c r="Z506" s="33"/>
      <c r="AA506" s="33"/>
      <c r="AB506" s="33"/>
      <c r="AQ506"/>
    </row>
    <row r="507" spans="8:43" s="22" customFormat="1" ht="13.15" customHeight="1" x14ac:dyDescent="0.2">
      <c r="H507" s="109"/>
      <c r="Q507" s="33"/>
      <c r="Z507" s="33"/>
      <c r="AA507" s="33"/>
      <c r="AB507" s="33"/>
      <c r="AQ507"/>
    </row>
    <row r="508" spans="8:43" s="22" customFormat="1" ht="13.15" customHeight="1" x14ac:dyDescent="0.2">
      <c r="H508" s="109"/>
      <c r="Q508" s="33"/>
      <c r="Z508" s="33"/>
      <c r="AA508" s="33"/>
      <c r="AB508" s="33"/>
      <c r="AQ508"/>
    </row>
    <row r="509" spans="8:43" s="22" customFormat="1" ht="13.15" customHeight="1" x14ac:dyDescent="0.2">
      <c r="H509" s="109"/>
      <c r="Q509" s="33"/>
      <c r="Z509" s="33"/>
      <c r="AA509" s="33"/>
      <c r="AB509" s="33"/>
      <c r="AQ509"/>
    </row>
    <row r="510" spans="8:43" s="22" customFormat="1" ht="13.15" customHeight="1" x14ac:dyDescent="0.2">
      <c r="H510" s="109"/>
      <c r="Q510" s="33"/>
      <c r="Z510" s="33"/>
      <c r="AA510" s="33"/>
      <c r="AB510" s="33"/>
      <c r="AQ510"/>
    </row>
    <row r="511" spans="8:43" s="22" customFormat="1" ht="13.15" customHeight="1" x14ac:dyDescent="0.2">
      <c r="H511" s="109"/>
      <c r="Q511" s="33"/>
      <c r="Z511" s="33"/>
      <c r="AA511" s="33"/>
      <c r="AB511" s="33"/>
      <c r="AQ511"/>
    </row>
    <row r="512" spans="8:43" s="22" customFormat="1" ht="13.15" customHeight="1" x14ac:dyDescent="0.2">
      <c r="H512" s="109"/>
      <c r="Q512" s="33"/>
      <c r="Z512" s="33"/>
      <c r="AA512" s="33"/>
      <c r="AB512" s="33"/>
      <c r="AQ512"/>
    </row>
    <row r="513" spans="8:43" s="22" customFormat="1" ht="13.15" customHeight="1" x14ac:dyDescent="0.2">
      <c r="H513" s="109"/>
      <c r="Q513" s="33"/>
      <c r="Z513" s="33"/>
      <c r="AA513" s="33"/>
      <c r="AB513" s="33"/>
      <c r="AQ513"/>
    </row>
    <row r="514" spans="8:43" s="22" customFormat="1" ht="13.15" customHeight="1" x14ac:dyDescent="0.2">
      <c r="H514" s="109"/>
      <c r="Q514" s="33"/>
      <c r="Z514" s="33"/>
      <c r="AA514" s="33"/>
      <c r="AB514" s="33"/>
      <c r="AQ514"/>
    </row>
    <row r="515" spans="8:43" s="22" customFormat="1" ht="13.15" customHeight="1" x14ac:dyDescent="0.2">
      <c r="H515" s="109"/>
      <c r="Q515" s="33"/>
      <c r="Z515" s="33"/>
      <c r="AA515" s="33"/>
      <c r="AB515" s="33"/>
      <c r="AQ515"/>
    </row>
    <row r="516" spans="8:43" s="22" customFormat="1" ht="13.15" customHeight="1" x14ac:dyDescent="0.2">
      <c r="H516" s="109"/>
      <c r="Q516" s="33"/>
      <c r="Z516" s="33"/>
      <c r="AA516" s="33"/>
      <c r="AB516" s="33"/>
      <c r="AQ516"/>
    </row>
    <row r="517" spans="8:43" s="22" customFormat="1" ht="13.15" customHeight="1" x14ac:dyDescent="0.2">
      <c r="H517" s="109"/>
      <c r="Q517" s="33"/>
      <c r="Z517" s="33"/>
      <c r="AA517" s="33"/>
      <c r="AB517" s="33"/>
      <c r="AQ517"/>
    </row>
    <row r="518" spans="8:43" s="22" customFormat="1" ht="13.15" customHeight="1" x14ac:dyDescent="0.2">
      <c r="H518" s="109"/>
      <c r="Q518" s="33"/>
      <c r="Z518" s="33"/>
      <c r="AA518" s="33"/>
      <c r="AB518" s="33"/>
      <c r="AQ518"/>
    </row>
    <row r="519" spans="8:43" s="22" customFormat="1" ht="13.15" customHeight="1" x14ac:dyDescent="0.2">
      <c r="H519" s="109"/>
      <c r="Q519" s="33"/>
      <c r="Z519" s="33"/>
      <c r="AA519" s="33"/>
      <c r="AB519" s="33"/>
      <c r="AQ519"/>
    </row>
    <row r="520" spans="8:43" s="22" customFormat="1" ht="13.15" customHeight="1" x14ac:dyDescent="0.2">
      <c r="H520" s="109"/>
      <c r="Q520" s="33"/>
      <c r="Z520" s="33"/>
      <c r="AA520" s="33"/>
      <c r="AB520" s="33"/>
      <c r="AQ520"/>
    </row>
    <row r="521" spans="8:43" s="22" customFormat="1" ht="13.15" customHeight="1" x14ac:dyDescent="0.2">
      <c r="H521" s="109"/>
      <c r="Q521" s="33"/>
      <c r="Z521" s="33"/>
      <c r="AA521" s="33"/>
      <c r="AB521" s="33"/>
      <c r="AQ521"/>
    </row>
    <row r="522" spans="8:43" s="22" customFormat="1" ht="13.15" customHeight="1" x14ac:dyDescent="0.2">
      <c r="H522" s="109"/>
      <c r="Q522" s="33"/>
      <c r="Z522" s="33"/>
      <c r="AA522" s="33"/>
      <c r="AB522" s="33"/>
      <c r="AQ522"/>
    </row>
    <row r="523" spans="8:43" s="22" customFormat="1" ht="13.15" customHeight="1" x14ac:dyDescent="0.2">
      <c r="H523" s="109"/>
      <c r="Q523" s="33"/>
      <c r="Z523" s="33"/>
      <c r="AA523" s="33"/>
      <c r="AB523" s="33"/>
      <c r="AQ523"/>
    </row>
    <row r="524" spans="8:43" s="22" customFormat="1" ht="13.15" customHeight="1" x14ac:dyDescent="0.2">
      <c r="H524" s="109"/>
      <c r="Q524" s="33"/>
      <c r="Z524" s="33"/>
      <c r="AA524" s="33"/>
      <c r="AB524" s="33"/>
      <c r="AQ524"/>
    </row>
    <row r="525" spans="8:43" s="22" customFormat="1" ht="13.15" customHeight="1" x14ac:dyDescent="0.2">
      <c r="H525" s="109"/>
      <c r="Q525" s="33"/>
      <c r="Z525" s="33"/>
      <c r="AA525" s="33"/>
      <c r="AB525" s="33"/>
      <c r="AQ525"/>
    </row>
    <row r="526" spans="8:43" s="22" customFormat="1" ht="13.15" customHeight="1" x14ac:dyDescent="0.2">
      <c r="H526" s="109"/>
      <c r="Q526" s="33"/>
      <c r="Z526" s="33"/>
      <c r="AA526" s="33"/>
      <c r="AB526" s="33"/>
      <c r="AQ526"/>
    </row>
    <row r="527" spans="8:43" s="22" customFormat="1" ht="13.15" customHeight="1" x14ac:dyDescent="0.2">
      <c r="H527" s="109"/>
      <c r="Q527" s="33"/>
      <c r="Z527" s="33"/>
      <c r="AA527" s="33"/>
      <c r="AB527" s="33"/>
      <c r="AQ527"/>
    </row>
    <row r="528" spans="8:43" s="22" customFormat="1" ht="13.15" customHeight="1" x14ac:dyDescent="0.2">
      <c r="H528" s="109"/>
      <c r="Q528" s="33"/>
      <c r="Z528" s="33"/>
      <c r="AA528" s="33"/>
      <c r="AB528" s="33"/>
      <c r="AQ528"/>
    </row>
    <row r="529" spans="8:43" s="22" customFormat="1" ht="13.15" customHeight="1" x14ac:dyDescent="0.2">
      <c r="H529" s="109"/>
      <c r="Q529" s="33"/>
      <c r="Z529" s="33"/>
      <c r="AA529" s="33"/>
      <c r="AB529" s="33"/>
      <c r="AQ529"/>
    </row>
    <row r="530" spans="8:43" s="22" customFormat="1" ht="13.15" customHeight="1" x14ac:dyDescent="0.2">
      <c r="H530" s="109"/>
      <c r="Q530" s="33"/>
      <c r="Z530" s="33"/>
      <c r="AA530" s="33"/>
      <c r="AB530" s="33"/>
      <c r="AQ530"/>
    </row>
    <row r="531" spans="8:43" s="22" customFormat="1" ht="13.15" customHeight="1" x14ac:dyDescent="0.2">
      <c r="H531" s="109"/>
      <c r="Q531" s="33"/>
      <c r="Z531" s="33"/>
      <c r="AA531" s="33"/>
      <c r="AB531" s="33"/>
      <c r="AQ531"/>
    </row>
    <row r="532" spans="8:43" s="22" customFormat="1" ht="13.15" customHeight="1" x14ac:dyDescent="0.2">
      <c r="H532" s="109"/>
      <c r="Q532" s="33"/>
      <c r="Z532" s="33"/>
      <c r="AA532" s="33"/>
      <c r="AB532" s="33"/>
      <c r="AQ532"/>
    </row>
    <row r="533" spans="8:43" s="22" customFormat="1" ht="13.15" customHeight="1" x14ac:dyDescent="0.2">
      <c r="H533" s="109"/>
      <c r="Q533" s="33"/>
      <c r="Z533" s="33"/>
      <c r="AA533" s="33"/>
      <c r="AB533" s="33"/>
      <c r="AQ533"/>
    </row>
    <row r="534" spans="8:43" s="22" customFormat="1" ht="13.15" customHeight="1" x14ac:dyDescent="0.2">
      <c r="H534" s="109"/>
      <c r="Q534" s="33"/>
      <c r="Z534" s="33"/>
      <c r="AA534" s="33"/>
      <c r="AB534" s="33"/>
      <c r="AQ534"/>
    </row>
    <row r="535" spans="8:43" s="22" customFormat="1" ht="13.15" customHeight="1" x14ac:dyDescent="0.2">
      <c r="H535" s="109"/>
      <c r="Q535" s="33"/>
      <c r="Z535" s="33"/>
      <c r="AA535" s="33"/>
      <c r="AB535" s="33"/>
      <c r="AQ535"/>
    </row>
    <row r="536" spans="8:43" s="22" customFormat="1" ht="13.15" customHeight="1" x14ac:dyDescent="0.2">
      <c r="H536" s="109"/>
      <c r="Q536" s="33"/>
      <c r="Z536" s="33"/>
      <c r="AA536" s="33"/>
      <c r="AB536" s="33"/>
      <c r="AQ536"/>
    </row>
    <row r="537" spans="8:43" s="22" customFormat="1" ht="13.15" customHeight="1" x14ac:dyDescent="0.2">
      <c r="H537" s="109"/>
      <c r="Q537" s="33"/>
      <c r="Z537" s="33"/>
      <c r="AA537" s="33"/>
      <c r="AB537" s="33"/>
      <c r="AQ537"/>
    </row>
    <row r="538" spans="8:43" s="22" customFormat="1" ht="13.15" customHeight="1" x14ac:dyDescent="0.2">
      <c r="H538" s="109"/>
      <c r="Q538" s="33"/>
      <c r="Z538" s="33"/>
      <c r="AA538" s="33"/>
      <c r="AB538" s="33"/>
      <c r="AQ538"/>
    </row>
    <row r="539" spans="8:43" s="22" customFormat="1" ht="13.15" customHeight="1" x14ac:dyDescent="0.2">
      <c r="H539" s="109"/>
      <c r="Q539" s="33"/>
      <c r="Z539" s="33"/>
      <c r="AA539" s="33"/>
      <c r="AB539" s="33"/>
      <c r="AQ539"/>
    </row>
    <row r="540" spans="8:43" s="22" customFormat="1" ht="13.15" customHeight="1" x14ac:dyDescent="0.2">
      <c r="H540" s="109"/>
      <c r="Q540" s="33"/>
      <c r="Z540" s="33"/>
      <c r="AA540" s="33"/>
      <c r="AB540" s="33"/>
      <c r="AQ540"/>
    </row>
    <row r="541" spans="8:43" s="22" customFormat="1" ht="13.15" customHeight="1" x14ac:dyDescent="0.2">
      <c r="H541" s="109"/>
      <c r="Q541" s="33"/>
      <c r="Z541" s="33"/>
      <c r="AA541" s="33"/>
      <c r="AB541" s="33"/>
      <c r="AQ541"/>
    </row>
    <row r="542" spans="8:43" s="22" customFormat="1" ht="13.15" customHeight="1" x14ac:dyDescent="0.2">
      <c r="H542" s="109"/>
      <c r="Q542" s="33"/>
      <c r="Z542" s="33"/>
      <c r="AA542" s="33"/>
      <c r="AB542" s="33"/>
      <c r="AQ542"/>
    </row>
    <row r="543" spans="8:43" s="22" customFormat="1" ht="13.15" customHeight="1" x14ac:dyDescent="0.2">
      <c r="H543" s="109"/>
      <c r="Q543" s="33"/>
      <c r="Z543" s="33"/>
      <c r="AA543" s="33"/>
      <c r="AB543" s="33"/>
      <c r="AQ543"/>
    </row>
    <row r="544" spans="8:43" s="22" customFormat="1" ht="13.15" customHeight="1" x14ac:dyDescent="0.2">
      <c r="H544" s="109"/>
      <c r="Q544" s="33"/>
      <c r="Z544" s="33"/>
      <c r="AA544" s="33"/>
      <c r="AB544" s="33"/>
      <c r="AQ544"/>
    </row>
    <row r="545" spans="8:43" s="22" customFormat="1" ht="13.15" customHeight="1" x14ac:dyDescent="0.2">
      <c r="H545" s="109"/>
      <c r="Q545" s="33"/>
      <c r="Z545" s="33"/>
      <c r="AA545" s="33"/>
      <c r="AB545" s="33"/>
      <c r="AQ545"/>
    </row>
    <row r="546" spans="8:43" s="22" customFormat="1" ht="13.15" customHeight="1" x14ac:dyDescent="0.2">
      <c r="H546" s="109"/>
      <c r="Q546" s="33"/>
      <c r="Z546" s="33"/>
      <c r="AA546" s="33"/>
      <c r="AB546" s="33"/>
      <c r="AQ546"/>
    </row>
    <row r="547" spans="8:43" s="22" customFormat="1" ht="13.15" customHeight="1" x14ac:dyDescent="0.2">
      <c r="H547" s="109"/>
      <c r="Q547" s="33"/>
      <c r="Z547" s="33"/>
      <c r="AA547" s="33"/>
      <c r="AB547" s="33"/>
      <c r="AQ547"/>
    </row>
    <row r="548" spans="8:43" s="22" customFormat="1" ht="13.15" customHeight="1" x14ac:dyDescent="0.2">
      <c r="H548" s="109"/>
      <c r="Q548" s="33"/>
      <c r="Z548" s="33"/>
      <c r="AA548" s="33"/>
      <c r="AB548" s="33"/>
      <c r="AQ548"/>
    </row>
    <row r="549" spans="8:43" s="22" customFormat="1" ht="13.15" customHeight="1" x14ac:dyDescent="0.2">
      <c r="H549" s="109"/>
      <c r="Q549" s="33"/>
      <c r="Z549" s="33"/>
      <c r="AA549" s="33"/>
      <c r="AB549" s="33"/>
      <c r="AQ549"/>
    </row>
    <row r="550" spans="8:43" s="22" customFormat="1" ht="13.15" customHeight="1" x14ac:dyDescent="0.2">
      <c r="H550" s="109"/>
      <c r="Q550" s="33"/>
      <c r="Z550" s="33"/>
      <c r="AA550" s="33"/>
      <c r="AB550" s="33"/>
      <c r="AQ550"/>
    </row>
    <row r="551" spans="8:43" s="22" customFormat="1" ht="13.15" customHeight="1" x14ac:dyDescent="0.2">
      <c r="H551" s="109"/>
      <c r="Q551" s="33"/>
      <c r="Z551" s="33"/>
      <c r="AA551" s="33"/>
      <c r="AB551" s="33"/>
      <c r="AQ551"/>
    </row>
    <row r="552" spans="8:43" s="22" customFormat="1" ht="13.15" customHeight="1" x14ac:dyDescent="0.2">
      <c r="H552" s="109"/>
      <c r="Q552" s="33"/>
      <c r="Z552" s="33"/>
      <c r="AA552" s="33"/>
      <c r="AB552" s="33"/>
      <c r="AQ552"/>
    </row>
    <row r="553" spans="8:43" s="22" customFormat="1" ht="13.15" customHeight="1" x14ac:dyDescent="0.2">
      <c r="H553" s="109"/>
      <c r="Q553" s="33"/>
      <c r="Z553" s="33"/>
      <c r="AA553" s="33"/>
      <c r="AB553" s="33"/>
      <c r="AQ553"/>
    </row>
    <row r="554" spans="8:43" s="22" customFormat="1" ht="13.15" customHeight="1" x14ac:dyDescent="0.2">
      <c r="H554" s="109"/>
      <c r="Q554" s="33"/>
      <c r="Z554" s="33"/>
      <c r="AA554" s="33"/>
      <c r="AB554" s="33"/>
      <c r="AQ554"/>
    </row>
    <row r="555" spans="8:43" s="22" customFormat="1" ht="13.15" customHeight="1" x14ac:dyDescent="0.2">
      <c r="H555" s="109"/>
      <c r="Q555" s="33"/>
      <c r="Z555" s="33"/>
      <c r="AA555" s="33"/>
      <c r="AB555" s="33"/>
      <c r="AQ555"/>
    </row>
    <row r="556" spans="8:43" s="22" customFormat="1" ht="13.15" customHeight="1" x14ac:dyDescent="0.2">
      <c r="H556" s="109"/>
      <c r="Q556" s="33"/>
      <c r="Z556" s="33"/>
      <c r="AA556" s="33"/>
      <c r="AB556" s="33"/>
      <c r="AQ556"/>
    </row>
    <row r="557" spans="8:43" s="22" customFormat="1" ht="13.15" customHeight="1" x14ac:dyDescent="0.2">
      <c r="H557" s="109"/>
      <c r="Q557" s="33"/>
      <c r="Z557" s="33"/>
      <c r="AA557" s="33"/>
      <c r="AB557" s="33"/>
      <c r="AQ557"/>
    </row>
    <row r="558" spans="8:43" s="22" customFormat="1" ht="13.15" customHeight="1" x14ac:dyDescent="0.2">
      <c r="H558" s="109"/>
      <c r="Q558" s="33"/>
      <c r="Z558" s="33"/>
      <c r="AA558" s="33"/>
      <c r="AB558" s="33"/>
      <c r="AQ558"/>
    </row>
    <row r="559" spans="8:43" s="22" customFormat="1" ht="13.15" customHeight="1" x14ac:dyDescent="0.2">
      <c r="H559" s="109"/>
      <c r="Q559" s="33"/>
      <c r="Z559" s="33"/>
      <c r="AA559" s="33"/>
      <c r="AB559" s="33"/>
      <c r="AQ559"/>
    </row>
    <row r="560" spans="8:43" s="22" customFormat="1" ht="13.15" customHeight="1" x14ac:dyDescent="0.2">
      <c r="H560" s="109"/>
      <c r="Q560" s="33"/>
      <c r="Z560" s="33"/>
      <c r="AA560" s="33"/>
      <c r="AB560" s="33"/>
      <c r="AQ560"/>
    </row>
    <row r="561" spans="8:43" s="22" customFormat="1" ht="13.15" customHeight="1" x14ac:dyDescent="0.2">
      <c r="H561" s="109"/>
      <c r="Q561" s="33"/>
      <c r="Z561" s="33"/>
      <c r="AA561" s="33"/>
      <c r="AB561" s="33"/>
      <c r="AQ561"/>
    </row>
    <row r="562" spans="8:43" s="22" customFormat="1" ht="13.15" customHeight="1" x14ac:dyDescent="0.2">
      <c r="H562" s="109"/>
      <c r="Q562" s="33"/>
      <c r="Z562" s="33"/>
      <c r="AA562" s="33"/>
      <c r="AB562" s="33"/>
      <c r="AQ562"/>
    </row>
    <row r="563" spans="8:43" s="22" customFormat="1" ht="13.15" customHeight="1" x14ac:dyDescent="0.2">
      <c r="H563" s="109"/>
      <c r="Q563" s="33"/>
      <c r="Z563" s="33"/>
      <c r="AA563" s="33"/>
      <c r="AB563" s="33"/>
      <c r="AQ563"/>
    </row>
    <row r="564" spans="8:43" s="22" customFormat="1" ht="13.15" customHeight="1" x14ac:dyDescent="0.2">
      <c r="H564" s="109"/>
      <c r="Q564" s="33"/>
      <c r="Z564" s="33"/>
      <c r="AA564" s="33"/>
      <c r="AB564" s="33"/>
      <c r="AQ564"/>
    </row>
    <row r="565" spans="8:43" s="22" customFormat="1" ht="13.15" customHeight="1" x14ac:dyDescent="0.2">
      <c r="H565" s="109"/>
      <c r="Q565" s="33"/>
      <c r="Z565" s="33"/>
      <c r="AA565" s="33"/>
      <c r="AB565" s="33"/>
      <c r="AQ565"/>
    </row>
    <row r="566" spans="8:43" s="22" customFormat="1" ht="13.15" customHeight="1" x14ac:dyDescent="0.2">
      <c r="H566" s="109"/>
      <c r="Q566" s="33"/>
      <c r="Z566" s="33"/>
      <c r="AA566" s="33"/>
      <c r="AB566" s="33"/>
      <c r="AQ566"/>
    </row>
    <row r="567" spans="8:43" s="22" customFormat="1" ht="13.15" customHeight="1" x14ac:dyDescent="0.2">
      <c r="H567" s="109"/>
      <c r="Q567" s="33"/>
      <c r="Z567" s="33"/>
      <c r="AA567" s="33"/>
      <c r="AB567" s="33"/>
      <c r="AQ567"/>
    </row>
    <row r="568" spans="8:43" s="22" customFormat="1" ht="13.15" customHeight="1" x14ac:dyDescent="0.2">
      <c r="H568" s="109"/>
      <c r="Q568" s="33"/>
      <c r="Z568" s="33"/>
      <c r="AA568" s="33"/>
      <c r="AB568" s="33"/>
      <c r="AQ568"/>
    </row>
    <row r="569" spans="8:43" s="22" customFormat="1" ht="13.15" customHeight="1" x14ac:dyDescent="0.2">
      <c r="H569" s="109"/>
      <c r="Q569" s="33"/>
      <c r="Z569" s="33"/>
      <c r="AA569" s="33"/>
      <c r="AB569" s="33"/>
      <c r="AQ569"/>
    </row>
    <row r="570" spans="8:43" s="22" customFormat="1" ht="13.15" customHeight="1" x14ac:dyDescent="0.2">
      <c r="H570" s="109"/>
      <c r="Q570" s="33"/>
      <c r="Z570" s="33"/>
      <c r="AA570" s="33"/>
      <c r="AB570" s="33"/>
      <c r="AQ570"/>
    </row>
    <row r="571" spans="8:43" s="22" customFormat="1" ht="13.15" customHeight="1" x14ac:dyDescent="0.2">
      <c r="H571" s="109"/>
      <c r="Q571" s="33"/>
      <c r="Z571" s="33"/>
      <c r="AA571" s="33"/>
      <c r="AB571" s="33"/>
      <c r="AQ571"/>
    </row>
    <row r="572" spans="8:43" s="22" customFormat="1" ht="13.15" customHeight="1" x14ac:dyDescent="0.2">
      <c r="H572" s="109"/>
      <c r="Q572" s="33"/>
      <c r="Z572" s="33"/>
      <c r="AA572" s="33"/>
      <c r="AB572" s="33"/>
      <c r="AQ572"/>
    </row>
    <row r="573" spans="8:43" s="22" customFormat="1" ht="13.15" customHeight="1" x14ac:dyDescent="0.2">
      <c r="H573" s="109"/>
      <c r="Q573" s="33"/>
      <c r="Z573" s="33"/>
      <c r="AA573" s="33"/>
      <c r="AB573" s="33"/>
      <c r="AQ573"/>
    </row>
    <row r="574" spans="8:43" s="22" customFormat="1" ht="13.15" customHeight="1" x14ac:dyDescent="0.2">
      <c r="H574" s="109"/>
      <c r="Q574" s="33"/>
      <c r="Z574" s="33"/>
      <c r="AA574" s="33"/>
      <c r="AB574" s="33"/>
      <c r="AQ574"/>
    </row>
    <row r="575" spans="8:43" s="22" customFormat="1" ht="13.15" customHeight="1" x14ac:dyDescent="0.2">
      <c r="H575" s="109"/>
      <c r="Q575" s="33"/>
      <c r="Z575" s="33"/>
      <c r="AA575" s="33"/>
      <c r="AB575" s="33"/>
      <c r="AQ575"/>
    </row>
    <row r="576" spans="8:43" s="22" customFormat="1" ht="13.15" customHeight="1" x14ac:dyDescent="0.2">
      <c r="H576" s="109"/>
      <c r="Q576" s="33"/>
      <c r="Z576" s="33"/>
      <c r="AA576" s="33"/>
      <c r="AB576" s="33"/>
      <c r="AQ576"/>
    </row>
    <row r="577" spans="8:43" s="22" customFormat="1" ht="13.15" customHeight="1" x14ac:dyDescent="0.2">
      <c r="H577" s="109"/>
      <c r="Q577" s="33"/>
      <c r="Z577" s="33"/>
      <c r="AA577" s="33"/>
      <c r="AB577" s="33"/>
      <c r="AQ577"/>
    </row>
    <row r="578" spans="8:43" s="22" customFormat="1" ht="13.15" customHeight="1" x14ac:dyDescent="0.2">
      <c r="H578" s="109"/>
      <c r="Q578" s="33"/>
      <c r="Z578" s="33"/>
      <c r="AA578" s="33"/>
      <c r="AB578" s="33"/>
      <c r="AQ578"/>
    </row>
    <row r="579" spans="8:43" s="22" customFormat="1" ht="13.15" customHeight="1" x14ac:dyDescent="0.2">
      <c r="H579" s="109"/>
      <c r="Q579" s="33"/>
      <c r="Z579" s="33"/>
      <c r="AA579" s="33"/>
      <c r="AB579" s="33"/>
      <c r="AQ579"/>
    </row>
    <row r="580" spans="8:43" s="22" customFormat="1" ht="13.15" customHeight="1" x14ac:dyDescent="0.2">
      <c r="H580" s="109"/>
      <c r="Q580" s="33"/>
      <c r="Z580" s="33"/>
      <c r="AA580" s="33"/>
      <c r="AB580" s="33"/>
      <c r="AQ580"/>
    </row>
    <row r="581" spans="8:43" s="22" customFormat="1" ht="13.15" customHeight="1" x14ac:dyDescent="0.2">
      <c r="H581" s="109"/>
      <c r="Q581" s="33"/>
      <c r="Z581" s="33"/>
      <c r="AA581" s="33"/>
      <c r="AB581" s="33"/>
      <c r="AQ581"/>
    </row>
    <row r="582" spans="8:43" s="22" customFormat="1" ht="13.15" customHeight="1" x14ac:dyDescent="0.2">
      <c r="H582" s="109"/>
      <c r="Q582" s="33"/>
      <c r="Z582" s="33"/>
      <c r="AA582" s="33"/>
      <c r="AB582" s="33"/>
      <c r="AQ582"/>
    </row>
    <row r="583" spans="8:43" s="22" customFormat="1" ht="13.15" customHeight="1" x14ac:dyDescent="0.2">
      <c r="H583" s="109"/>
      <c r="Q583" s="33"/>
      <c r="Z583" s="33"/>
      <c r="AA583" s="33"/>
      <c r="AB583" s="33"/>
      <c r="AQ583"/>
    </row>
    <row r="584" spans="8:43" s="22" customFormat="1" ht="13.15" customHeight="1" x14ac:dyDescent="0.2">
      <c r="H584" s="109"/>
      <c r="Q584" s="33"/>
      <c r="Z584" s="33"/>
      <c r="AA584" s="33"/>
      <c r="AB584" s="33"/>
      <c r="AQ584"/>
    </row>
    <row r="585" spans="8:43" s="22" customFormat="1" ht="13.15" customHeight="1" x14ac:dyDescent="0.2">
      <c r="H585" s="109"/>
      <c r="Q585" s="33"/>
      <c r="Z585" s="33"/>
      <c r="AA585" s="33"/>
      <c r="AB585" s="33"/>
      <c r="AQ585"/>
    </row>
    <row r="586" spans="8:43" s="22" customFormat="1" ht="13.15" customHeight="1" x14ac:dyDescent="0.2">
      <c r="H586" s="109"/>
      <c r="Q586" s="33"/>
      <c r="Z586" s="33"/>
      <c r="AA586" s="33"/>
      <c r="AB586" s="33"/>
      <c r="AQ586"/>
    </row>
    <row r="587" spans="8:43" s="22" customFormat="1" ht="13.15" customHeight="1" x14ac:dyDescent="0.2">
      <c r="H587" s="109"/>
      <c r="Q587" s="33"/>
      <c r="Z587" s="33"/>
      <c r="AA587" s="33"/>
      <c r="AB587" s="33"/>
      <c r="AQ587"/>
    </row>
    <row r="588" spans="8:43" s="22" customFormat="1" ht="13.15" customHeight="1" x14ac:dyDescent="0.2">
      <c r="H588" s="109"/>
      <c r="Q588" s="33"/>
      <c r="Z588" s="33"/>
      <c r="AA588" s="33"/>
      <c r="AB588" s="33"/>
      <c r="AQ588"/>
    </row>
    <row r="589" spans="8:43" s="22" customFormat="1" ht="13.15" customHeight="1" x14ac:dyDescent="0.2">
      <c r="H589" s="109"/>
      <c r="Q589" s="33"/>
      <c r="Z589" s="33"/>
      <c r="AA589" s="33"/>
      <c r="AB589" s="33"/>
      <c r="AQ589"/>
    </row>
    <row r="590" spans="8:43" s="22" customFormat="1" ht="13.15" customHeight="1" x14ac:dyDescent="0.2">
      <c r="H590" s="109"/>
      <c r="Q590" s="33"/>
      <c r="Z590" s="33"/>
      <c r="AA590" s="33"/>
      <c r="AB590" s="33"/>
      <c r="AQ590"/>
    </row>
    <row r="591" spans="8:43" s="22" customFormat="1" ht="13.15" customHeight="1" x14ac:dyDescent="0.2">
      <c r="H591" s="109"/>
      <c r="Q591" s="33"/>
      <c r="Z591" s="33"/>
      <c r="AA591" s="33"/>
      <c r="AB591" s="33"/>
      <c r="AQ591"/>
    </row>
    <row r="592" spans="8:43" s="22" customFormat="1" ht="13.15" customHeight="1" x14ac:dyDescent="0.2">
      <c r="H592" s="109"/>
      <c r="Q592" s="33"/>
      <c r="Z592" s="33"/>
      <c r="AA592" s="33"/>
      <c r="AB592" s="33"/>
      <c r="AQ592"/>
    </row>
    <row r="593" spans="8:43" s="22" customFormat="1" ht="13.15" customHeight="1" x14ac:dyDescent="0.2">
      <c r="H593" s="109"/>
      <c r="Q593" s="33"/>
      <c r="Z593" s="33"/>
      <c r="AA593" s="33"/>
      <c r="AB593" s="33"/>
      <c r="AQ593"/>
    </row>
    <row r="594" spans="8:43" s="22" customFormat="1" ht="13.15" customHeight="1" x14ac:dyDescent="0.2">
      <c r="H594" s="109"/>
      <c r="Q594" s="33"/>
      <c r="Z594" s="33"/>
      <c r="AA594" s="33"/>
      <c r="AB594" s="33"/>
      <c r="AQ594"/>
    </row>
    <row r="595" spans="8:43" s="22" customFormat="1" ht="13.15" customHeight="1" x14ac:dyDescent="0.2">
      <c r="H595" s="109"/>
      <c r="Q595" s="33"/>
      <c r="Z595" s="33"/>
      <c r="AA595" s="33"/>
      <c r="AB595" s="33"/>
      <c r="AQ595"/>
    </row>
    <row r="596" spans="8:43" s="22" customFormat="1" ht="13.15" customHeight="1" x14ac:dyDescent="0.2">
      <c r="H596" s="109"/>
      <c r="Q596" s="33"/>
      <c r="Z596" s="33"/>
      <c r="AA596" s="33"/>
      <c r="AB596" s="33"/>
      <c r="AQ596"/>
    </row>
    <row r="597" spans="8:43" s="22" customFormat="1" ht="13.15" customHeight="1" x14ac:dyDescent="0.2">
      <c r="H597" s="109"/>
      <c r="Q597" s="33"/>
      <c r="Z597" s="33"/>
      <c r="AA597" s="33"/>
      <c r="AB597" s="33"/>
      <c r="AQ597"/>
    </row>
    <row r="598" spans="8:43" s="22" customFormat="1" ht="13.15" customHeight="1" x14ac:dyDescent="0.2">
      <c r="H598" s="109"/>
      <c r="Q598" s="33"/>
      <c r="Z598" s="33"/>
      <c r="AA598" s="33"/>
      <c r="AB598" s="33"/>
      <c r="AQ598"/>
    </row>
    <row r="599" spans="8:43" s="22" customFormat="1" ht="13.15" customHeight="1" x14ac:dyDescent="0.2">
      <c r="H599" s="109"/>
      <c r="Q599" s="33"/>
      <c r="Z599" s="33"/>
      <c r="AA599" s="33"/>
      <c r="AB599" s="33"/>
      <c r="AQ599"/>
    </row>
    <row r="600" spans="8:43" s="22" customFormat="1" ht="13.15" customHeight="1" x14ac:dyDescent="0.2">
      <c r="H600" s="109"/>
      <c r="Q600" s="33"/>
      <c r="Z600" s="33"/>
      <c r="AA600" s="33"/>
      <c r="AB600" s="33"/>
      <c r="AQ600"/>
    </row>
    <row r="601" spans="8:43" s="22" customFormat="1" ht="13.15" customHeight="1" x14ac:dyDescent="0.2">
      <c r="H601" s="109"/>
      <c r="Q601" s="33"/>
      <c r="Z601" s="33"/>
      <c r="AA601" s="33"/>
      <c r="AB601" s="33"/>
      <c r="AQ601"/>
    </row>
    <row r="602" spans="8:43" s="22" customFormat="1" ht="13.15" customHeight="1" x14ac:dyDescent="0.2">
      <c r="H602" s="109"/>
      <c r="Q602" s="33"/>
      <c r="Z602" s="33"/>
      <c r="AA602" s="33"/>
      <c r="AB602" s="33"/>
      <c r="AQ602"/>
    </row>
    <row r="603" spans="8:43" s="22" customFormat="1" ht="13.15" customHeight="1" x14ac:dyDescent="0.2">
      <c r="H603" s="109"/>
      <c r="Q603" s="33"/>
      <c r="Z603" s="33"/>
      <c r="AA603" s="33"/>
      <c r="AB603" s="33"/>
      <c r="AQ603"/>
    </row>
    <row r="604" spans="8:43" s="22" customFormat="1" ht="13.15" customHeight="1" x14ac:dyDescent="0.2">
      <c r="H604" s="109"/>
      <c r="Q604" s="33"/>
      <c r="Z604" s="33"/>
      <c r="AA604" s="33"/>
      <c r="AB604" s="33"/>
      <c r="AQ604"/>
    </row>
    <row r="605" spans="8:43" s="22" customFormat="1" ht="13.15" customHeight="1" x14ac:dyDescent="0.2">
      <c r="H605" s="109"/>
      <c r="Q605" s="33"/>
      <c r="Z605" s="33"/>
      <c r="AA605" s="33"/>
      <c r="AB605" s="33"/>
      <c r="AQ605"/>
    </row>
    <row r="606" spans="8:43" s="22" customFormat="1" ht="13.15" customHeight="1" x14ac:dyDescent="0.2">
      <c r="H606" s="109"/>
      <c r="Q606" s="33"/>
      <c r="Z606" s="33"/>
      <c r="AA606" s="33"/>
      <c r="AB606" s="33"/>
      <c r="AQ606"/>
    </row>
    <row r="607" spans="8:43" s="22" customFormat="1" ht="13.15" customHeight="1" x14ac:dyDescent="0.2">
      <c r="H607" s="109"/>
      <c r="Q607" s="33"/>
      <c r="Z607" s="33"/>
      <c r="AA607" s="33"/>
      <c r="AB607" s="33"/>
      <c r="AQ607"/>
    </row>
    <row r="608" spans="8:43" s="22" customFormat="1" ht="13.15" customHeight="1" x14ac:dyDescent="0.2">
      <c r="H608" s="109"/>
      <c r="Q608" s="33"/>
      <c r="Z608" s="33"/>
      <c r="AA608" s="33"/>
      <c r="AB608" s="33"/>
      <c r="AQ608"/>
    </row>
    <row r="609" spans="8:43" s="22" customFormat="1" ht="13.15" customHeight="1" x14ac:dyDescent="0.2">
      <c r="H609" s="109"/>
      <c r="Q609" s="33"/>
      <c r="Z609" s="33"/>
      <c r="AA609" s="33"/>
      <c r="AB609" s="33"/>
      <c r="AQ609"/>
    </row>
    <row r="610" spans="8:43" s="22" customFormat="1" ht="13.15" customHeight="1" x14ac:dyDescent="0.2">
      <c r="H610" s="109"/>
      <c r="Q610" s="33"/>
      <c r="Z610" s="33"/>
      <c r="AA610" s="33"/>
      <c r="AB610" s="33"/>
      <c r="AQ610"/>
    </row>
    <row r="611" spans="8:43" s="22" customFormat="1" ht="13.15" customHeight="1" x14ac:dyDescent="0.2">
      <c r="H611" s="109"/>
      <c r="Q611" s="33"/>
      <c r="Z611" s="33"/>
      <c r="AA611" s="33"/>
      <c r="AB611" s="33"/>
      <c r="AQ611"/>
    </row>
    <row r="612" spans="8:43" s="22" customFormat="1" ht="13.15" customHeight="1" x14ac:dyDescent="0.2">
      <c r="H612" s="109"/>
      <c r="Q612" s="33"/>
      <c r="Z612" s="33"/>
      <c r="AA612" s="33"/>
      <c r="AB612" s="33"/>
      <c r="AQ612"/>
    </row>
    <row r="613" spans="8:43" s="22" customFormat="1" ht="13.15" customHeight="1" x14ac:dyDescent="0.2">
      <c r="H613" s="109"/>
      <c r="Q613" s="33"/>
      <c r="Z613" s="33"/>
      <c r="AA613" s="33"/>
      <c r="AB613" s="33"/>
      <c r="AQ613"/>
    </row>
    <row r="614" spans="8:43" s="22" customFormat="1" ht="13.15" customHeight="1" x14ac:dyDescent="0.2">
      <c r="H614" s="109"/>
      <c r="Q614" s="33"/>
      <c r="Z614" s="33"/>
      <c r="AA614" s="33"/>
      <c r="AB614" s="33"/>
      <c r="AQ614"/>
    </row>
    <row r="615" spans="8:43" s="22" customFormat="1" ht="13.15" customHeight="1" x14ac:dyDescent="0.2">
      <c r="H615" s="109"/>
      <c r="Q615" s="33"/>
      <c r="Z615" s="33"/>
      <c r="AA615" s="33"/>
      <c r="AB615" s="33"/>
      <c r="AQ615"/>
    </row>
    <row r="616" spans="8:43" s="22" customFormat="1" ht="13.15" customHeight="1" x14ac:dyDescent="0.2">
      <c r="H616" s="109"/>
      <c r="Q616" s="33"/>
      <c r="Z616" s="33"/>
      <c r="AA616" s="33"/>
      <c r="AB616" s="33"/>
      <c r="AQ616"/>
    </row>
    <row r="617" spans="8:43" s="22" customFormat="1" ht="13.15" customHeight="1" x14ac:dyDescent="0.2">
      <c r="H617" s="109"/>
      <c r="Q617" s="33"/>
      <c r="Z617" s="33"/>
      <c r="AA617" s="33"/>
      <c r="AB617" s="33"/>
      <c r="AQ617"/>
    </row>
    <row r="618" spans="8:43" s="22" customFormat="1" ht="13.15" customHeight="1" x14ac:dyDescent="0.2">
      <c r="H618" s="109"/>
      <c r="Q618" s="33"/>
      <c r="Z618" s="33"/>
      <c r="AA618" s="33"/>
      <c r="AB618" s="33"/>
      <c r="AQ618"/>
    </row>
    <row r="619" spans="8:43" s="22" customFormat="1" ht="13.15" customHeight="1" x14ac:dyDescent="0.2">
      <c r="H619" s="109"/>
      <c r="Q619" s="33"/>
      <c r="Z619" s="33"/>
      <c r="AA619" s="33"/>
      <c r="AB619" s="33"/>
      <c r="AQ619"/>
    </row>
    <row r="620" spans="8:43" s="22" customFormat="1" ht="13.15" customHeight="1" x14ac:dyDescent="0.2">
      <c r="H620" s="109"/>
      <c r="Q620" s="33"/>
      <c r="Z620" s="33"/>
      <c r="AA620" s="33"/>
      <c r="AB620" s="33"/>
      <c r="AQ620"/>
    </row>
    <row r="621" spans="8:43" s="22" customFormat="1" ht="13.15" customHeight="1" x14ac:dyDescent="0.2">
      <c r="H621" s="109"/>
      <c r="Q621" s="33"/>
      <c r="Z621" s="33"/>
      <c r="AA621" s="33"/>
      <c r="AB621" s="33"/>
      <c r="AQ621"/>
    </row>
    <row r="622" spans="8:43" s="22" customFormat="1" ht="13.15" customHeight="1" x14ac:dyDescent="0.2">
      <c r="H622" s="109"/>
      <c r="Q622" s="33"/>
      <c r="Z622" s="33"/>
      <c r="AA622" s="33"/>
      <c r="AB622" s="33"/>
      <c r="AQ622"/>
    </row>
    <row r="623" spans="8:43" s="22" customFormat="1" ht="13.15" customHeight="1" x14ac:dyDescent="0.2">
      <c r="H623" s="109"/>
      <c r="Q623" s="33"/>
      <c r="Z623" s="33"/>
      <c r="AA623" s="33"/>
      <c r="AB623" s="33"/>
      <c r="AQ623"/>
    </row>
    <row r="624" spans="8:43" s="22" customFormat="1" ht="13.15" customHeight="1" x14ac:dyDescent="0.2">
      <c r="H624" s="109"/>
      <c r="Q624" s="33"/>
      <c r="Z624" s="33"/>
      <c r="AA624" s="33"/>
      <c r="AB624" s="33"/>
      <c r="AQ624"/>
    </row>
    <row r="625" spans="8:43" s="22" customFormat="1" ht="13.15" customHeight="1" x14ac:dyDescent="0.2">
      <c r="H625" s="109"/>
      <c r="Q625" s="33"/>
      <c r="Z625" s="33"/>
      <c r="AA625" s="33"/>
      <c r="AB625" s="33"/>
      <c r="AQ625"/>
    </row>
    <row r="626" spans="8:43" s="22" customFormat="1" ht="13.15" customHeight="1" x14ac:dyDescent="0.2">
      <c r="H626" s="109"/>
      <c r="Q626" s="33"/>
      <c r="Z626" s="33"/>
      <c r="AA626" s="33"/>
      <c r="AB626" s="33"/>
      <c r="AQ626"/>
    </row>
    <row r="627" spans="8:43" s="22" customFormat="1" ht="13.15" customHeight="1" x14ac:dyDescent="0.2">
      <c r="H627" s="109"/>
      <c r="Q627" s="33"/>
      <c r="Z627" s="33"/>
      <c r="AA627" s="33"/>
      <c r="AB627" s="33"/>
      <c r="AQ627"/>
    </row>
    <row r="628" spans="8:43" s="22" customFormat="1" ht="13.15" customHeight="1" x14ac:dyDescent="0.2">
      <c r="H628" s="109"/>
      <c r="Q628" s="33"/>
      <c r="Z628" s="33"/>
      <c r="AA628" s="33"/>
      <c r="AB628" s="33"/>
      <c r="AQ628"/>
    </row>
    <row r="629" spans="8:43" s="22" customFormat="1" ht="13.15" customHeight="1" x14ac:dyDescent="0.2">
      <c r="H629" s="109"/>
      <c r="Q629" s="33"/>
      <c r="Z629" s="33"/>
      <c r="AA629" s="33"/>
      <c r="AB629" s="33"/>
      <c r="AQ629"/>
    </row>
    <row r="630" spans="8:43" s="22" customFormat="1" ht="13.15" customHeight="1" x14ac:dyDescent="0.2">
      <c r="H630" s="109"/>
      <c r="Q630" s="33"/>
      <c r="Z630" s="33"/>
      <c r="AA630" s="33"/>
      <c r="AB630" s="33"/>
      <c r="AQ630"/>
    </row>
    <row r="631" spans="8:43" s="22" customFormat="1" ht="13.15" customHeight="1" x14ac:dyDescent="0.2">
      <c r="H631" s="109"/>
      <c r="Q631" s="33"/>
      <c r="Z631" s="33"/>
      <c r="AA631" s="33"/>
      <c r="AB631" s="33"/>
      <c r="AQ631"/>
    </row>
    <row r="632" spans="8:43" s="22" customFormat="1" ht="13.15" customHeight="1" x14ac:dyDescent="0.2">
      <c r="H632" s="109"/>
      <c r="Q632" s="33"/>
      <c r="Z632" s="33"/>
      <c r="AA632" s="33"/>
      <c r="AB632" s="33"/>
      <c r="AQ632"/>
    </row>
    <row r="633" spans="8:43" s="22" customFormat="1" ht="13.15" customHeight="1" x14ac:dyDescent="0.2">
      <c r="H633" s="109"/>
      <c r="Q633" s="33"/>
      <c r="Z633" s="33"/>
      <c r="AA633" s="33"/>
      <c r="AB633" s="33"/>
      <c r="AQ633"/>
    </row>
    <row r="634" spans="8:43" s="22" customFormat="1" ht="13.15" customHeight="1" x14ac:dyDescent="0.2">
      <c r="H634" s="109"/>
      <c r="Q634" s="33"/>
      <c r="Z634" s="33"/>
      <c r="AA634" s="33"/>
      <c r="AB634" s="33"/>
      <c r="AQ634"/>
    </row>
    <row r="635" spans="8:43" s="22" customFormat="1" ht="13.15" customHeight="1" x14ac:dyDescent="0.2">
      <c r="H635" s="109"/>
      <c r="Q635" s="33"/>
      <c r="Z635" s="33"/>
      <c r="AA635" s="33"/>
      <c r="AB635" s="33"/>
      <c r="AQ635"/>
    </row>
    <row r="636" spans="8:43" s="22" customFormat="1" ht="13.15" customHeight="1" x14ac:dyDescent="0.2">
      <c r="H636" s="109"/>
      <c r="Q636" s="33"/>
      <c r="Z636" s="33"/>
      <c r="AA636" s="33"/>
      <c r="AB636" s="33"/>
      <c r="AQ636"/>
    </row>
    <row r="637" spans="8:43" s="22" customFormat="1" ht="13.15" customHeight="1" x14ac:dyDescent="0.2">
      <c r="H637" s="109"/>
      <c r="Q637" s="33"/>
      <c r="Z637" s="33"/>
      <c r="AA637" s="33"/>
      <c r="AB637" s="33"/>
      <c r="AQ637"/>
    </row>
    <row r="638" spans="8:43" s="22" customFormat="1" ht="13.15" customHeight="1" x14ac:dyDescent="0.2">
      <c r="H638" s="109"/>
      <c r="Q638" s="33"/>
      <c r="Z638" s="33"/>
      <c r="AA638" s="33"/>
      <c r="AB638" s="33"/>
      <c r="AQ638"/>
    </row>
    <row r="639" spans="8:43" s="22" customFormat="1" ht="13.15" customHeight="1" x14ac:dyDescent="0.2">
      <c r="H639" s="109"/>
      <c r="Q639" s="33"/>
      <c r="Z639" s="33"/>
      <c r="AA639" s="33"/>
      <c r="AB639" s="33"/>
      <c r="AQ639"/>
    </row>
    <row r="640" spans="8:43" s="22" customFormat="1" ht="13.15" customHeight="1" x14ac:dyDescent="0.2">
      <c r="H640" s="109"/>
      <c r="Q640" s="33"/>
      <c r="Z640" s="33"/>
      <c r="AA640" s="33"/>
      <c r="AB640" s="33"/>
      <c r="AQ640"/>
    </row>
    <row r="641" spans="8:43" s="22" customFormat="1" ht="13.15" customHeight="1" x14ac:dyDescent="0.2">
      <c r="H641" s="109"/>
      <c r="Q641" s="33"/>
      <c r="Z641" s="33"/>
      <c r="AA641" s="33"/>
      <c r="AB641" s="33"/>
      <c r="AQ641"/>
    </row>
    <row r="642" spans="8:43" s="22" customFormat="1" ht="13.15" customHeight="1" x14ac:dyDescent="0.2">
      <c r="H642" s="109"/>
      <c r="Q642" s="33"/>
      <c r="Z642" s="33"/>
      <c r="AA642" s="33"/>
      <c r="AB642" s="33"/>
      <c r="AQ642"/>
    </row>
    <row r="643" spans="8:43" s="22" customFormat="1" ht="13.15" customHeight="1" x14ac:dyDescent="0.2">
      <c r="H643" s="109"/>
      <c r="Q643" s="33"/>
      <c r="Z643" s="33"/>
      <c r="AA643" s="33"/>
      <c r="AB643" s="33"/>
      <c r="AQ643"/>
    </row>
    <row r="644" spans="8:43" s="22" customFormat="1" ht="13.15" customHeight="1" x14ac:dyDescent="0.2">
      <c r="H644" s="109"/>
      <c r="Q644" s="33"/>
      <c r="Z644" s="33"/>
      <c r="AA644" s="33"/>
      <c r="AB644" s="33"/>
      <c r="AQ644"/>
    </row>
    <row r="645" spans="8:43" s="22" customFormat="1" ht="13.15" customHeight="1" x14ac:dyDescent="0.2">
      <c r="H645" s="109"/>
      <c r="Q645" s="33"/>
      <c r="Z645" s="33"/>
      <c r="AA645" s="33"/>
      <c r="AB645" s="33"/>
      <c r="AQ645"/>
    </row>
    <row r="646" spans="8:43" s="22" customFormat="1" ht="13.15" customHeight="1" x14ac:dyDescent="0.2">
      <c r="H646" s="109"/>
      <c r="Q646" s="33"/>
      <c r="Z646" s="33"/>
      <c r="AA646" s="33"/>
      <c r="AB646" s="33"/>
      <c r="AQ646"/>
    </row>
    <row r="647" spans="8:43" s="22" customFormat="1" ht="13.15" customHeight="1" x14ac:dyDescent="0.2">
      <c r="H647" s="109"/>
      <c r="Q647" s="33"/>
      <c r="Z647" s="33"/>
      <c r="AA647" s="33"/>
      <c r="AB647" s="33"/>
      <c r="AQ647"/>
    </row>
    <row r="648" spans="8:43" s="22" customFormat="1" ht="13.15" customHeight="1" x14ac:dyDescent="0.2">
      <c r="H648" s="109"/>
      <c r="Q648" s="33"/>
      <c r="Z648" s="33"/>
      <c r="AA648" s="33"/>
      <c r="AB648" s="33"/>
      <c r="AQ648"/>
    </row>
    <row r="649" spans="8:43" s="22" customFormat="1" ht="13.15" customHeight="1" x14ac:dyDescent="0.2">
      <c r="H649" s="109"/>
      <c r="Q649" s="33"/>
      <c r="Z649" s="33"/>
      <c r="AA649" s="33"/>
      <c r="AB649" s="33"/>
      <c r="AQ649"/>
    </row>
    <row r="650" spans="8:43" s="22" customFormat="1" ht="13.15" customHeight="1" x14ac:dyDescent="0.2">
      <c r="H650" s="109"/>
      <c r="Q650" s="33"/>
      <c r="Z650" s="33"/>
      <c r="AA650" s="33"/>
      <c r="AB650" s="33"/>
      <c r="AQ650"/>
    </row>
    <row r="651" spans="8:43" s="22" customFormat="1" ht="13.15" customHeight="1" x14ac:dyDescent="0.2">
      <c r="H651" s="109"/>
      <c r="Q651" s="33"/>
      <c r="Z651" s="33"/>
      <c r="AA651" s="33"/>
      <c r="AB651" s="33"/>
      <c r="AQ651"/>
    </row>
    <row r="652" spans="8:43" s="22" customFormat="1" ht="13.15" customHeight="1" x14ac:dyDescent="0.2">
      <c r="H652" s="109"/>
      <c r="Q652" s="33"/>
      <c r="Z652" s="33"/>
      <c r="AA652" s="33"/>
      <c r="AB652" s="33"/>
      <c r="AQ652"/>
    </row>
    <row r="653" spans="8:43" s="22" customFormat="1" ht="13.15" customHeight="1" x14ac:dyDescent="0.2">
      <c r="H653" s="109"/>
      <c r="Q653" s="33"/>
      <c r="Z653" s="33"/>
      <c r="AA653" s="33"/>
      <c r="AB653" s="33"/>
      <c r="AQ653"/>
    </row>
    <row r="654" spans="8:43" s="22" customFormat="1" ht="13.15" customHeight="1" x14ac:dyDescent="0.2">
      <c r="H654" s="109"/>
      <c r="Q654" s="33"/>
      <c r="Z654" s="33"/>
      <c r="AA654" s="33"/>
      <c r="AB654" s="33"/>
      <c r="AQ654"/>
    </row>
    <row r="655" spans="8:43" s="22" customFormat="1" ht="13.15" customHeight="1" x14ac:dyDescent="0.2">
      <c r="H655" s="109"/>
      <c r="Q655" s="33"/>
      <c r="Z655" s="33"/>
      <c r="AA655" s="33"/>
      <c r="AB655" s="33"/>
      <c r="AQ655"/>
    </row>
    <row r="656" spans="8:43" s="22" customFormat="1" ht="13.15" customHeight="1" x14ac:dyDescent="0.2">
      <c r="H656" s="109"/>
      <c r="Q656" s="33"/>
      <c r="Z656" s="33"/>
      <c r="AA656" s="33"/>
      <c r="AB656" s="33"/>
      <c r="AQ656"/>
    </row>
    <row r="657" spans="8:43" s="22" customFormat="1" ht="13.15" customHeight="1" x14ac:dyDescent="0.2">
      <c r="H657" s="109"/>
      <c r="Q657" s="33"/>
      <c r="Z657" s="33"/>
      <c r="AA657" s="33"/>
      <c r="AB657" s="33"/>
      <c r="AQ657"/>
    </row>
    <row r="658" spans="8:43" s="22" customFormat="1" ht="13.15" customHeight="1" x14ac:dyDescent="0.2">
      <c r="H658" s="109"/>
      <c r="Q658" s="33"/>
      <c r="Z658" s="33"/>
      <c r="AA658" s="33"/>
      <c r="AB658" s="33"/>
      <c r="AQ658"/>
    </row>
    <row r="659" spans="8:43" s="22" customFormat="1" ht="13.15" customHeight="1" x14ac:dyDescent="0.2">
      <c r="H659" s="109"/>
      <c r="Q659" s="33"/>
      <c r="Z659" s="33"/>
      <c r="AA659" s="33"/>
      <c r="AB659" s="33"/>
      <c r="AQ659"/>
    </row>
    <row r="660" spans="8:43" s="22" customFormat="1" ht="13.15" customHeight="1" x14ac:dyDescent="0.2">
      <c r="H660" s="109"/>
      <c r="Q660" s="33"/>
      <c r="Z660" s="33"/>
      <c r="AA660" s="33"/>
      <c r="AB660" s="33"/>
      <c r="AQ660"/>
    </row>
    <row r="661" spans="8:43" s="22" customFormat="1" ht="13.15" customHeight="1" x14ac:dyDescent="0.2">
      <c r="H661" s="109"/>
      <c r="Q661" s="33"/>
      <c r="Z661" s="33"/>
      <c r="AA661" s="33"/>
      <c r="AB661" s="33"/>
      <c r="AQ661"/>
    </row>
    <row r="662" spans="8:43" s="22" customFormat="1" ht="13.15" customHeight="1" x14ac:dyDescent="0.2">
      <c r="H662" s="109"/>
      <c r="Q662" s="33"/>
      <c r="Z662" s="33"/>
      <c r="AA662" s="33"/>
      <c r="AB662" s="33"/>
      <c r="AQ662"/>
    </row>
    <row r="663" spans="8:43" s="22" customFormat="1" ht="13.15" customHeight="1" x14ac:dyDescent="0.2">
      <c r="H663" s="109"/>
      <c r="Q663" s="33"/>
      <c r="Z663" s="33"/>
      <c r="AA663" s="33"/>
      <c r="AB663" s="33"/>
      <c r="AQ663"/>
    </row>
    <row r="664" spans="8:43" s="22" customFormat="1" ht="13.15" customHeight="1" x14ac:dyDescent="0.2">
      <c r="H664" s="109"/>
      <c r="Q664" s="33"/>
      <c r="Z664" s="33"/>
      <c r="AA664" s="33"/>
      <c r="AB664" s="33"/>
      <c r="AQ664"/>
    </row>
    <row r="665" spans="8:43" s="22" customFormat="1" ht="13.15" customHeight="1" x14ac:dyDescent="0.2">
      <c r="H665" s="109"/>
      <c r="Q665" s="33"/>
      <c r="Z665" s="33"/>
      <c r="AA665" s="33"/>
      <c r="AB665" s="33"/>
      <c r="AQ665"/>
    </row>
    <row r="666" spans="8:43" s="22" customFormat="1" ht="13.15" customHeight="1" x14ac:dyDescent="0.2">
      <c r="H666" s="109"/>
      <c r="Q666" s="33"/>
      <c r="Z666" s="33"/>
      <c r="AA666" s="33"/>
      <c r="AB666" s="33"/>
      <c r="AQ666"/>
    </row>
    <row r="667" spans="8:43" s="22" customFormat="1" ht="13.15" customHeight="1" x14ac:dyDescent="0.2">
      <c r="H667" s="109"/>
      <c r="Q667" s="33"/>
      <c r="Z667" s="33"/>
      <c r="AA667" s="33"/>
      <c r="AB667" s="33"/>
      <c r="AQ667"/>
    </row>
    <row r="668" spans="8:43" s="22" customFormat="1" ht="13.15" customHeight="1" x14ac:dyDescent="0.2">
      <c r="H668" s="109"/>
      <c r="Q668" s="33"/>
      <c r="Z668" s="33"/>
      <c r="AA668" s="33"/>
      <c r="AB668" s="33"/>
      <c r="AQ668"/>
    </row>
    <row r="669" spans="8:43" s="22" customFormat="1" ht="13.15" customHeight="1" x14ac:dyDescent="0.2">
      <c r="H669" s="109"/>
      <c r="Q669" s="33"/>
      <c r="Z669" s="33"/>
      <c r="AA669" s="33"/>
      <c r="AB669" s="33"/>
      <c r="AQ669"/>
    </row>
    <row r="670" spans="8:43" s="22" customFormat="1" ht="13.15" customHeight="1" x14ac:dyDescent="0.2">
      <c r="H670" s="109"/>
      <c r="Q670" s="33"/>
      <c r="Z670" s="33"/>
      <c r="AA670" s="33"/>
      <c r="AB670" s="33"/>
      <c r="AQ670"/>
    </row>
    <row r="671" spans="8:43" s="22" customFormat="1" ht="13.15" customHeight="1" x14ac:dyDescent="0.2">
      <c r="H671" s="109"/>
      <c r="Q671" s="33"/>
      <c r="Z671" s="33"/>
      <c r="AA671" s="33"/>
      <c r="AB671" s="33"/>
      <c r="AQ671"/>
    </row>
    <row r="672" spans="8:43" s="22" customFormat="1" ht="13.15" customHeight="1" x14ac:dyDescent="0.2">
      <c r="H672" s="109"/>
      <c r="Q672" s="33"/>
      <c r="Z672" s="33"/>
      <c r="AA672" s="33"/>
      <c r="AB672" s="33"/>
      <c r="AQ672"/>
    </row>
    <row r="673" spans="8:43" s="22" customFormat="1" ht="13.15" customHeight="1" x14ac:dyDescent="0.2">
      <c r="H673" s="109"/>
      <c r="Q673" s="33"/>
      <c r="Z673" s="33"/>
      <c r="AA673" s="33"/>
      <c r="AB673" s="33"/>
      <c r="AQ673"/>
    </row>
    <row r="674" spans="8:43" s="22" customFormat="1" ht="13.15" customHeight="1" x14ac:dyDescent="0.2">
      <c r="H674" s="109"/>
      <c r="Q674" s="33"/>
      <c r="Z674" s="33"/>
      <c r="AA674" s="33"/>
      <c r="AB674" s="33"/>
      <c r="AQ674"/>
    </row>
    <row r="675" spans="8:43" s="22" customFormat="1" ht="13.15" customHeight="1" x14ac:dyDescent="0.2">
      <c r="H675" s="109"/>
      <c r="Q675" s="33"/>
      <c r="Z675" s="33"/>
      <c r="AA675" s="33"/>
      <c r="AB675" s="33"/>
      <c r="AQ675"/>
    </row>
    <row r="676" spans="8:43" s="22" customFormat="1" ht="13.15" customHeight="1" x14ac:dyDescent="0.2">
      <c r="H676" s="109"/>
      <c r="Q676" s="33"/>
      <c r="Z676" s="33"/>
      <c r="AA676" s="33"/>
      <c r="AB676" s="33"/>
      <c r="AQ676"/>
    </row>
    <row r="677" spans="8:43" s="22" customFormat="1" ht="13.15" customHeight="1" x14ac:dyDescent="0.2">
      <c r="H677" s="109"/>
      <c r="Q677" s="33"/>
      <c r="Z677" s="33"/>
      <c r="AA677" s="33"/>
      <c r="AB677" s="33"/>
      <c r="AQ677"/>
    </row>
    <row r="678" spans="8:43" s="22" customFormat="1" ht="13.15" customHeight="1" x14ac:dyDescent="0.2">
      <c r="H678" s="109"/>
      <c r="Q678" s="33"/>
      <c r="Z678" s="33"/>
      <c r="AA678" s="33"/>
      <c r="AB678" s="33"/>
      <c r="AQ678"/>
    </row>
    <row r="679" spans="8:43" s="22" customFormat="1" ht="13.15" customHeight="1" x14ac:dyDescent="0.2">
      <c r="H679" s="109"/>
      <c r="Q679" s="33"/>
      <c r="Z679" s="33"/>
      <c r="AA679" s="33"/>
      <c r="AB679" s="33"/>
      <c r="AQ679"/>
    </row>
    <row r="680" spans="8:43" s="22" customFormat="1" ht="13.15" customHeight="1" x14ac:dyDescent="0.2">
      <c r="H680" s="109"/>
      <c r="Q680" s="33"/>
      <c r="Z680" s="33"/>
      <c r="AA680" s="33"/>
      <c r="AB680" s="33"/>
      <c r="AQ680"/>
    </row>
    <row r="681" spans="8:43" s="22" customFormat="1" ht="13.15" customHeight="1" x14ac:dyDescent="0.2">
      <c r="H681" s="109"/>
      <c r="Q681" s="33"/>
      <c r="Z681" s="33"/>
      <c r="AA681" s="33"/>
      <c r="AB681" s="33"/>
      <c r="AQ681"/>
    </row>
    <row r="682" spans="8:43" s="22" customFormat="1" ht="13.15" customHeight="1" x14ac:dyDescent="0.2">
      <c r="H682" s="109"/>
      <c r="Q682" s="33"/>
      <c r="Z682" s="33"/>
      <c r="AA682" s="33"/>
      <c r="AB682" s="33"/>
      <c r="AQ682"/>
    </row>
    <row r="683" spans="8:43" s="22" customFormat="1" ht="13.15" customHeight="1" x14ac:dyDescent="0.2">
      <c r="H683" s="109"/>
      <c r="Q683" s="33"/>
      <c r="Z683" s="33"/>
      <c r="AA683" s="33"/>
      <c r="AB683" s="33"/>
      <c r="AQ683"/>
    </row>
    <row r="684" spans="8:43" s="22" customFormat="1" ht="13.15" customHeight="1" x14ac:dyDescent="0.2">
      <c r="H684" s="109"/>
      <c r="Q684" s="33"/>
      <c r="Z684" s="33"/>
      <c r="AA684" s="33"/>
      <c r="AB684" s="33"/>
      <c r="AQ684"/>
    </row>
    <row r="685" spans="8:43" s="22" customFormat="1" ht="13.15" customHeight="1" x14ac:dyDescent="0.2">
      <c r="H685" s="109"/>
      <c r="Q685" s="33"/>
      <c r="Z685" s="33"/>
      <c r="AA685" s="33"/>
      <c r="AB685" s="33"/>
      <c r="AQ685"/>
    </row>
    <row r="686" spans="8:43" s="22" customFormat="1" ht="13.15" customHeight="1" x14ac:dyDescent="0.2">
      <c r="H686" s="109"/>
      <c r="Q686" s="33"/>
      <c r="Z686" s="33"/>
      <c r="AA686" s="33"/>
      <c r="AB686" s="33"/>
      <c r="AQ686"/>
    </row>
    <row r="687" spans="8:43" s="22" customFormat="1" ht="13.15" customHeight="1" x14ac:dyDescent="0.2">
      <c r="H687" s="109"/>
      <c r="Q687" s="33"/>
      <c r="Z687" s="33"/>
      <c r="AA687" s="33"/>
      <c r="AB687" s="33"/>
      <c r="AQ687"/>
    </row>
    <row r="688" spans="8:43" s="22" customFormat="1" ht="13.15" customHeight="1" x14ac:dyDescent="0.2">
      <c r="H688" s="109"/>
      <c r="Q688" s="33"/>
      <c r="Z688" s="33"/>
      <c r="AA688" s="33"/>
      <c r="AB688" s="33"/>
      <c r="AQ688"/>
    </row>
    <row r="689" spans="8:43" s="22" customFormat="1" ht="13.15" customHeight="1" x14ac:dyDescent="0.2">
      <c r="H689" s="109"/>
      <c r="Q689" s="33"/>
      <c r="Z689" s="33"/>
      <c r="AA689" s="33"/>
      <c r="AB689" s="33"/>
      <c r="AQ689"/>
    </row>
    <row r="690" spans="8:43" s="22" customFormat="1" ht="13.15" customHeight="1" x14ac:dyDescent="0.2">
      <c r="H690" s="109"/>
      <c r="Q690" s="33"/>
      <c r="Z690" s="33"/>
      <c r="AA690" s="33"/>
      <c r="AB690" s="33"/>
      <c r="AQ690"/>
    </row>
    <row r="691" spans="8:43" s="22" customFormat="1" ht="13.15" customHeight="1" x14ac:dyDescent="0.2">
      <c r="H691" s="109"/>
      <c r="Q691" s="33"/>
      <c r="Z691" s="33"/>
      <c r="AA691" s="33"/>
      <c r="AB691" s="33"/>
      <c r="AQ691"/>
    </row>
    <row r="692" spans="8:43" s="22" customFormat="1" ht="13.15" customHeight="1" x14ac:dyDescent="0.2">
      <c r="H692" s="109"/>
      <c r="Q692" s="33"/>
      <c r="Z692" s="33"/>
      <c r="AA692" s="33"/>
      <c r="AB692" s="33"/>
      <c r="AQ692"/>
    </row>
    <row r="693" spans="8:43" s="22" customFormat="1" ht="13.15" customHeight="1" x14ac:dyDescent="0.2">
      <c r="H693" s="109"/>
      <c r="Q693" s="33"/>
      <c r="Z693" s="33"/>
      <c r="AA693" s="33"/>
      <c r="AB693" s="33"/>
      <c r="AQ693"/>
    </row>
    <row r="694" spans="8:43" s="22" customFormat="1" ht="13.15" customHeight="1" x14ac:dyDescent="0.2">
      <c r="H694" s="109"/>
      <c r="Q694" s="33"/>
      <c r="Z694" s="33"/>
      <c r="AA694" s="33"/>
      <c r="AB694" s="33"/>
      <c r="AQ694"/>
    </row>
    <row r="695" spans="8:43" s="22" customFormat="1" ht="13.15" customHeight="1" x14ac:dyDescent="0.2">
      <c r="H695" s="109"/>
      <c r="Q695" s="33"/>
      <c r="Z695" s="33"/>
      <c r="AA695" s="33"/>
      <c r="AB695" s="33"/>
      <c r="AQ695"/>
    </row>
    <row r="696" spans="8:43" s="22" customFormat="1" ht="13.15" customHeight="1" x14ac:dyDescent="0.2">
      <c r="H696" s="109"/>
      <c r="Q696" s="33"/>
      <c r="Z696" s="33"/>
      <c r="AA696" s="33"/>
      <c r="AB696" s="33"/>
      <c r="AQ696"/>
    </row>
    <row r="697" spans="8:43" s="22" customFormat="1" ht="13.15" customHeight="1" x14ac:dyDescent="0.2">
      <c r="H697" s="109"/>
      <c r="Q697" s="33"/>
      <c r="Z697" s="33"/>
      <c r="AA697" s="33"/>
      <c r="AB697" s="33"/>
      <c r="AQ697"/>
    </row>
    <row r="698" spans="8:43" s="22" customFormat="1" ht="13.15" customHeight="1" x14ac:dyDescent="0.2">
      <c r="H698" s="109"/>
      <c r="Q698" s="33"/>
      <c r="Z698" s="33"/>
      <c r="AA698" s="33"/>
      <c r="AB698" s="33"/>
      <c r="AQ698"/>
    </row>
    <row r="699" spans="8:43" s="22" customFormat="1" ht="13.15" customHeight="1" x14ac:dyDescent="0.2">
      <c r="H699" s="109"/>
      <c r="Q699" s="33"/>
      <c r="Z699" s="33"/>
      <c r="AA699" s="33"/>
      <c r="AB699" s="33"/>
      <c r="AQ699"/>
    </row>
    <row r="700" spans="8:43" s="22" customFormat="1" ht="13.15" customHeight="1" x14ac:dyDescent="0.2">
      <c r="H700" s="109"/>
      <c r="Q700" s="33"/>
      <c r="Z700" s="33"/>
      <c r="AA700" s="33"/>
      <c r="AB700" s="33"/>
      <c r="AQ700"/>
    </row>
    <row r="701" spans="8:43" s="22" customFormat="1" ht="13.15" customHeight="1" x14ac:dyDescent="0.2">
      <c r="H701" s="109"/>
      <c r="Q701" s="33"/>
      <c r="Z701" s="33"/>
      <c r="AA701" s="33"/>
      <c r="AB701" s="33"/>
      <c r="AQ701"/>
    </row>
    <row r="702" spans="8:43" s="22" customFormat="1" ht="13.15" customHeight="1" x14ac:dyDescent="0.2">
      <c r="H702" s="109"/>
      <c r="Q702" s="33"/>
      <c r="Z702" s="33"/>
      <c r="AA702" s="33"/>
      <c r="AB702" s="33"/>
      <c r="AQ702"/>
    </row>
    <row r="703" spans="8:43" s="22" customFormat="1" ht="13.15" customHeight="1" x14ac:dyDescent="0.2">
      <c r="H703" s="109"/>
      <c r="Q703" s="33"/>
      <c r="Z703" s="33"/>
      <c r="AA703" s="33"/>
      <c r="AB703" s="33"/>
      <c r="AQ703"/>
    </row>
    <row r="704" spans="8:43" s="22" customFormat="1" ht="13.15" customHeight="1" x14ac:dyDescent="0.2">
      <c r="H704" s="109"/>
      <c r="Q704" s="33"/>
      <c r="Z704" s="33"/>
      <c r="AA704" s="33"/>
      <c r="AB704" s="33"/>
      <c r="AQ704"/>
    </row>
    <row r="705" spans="8:43" s="22" customFormat="1" ht="13.15" customHeight="1" x14ac:dyDescent="0.2">
      <c r="H705" s="109"/>
      <c r="Q705" s="33"/>
      <c r="Z705" s="33"/>
      <c r="AA705" s="33"/>
      <c r="AB705" s="33"/>
      <c r="AQ705"/>
    </row>
    <row r="706" spans="8:43" s="22" customFormat="1" ht="13.15" customHeight="1" x14ac:dyDescent="0.2">
      <c r="H706" s="109"/>
      <c r="Q706" s="33"/>
      <c r="Z706" s="33"/>
      <c r="AA706" s="33"/>
      <c r="AB706" s="33"/>
      <c r="AQ706"/>
    </row>
    <row r="707" spans="8:43" s="22" customFormat="1" ht="13.15" customHeight="1" x14ac:dyDescent="0.2">
      <c r="H707" s="109"/>
      <c r="Q707" s="33"/>
      <c r="Z707" s="33"/>
      <c r="AA707" s="33"/>
      <c r="AB707" s="33"/>
      <c r="AQ707"/>
    </row>
    <row r="708" spans="8:43" s="22" customFormat="1" ht="13.15" customHeight="1" x14ac:dyDescent="0.2">
      <c r="H708" s="109"/>
      <c r="Q708" s="33"/>
      <c r="Z708" s="33"/>
      <c r="AA708" s="33"/>
      <c r="AB708" s="33"/>
      <c r="AQ708"/>
    </row>
    <row r="709" spans="8:43" s="22" customFormat="1" ht="13.15" customHeight="1" x14ac:dyDescent="0.2">
      <c r="H709" s="109"/>
      <c r="Q709" s="33"/>
      <c r="Z709" s="33"/>
      <c r="AA709" s="33"/>
      <c r="AB709" s="33"/>
      <c r="AQ709"/>
    </row>
    <row r="710" spans="8:43" s="22" customFormat="1" ht="13.15" customHeight="1" x14ac:dyDescent="0.2">
      <c r="H710" s="109"/>
      <c r="Q710" s="33"/>
      <c r="Z710" s="33"/>
      <c r="AA710" s="33"/>
      <c r="AB710" s="33"/>
      <c r="AQ710"/>
    </row>
    <row r="711" spans="8:43" s="22" customFormat="1" ht="13.15" customHeight="1" x14ac:dyDescent="0.2">
      <c r="H711" s="109"/>
      <c r="Q711" s="33"/>
      <c r="Z711" s="33"/>
      <c r="AA711" s="33"/>
      <c r="AB711" s="33"/>
      <c r="AQ711"/>
    </row>
    <row r="712" spans="8:43" s="22" customFormat="1" ht="13.15" customHeight="1" x14ac:dyDescent="0.2">
      <c r="H712" s="109"/>
      <c r="Q712" s="33"/>
      <c r="Z712" s="33"/>
      <c r="AA712" s="33"/>
      <c r="AB712" s="33"/>
      <c r="AQ712"/>
    </row>
    <row r="713" spans="8:43" s="22" customFormat="1" ht="13.15" customHeight="1" x14ac:dyDescent="0.2">
      <c r="H713" s="109"/>
      <c r="Q713" s="33"/>
      <c r="Z713" s="33"/>
      <c r="AA713" s="33"/>
      <c r="AB713" s="33"/>
      <c r="AQ713"/>
    </row>
    <row r="714" spans="8:43" s="22" customFormat="1" ht="13.15" customHeight="1" x14ac:dyDescent="0.2">
      <c r="H714" s="109"/>
      <c r="Q714" s="33"/>
      <c r="Z714" s="33"/>
      <c r="AA714" s="33"/>
      <c r="AB714" s="33"/>
      <c r="AQ714"/>
    </row>
    <row r="715" spans="8:43" s="22" customFormat="1" ht="13.15" customHeight="1" x14ac:dyDescent="0.2">
      <c r="H715" s="109"/>
      <c r="Q715" s="33"/>
      <c r="Z715" s="33"/>
      <c r="AA715" s="33"/>
      <c r="AB715" s="33"/>
      <c r="AQ715"/>
    </row>
    <row r="716" spans="8:43" s="22" customFormat="1" ht="13.15" customHeight="1" x14ac:dyDescent="0.2">
      <c r="H716" s="109"/>
      <c r="Q716" s="33"/>
      <c r="Z716" s="33"/>
      <c r="AA716" s="33"/>
      <c r="AB716" s="33"/>
      <c r="AQ716"/>
    </row>
    <row r="717" spans="8:43" s="22" customFormat="1" ht="13.15" customHeight="1" x14ac:dyDescent="0.2">
      <c r="H717" s="109"/>
      <c r="Q717" s="33"/>
      <c r="Z717" s="33"/>
      <c r="AA717" s="33"/>
      <c r="AB717" s="33"/>
      <c r="AQ717"/>
    </row>
    <row r="718" spans="8:43" s="22" customFormat="1" ht="13.15" customHeight="1" x14ac:dyDescent="0.2">
      <c r="H718" s="109"/>
      <c r="Q718" s="33"/>
      <c r="Z718" s="33"/>
      <c r="AA718" s="33"/>
      <c r="AB718" s="33"/>
      <c r="AQ718"/>
    </row>
    <row r="719" spans="8:43" s="22" customFormat="1" ht="13.15" customHeight="1" x14ac:dyDescent="0.2">
      <c r="H719" s="109"/>
      <c r="Q719" s="33"/>
      <c r="Z719" s="33"/>
      <c r="AA719" s="33"/>
      <c r="AB719" s="33"/>
      <c r="AQ719"/>
    </row>
    <row r="720" spans="8:43" s="22" customFormat="1" ht="13.15" customHeight="1" x14ac:dyDescent="0.2">
      <c r="H720" s="109"/>
      <c r="Q720" s="33"/>
      <c r="Z720" s="33"/>
      <c r="AA720" s="33"/>
      <c r="AB720" s="33"/>
      <c r="AQ720"/>
    </row>
    <row r="721" spans="8:43" s="22" customFormat="1" ht="13.15" customHeight="1" x14ac:dyDescent="0.2">
      <c r="H721" s="109"/>
      <c r="Q721" s="33"/>
      <c r="Z721" s="33"/>
      <c r="AA721" s="33"/>
      <c r="AB721" s="33"/>
      <c r="AQ721"/>
    </row>
    <row r="722" spans="8:43" s="22" customFormat="1" ht="13.15" customHeight="1" x14ac:dyDescent="0.2">
      <c r="H722" s="109"/>
      <c r="Q722" s="33"/>
      <c r="Z722" s="33"/>
      <c r="AA722" s="33"/>
      <c r="AB722" s="33"/>
      <c r="AQ722"/>
    </row>
    <row r="723" spans="8:43" s="22" customFormat="1" ht="13.15" customHeight="1" x14ac:dyDescent="0.2">
      <c r="H723" s="109"/>
      <c r="Q723" s="33"/>
      <c r="Z723" s="33"/>
      <c r="AA723" s="33"/>
      <c r="AB723" s="33"/>
      <c r="AQ723"/>
    </row>
    <row r="724" spans="8:43" s="22" customFormat="1" ht="13.15" customHeight="1" x14ac:dyDescent="0.2">
      <c r="H724" s="109"/>
      <c r="Q724" s="33"/>
      <c r="Z724" s="33"/>
      <c r="AA724" s="33"/>
      <c r="AB724" s="33"/>
      <c r="AQ724"/>
    </row>
    <row r="725" spans="8:43" s="22" customFormat="1" ht="13.15" customHeight="1" x14ac:dyDescent="0.2">
      <c r="H725" s="109"/>
      <c r="Q725" s="33"/>
      <c r="Z725" s="33"/>
      <c r="AA725" s="33"/>
      <c r="AB725" s="33"/>
      <c r="AQ725"/>
    </row>
    <row r="726" spans="8:43" s="22" customFormat="1" ht="13.15" customHeight="1" x14ac:dyDescent="0.2">
      <c r="H726" s="109"/>
      <c r="Q726" s="33"/>
      <c r="Z726" s="33"/>
      <c r="AA726" s="33"/>
      <c r="AB726" s="33"/>
      <c r="AQ726"/>
    </row>
    <row r="727" spans="8:43" s="22" customFormat="1" ht="13.15" customHeight="1" x14ac:dyDescent="0.2">
      <c r="H727" s="109"/>
      <c r="Q727" s="33"/>
      <c r="Z727" s="33"/>
      <c r="AA727" s="33"/>
      <c r="AB727" s="33"/>
      <c r="AQ727"/>
    </row>
    <row r="728" spans="8:43" s="22" customFormat="1" ht="13.15" customHeight="1" x14ac:dyDescent="0.2">
      <c r="H728" s="109"/>
      <c r="Q728" s="33"/>
      <c r="Z728" s="33"/>
      <c r="AA728" s="33"/>
      <c r="AB728" s="33"/>
      <c r="AQ728"/>
    </row>
    <row r="729" spans="8:43" s="22" customFormat="1" ht="13.15" customHeight="1" x14ac:dyDescent="0.2">
      <c r="H729" s="109"/>
      <c r="Q729" s="33"/>
      <c r="Z729" s="33"/>
      <c r="AA729" s="33"/>
      <c r="AB729" s="33"/>
      <c r="AQ729"/>
    </row>
    <row r="730" spans="8:43" s="22" customFormat="1" ht="13.15" customHeight="1" x14ac:dyDescent="0.2">
      <c r="H730" s="109"/>
      <c r="Q730" s="33"/>
      <c r="Z730" s="33"/>
      <c r="AA730" s="33"/>
      <c r="AB730" s="33"/>
      <c r="AQ730"/>
    </row>
    <row r="731" spans="8:43" s="22" customFormat="1" ht="13.15" customHeight="1" x14ac:dyDescent="0.2">
      <c r="H731" s="109"/>
      <c r="Q731" s="33"/>
      <c r="Z731" s="33"/>
      <c r="AA731" s="33"/>
      <c r="AB731" s="33"/>
      <c r="AQ731"/>
    </row>
    <row r="732" spans="8:43" s="22" customFormat="1" ht="13.15" customHeight="1" x14ac:dyDescent="0.2">
      <c r="H732" s="109"/>
      <c r="Q732" s="33"/>
      <c r="Z732" s="33"/>
      <c r="AA732" s="33"/>
      <c r="AB732" s="33"/>
      <c r="AQ732"/>
    </row>
    <row r="733" spans="8:43" s="22" customFormat="1" ht="13.15" customHeight="1" x14ac:dyDescent="0.2">
      <c r="H733" s="109"/>
      <c r="Q733" s="33"/>
      <c r="Z733" s="33"/>
      <c r="AA733" s="33"/>
      <c r="AB733" s="33"/>
      <c r="AQ733"/>
    </row>
    <row r="734" spans="8:43" s="22" customFormat="1" ht="13.15" customHeight="1" x14ac:dyDescent="0.2">
      <c r="H734" s="109"/>
      <c r="Q734" s="33"/>
      <c r="Z734" s="33"/>
      <c r="AA734" s="33"/>
      <c r="AB734" s="33"/>
      <c r="AQ734"/>
    </row>
    <row r="735" spans="8:43" s="22" customFormat="1" ht="13.15" customHeight="1" x14ac:dyDescent="0.2">
      <c r="H735" s="109"/>
      <c r="Q735" s="33"/>
      <c r="Z735" s="33"/>
      <c r="AA735" s="33"/>
      <c r="AB735" s="33"/>
      <c r="AQ735"/>
    </row>
    <row r="736" spans="8:43" s="22" customFormat="1" ht="13.15" customHeight="1" x14ac:dyDescent="0.2">
      <c r="H736" s="109"/>
      <c r="Q736" s="33"/>
      <c r="Z736" s="33"/>
      <c r="AA736" s="33"/>
      <c r="AB736" s="33"/>
      <c r="AQ736"/>
    </row>
    <row r="737" spans="8:43" s="22" customFormat="1" ht="13.15" customHeight="1" x14ac:dyDescent="0.2">
      <c r="H737" s="109"/>
      <c r="Q737" s="33"/>
      <c r="Z737" s="33"/>
      <c r="AA737" s="33"/>
      <c r="AB737" s="33"/>
      <c r="AQ737"/>
    </row>
    <row r="738" spans="8:43" s="22" customFormat="1" ht="13.15" customHeight="1" x14ac:dyDescent="0.2">
      <c r="H738" s="109"/>
      <c r="Q738" s="33"/>
      <c r="Z738" s="33"/>
      <c r="AA738" s="33"/>
      <c r="AB738" s="33"/>
      <c r="AQ738"/>
    </row>
    <row r="739" spans="8:43" s="22" customFormat="1" ht="13.15" customHeight="1" x14ac:dyDescent="0.2">
      <c r="H739" s="109"/>
      <c r="Q739" s="33"/>
      <c r="Z739" s="33"/>
      <c r="AA739" s="33"/>
      <c r="AB739" s="33"/>
      <c r="AQ739"/>
    </row>
    <row r="740" spans="8:43" s="22" customFormat="1" ht="13.15" customHeight="1" x14ac:dyDescent="0.2">
      <c r="H740" s="109"/>
      <c r="Q740" s="33"/>
      <c r="Z740" s="33"/>
      <c r="AA740" s="33"/>
      <c r="AB740" s="33"/>
      <c r="AQ740"/>
    </row>
    <row r="741" spans="8:43" s="22" customFormat="1" ht="13.15" customHeight="1" x14ac:dyDescent="0.2">
      <c r="H741" s="109"/>
      <c r="Q741" s="33"/>
      <c r="Z741" s="33"/>
      <c r="AA741" s="33"/>
      <c r="AB741" s="33"/>
      <c r="AQ741"/>
    </row>
    <row r="742" spans="8:43" s="22" customFormat="1" ht="13.15" customHeight="1" x14ac:dyDescent="0.2">
      <c r="H742" s="109"/>
      <c r="Q742" s="33"/>
      <c r="Z742" s="33"/>
      <c r="AA742" s="33"/>
      <c r="AB742" s="33"/>
      <c r="AQ742"/>
    </row>
    <row r="743" spans="8:43" s="22" customFormat="1" ht="13.15" customHeight="1" x14ac:dyDescent="0.2">
      <c r="H743" s="109"/>
      <c r="Q743" s="33"/>
      <c r="Z743" s="33"/>
      <c r="AA743" s="33"/>
      <c r="AB743" s="33"/>
      <c r="AQ743"/>
    </row>
    <row r="744" spans="8:43" s="22" customFormat="1" ht="13.15" customHeight="1" x14ac:dyDescent="0.2">
      <c r="H744" s="109"/>
      <c r="Q744" s="33"/>
      <c r="Z744" s="33"/>
      <c r="AA744" s="33"/>
      <c r="AB744" s="33"/>
      <c r="AQ744"/>
    </row>
    <row r="745" spans="8:43" s="22" customFormat="1" ht="13.15" customHeight="1" x14ac:dyDescent="0.2">
      <c r="H745" s="109"/>
      <c r="Q745" s="33"/>
      <c r="Z745" s="33"/>
      <c r="AA745" s="33"/>
      <c r="AB745" s="33"/>
      <c r="AQ745"/>
    </row>
    <row r="746" spans="8:43" s="22" customFormat="1" ht="13.15" customHeight="1" x14ac:dyDescent="0.2">
      <c r="H746" s="109"/>
      <c r="Q746" s="33"/>
      <c r="Z746" s="33"/>
      <c r="AA746" s="33"/>
      <c r="AB746" s="33"/>
      <c r="AQ746"/>
    </row>
    <row r="747" spans="8:43" s="22" customFormat="1" ht="13.15" customHeight="1" x14ac:dyDescent="0.2">
      <c r="H747" s="109"/>
      <c r="Q747" s="33"/>
      <c r="Z747" s="33"/>
      <c r="AA747" s="33"/>
      <c r="AB747" s="33"/>
      <c r="AQ747"/>
    </row>
    <row r="748" spans="8:43" s="22" customFormat="1" ht="13.15" customHeight="1" x14ac:dyDescent="0.2">
      <c r="H748" s="109"/>
      <c r="Q748" s="33"/>
      <c r="Z748" s="33"/>
      <c r="AA748" s="33"/>
      <c r="AB748" s="33"/>
      <c r="AQ748"/>
    </row>
    <row r="749" spans="8:43" s="22" customFormat="1" ht="13.15" customHeight="1" x14ac:dyDescent="0.2">
      <c r="H749" s="109"/>
      <c r="Q749" s="33"/>
      <c r="Z749" s="33"/>
      <c r="AA749" s="33"/>
      <c r="AB749" s="33"/>
      <c r="AQ749"/>
    </row>
    <row r="750" spans="8:43" s="22" customFormat="1" ht="13.15" customHeight="1" x14ac:dyDescent="0.2">
      <c r="H750" s="109"/>
      <c r="Q750" s="33"/>
      <c r="Z750" s="33"/>
      <c r="AA750" s="33"/>
      <c r="AB750" s="33"/>
      <c r="AQ750"/>
    </row>
    <row r="751" spans="8:43" s="22" customFormat="1" ht="13.15" customHeight="1" x14ac:dyDescent="0.2">
      <c r="H751" s="109"/>
      <c r="Q751" s="33"/>
      <c r="Z751" s="33"/>
      <c r="AA751" s="33"/>
      <c r="AB751" s="33"/>
      <c r="AQ751"/>
    </row>
    <row r="752" spans="8:43" s="22" customFormat="1" ht="13.15" customHeight="1" x14ac:dyDescent="0.2">
      <c r="H752" s="109"/>
      <c r="Q752" s="33"/>
      <c r="Z752" s="33"/>
      <c r="AA752" s="33"/>
      <c r="AB752" s="33"/>
      <c r="AQ752"/>
    </row>
    <row r="753" spans="8:43" s="22" customFormat="1" ht="13.15" customHeight="1" x14ac:dyDescent="0.2">
      <c r="H753" s="109"/>
      <c r="Q753" s="33"/>
      <c r="Z753" s="33"/>
      <c r="AA753" s="33"/>
      <c r="AB753" s="33"/>
      <c r="AQ753"/>
    </row>
    <row r="754" spans="8:43" s="22" customFormat="1" ht="13.15" customHeight="1" x14ac:dyDescent="0.2">
      <c r="H754" s="109"/>
      <c r="Q754" s="33"/>
      <c r="Z754" s="33"/>
      <c r="AA754" s="33"/>
      <c r="AB754" s="33"/>
      <c r="AQ754"/>
    </row>
    <row r="755" spans="8:43" s="22" customFormat="1" ht="13.15" customHeight="1" x14ac:dyDescent="0.2">
      <c r="H755" s="109"/>
      <c r="Q755" s="33"/>
      <c r="Z755" s="33"/>
      <c r="AA755" s="33"/>
      <c r="AB755" s="33"/>
      <c r="AQ755"/>
    </row>
    <row r="756" spans="8:43" s="22" customFormat="1" ht="13.15" customHeight="1" x14ac:dyDescent="0.2">
      <c r="H756" s="109"/>
      <c r="Q756" s="33"/>
      <c r="Z756" s="33"/>
      <c r="AA756" s="33"/>
      <c r="AB756" s="33"/>
      <c r="AQ756"/>
    </row>
    <row r="757" spans="8:43" s="22" customFormat="1" ht="13.15" customHeight="1" x14ac:dyDescent="0.2">
      <c r="H757" s="109"/>
      <c r="Q757" s="33"/>
      <c r="Z757" s="33"/>
      <c r="AA757" s="33"/>
      <c r="AB757" s="33"/>
      <c r="AQ757"/>
    </row>
    <row r="758" spans="8:43" s="22" customFormat="1" ht="13.15" customHeight="1" x14ac:dyDescent="0.2">
      <c r="H758" s="109"/>
      <c r="Q758" s="33"/>
      <c r="Z758" s="33"/>
      <c r="AA758" s="33"/>
      <c r="AB758" s="33"/>
      <c r="AQ758"/>
    </row>
    <row r="759" spans="8:43" s="22" customFormat="1" ht="13.15" customHeight="1" x14ac:dyDescent="0.2">
      <c r="H759" s="109"/>
      <c r="Q759" s="33"/>
      <c r="Z759" s="33"/>
      <c r="AA759" s="33"/>
      <c r="AB759" s="33"/>
      <c r="AQ759"/>
    </row>
    <row r="760" spans="8:43" s="22" customFormat="1" ht="13.15" customHeight="1" x14ac:dyDescent="0.2">
      <c r="H760" s="109"/>
      <c r="Q760" s="33"/>
      <c r="Z760" s="33"/>
      <c r="AA760" s="33"/>
      <c r="AB760" s="33"/>
      <c r="AQ760"/>
    </row>
    <row r="761" spans="8:43" s="22" customFormat="1" ht="13.15" customHeight="1" x14ac:dyDescent="0.2">
      <c r="H761" s="109"/>
      <c r="Q761" s="33"/>
      <c r="Z761" s="33"/>
      <c r="AA761" s="33"/>
      <c r="AB761" s="33"/>
      <c r="AQ761"/>
    </row>
    <row r="762" spans="8:43" s="22" customFormat="1" ht="13.15" customHeight="1" x14ac:dyDescent="0.2">
      <c r="H762" s="109"/>
      <c r="Q762" s="33"/>
      <c r="Z762" s="33"/>
      <c r="AA762" s="33"/>
      <c r="AB762" s="33"/>
      <c r="AQ762"/>
    </row>
    <row r="763" spans="8:43" s="22" customFormat="1" ht="13.15" customHeight="1" x14ac:dyDescent="0.2">
      <c r="H763" s="109"/>
      <c r="Q763" s="33"/>
      <c r="Z763" s="33"/>
      <c r="AA763" s="33"/>
      <c r="AB763" s="33"/>
      <c r="AQ763"/>
    </row>
    <row r="764" spans="8:43" s="22" customFormat="1" ht="13.15" customHeight="1" x14ac:dyDescent="0.2">
      <c r="H764" s="109"/>
      <c r="Q764" s="33"/>
      <c r="Z764" s="33"/>
      <c r="AA764" s="33"/>
      <c r="AB764" s="33"/>
      <c r="AQ764"/>
    </row>
    <row r="765" spans="8:43" s="22" customFormat="1" ht="13.15" customHeight="1" x14ac:dyDescent="0.2">
      <c r="H765" s="109"/>
      <c r="Q765" s="33"/>
      <c r="Z765" s="33"/>
      <c r="AA765" s="33"/>
      <c r="AB765" s="33"/>
      <c r="AQ765"/>
    </row>
    <row r="766" spans="8:43" s="22" customFormat="1" ht="13.15" customHeight="1" x14ac:dyDescent="0.2">
      <c r="H766" s="109"/>
      <c r="Q766" s="33"/>
      <c r="Z766" s="33"/>
      <c r="AA766" s="33"/>
      <c r="AB766" s="33"/>
      <c r="AQ766"/>
    </row>
    <row r="767" spans="8:43" s="22" customFormat="1" ht="13.15" customHeight="1" x14ac:dyDescent="0.2">
      <c r="H767" s="109"/>
      <c r="Q767" s="33"/>
      <c r="Z767" s="33"/>
      <c r="AA767" s="33"/>
      <c r="AB767" s="33"/>
      <c r="AQ767"/>
    </row>
    <row r="768" spans="8:43" s="22" customFormat="1" ht="13.15" customHeight="1" x14ac:dyDescent="0.2">
      <c r="H768" s="109"/>
      <c r="Q768" s="33"/>
      <c r="Z768" s="33"/>
      <c r="AA768" s="33"/>
      <c r="AB768" s="33"/>
      <c r="AQ768"/>
    </row>
    <row r="769" spans="8:43" s="22" customFormat="1" ht="13.15" customHeight="1" x14ac:dyDescent="0.2">
      <c r="H769" s="109"/>
      <c r="Q769" s="33"/>
      <c r="Z769" s="33"/>
      <c r="AA769" s="33"/>
      <c r="AB769" s="33"/>
      <c r="AQ769"/>
    </row>
    <row r="770" spans="8:43" s="22" customFormat="1" ht="13.15" customHeight="1" x14ac:dyDescent="0.2">
      <c r="H770" s="109"/>
      <c r="Q770" s="33"/>
      <c r="Z770" s="33"/>
      <c r="AA770" s="33"/>
      <c r="AB770" s="33"/>
      <c r="AQ770"/>
    </row>
    <row r="771" spans="8:43" s="22" customFormat="1" ht="13.15" customHeight="1" x14ac:dyDescent="0.2">
      <c r="H771" s="109"/>
      <c r="Q771" s="33"/>
      <c r="Z771" s="33"/>
      <c r="AA771" s="33"/>
      <c r="AB771" s="33"/>
      <c r="AQ771"/>
    </row>
    <row r="772" spans="8:43" s="22" customFormat="1" ht="13.15" customHeight="1" x14ac:dyDescent="0.2">
      <c r="H772" s="109"/>
      <c r="Q772" s="33"/>
      <c r="Z772" s="33"/>
      <c r="AA772" s="33"/>
      <c r="AB772" s="33"/>
      <c r="AQ772"/>
    </row>
    <row r="773" spans="8:43" s="22" customFormat="1" ht="13.15" customHeight="1" x14ac:dyDescent="0.2">
      <c r="H773" s="109"/>
      <c r="Q773" s="33"/>
      <c r="Z773" s="33"/>
      <c r="AA773" s="33"/>
      <c r="AB773" s="33"/>
      <c r="AQ773"/>
    </row>
    <row r="774" spans="8:43" s="22" customFormat="1" ht="13.15" customHeight="1" x14ac:dyDescent="0.2">
      <c r="H774" s="109"/>
      <c r="Q774" s="33"/>
      <c r="Z774" s="33"/>
      <c r="AA774" s="33"/>
      <c r="AB774" s="33"/>
      <c r="AQ774"/>
    </row>
    <row r="775" spans="8:43" s="22" customFormat="1" ht="13.15" customHeight="1" x14ac:dyDescent="0.2">
      <c r="H775" s="109"/>
      <c r="Q775" s="33"/>
      <c r="Z775" s="33"/>
      <c r="AA775" s="33"/>
      <c r="AB775" s="33"/>
      <c r="AQ775"/>
    </row>
    <row r="776" spans="8:43" s="22" customFormat="1" ht="13.15" customHeight="1" x14ac:dyDescent="0.2">
      <c r="H776" s="109"/>
      <c r="Q776" s="33"/>
      <c r="Z776" s="33"/>
      <c r="AA776" s="33"/>
      <c r="AB776" s="33"/>
      <c r="AQ776"/>
    </row>
    <row r="777" spans="8:43" s="22" customFormat="1" ht="13.15" customHeight="1" x14ac:dyDescent="0.2">
      <c r="H777" s="109"/>
      <c r="Q777" s="33"/>
      <c r="Z777" s="33"/>
      <c r="AA777" s="33"/>
      <c r="AB777" s="33"/>
      <c r="AQ777"/>
    </row>
    <row r="778" spans="8:43" s="22" customFormat="1" ht="13.15" customHeight="1" x14ac:dyDescent="0.2">
      <c r="H778" s="109"/>
      <c r="Q778" s="33"/>
      <c r="Z778" s="33"/>
      <c r="AA778" s="33"/>
      <c r="AB778" s="33"/>
      <c r="AQ778"/>
    </row>
    <row r="779" spans="8:43" s="22" customFormat="1" ht="13.15" customHeight="1" x14ac:dyDescent="0.2">
      <c r="H779" s="109"/>
      <c r="Q779" s="33"/>
      <c r="Z779" s="33"/>
      <c r="AA779" s="33"/>
      <c r="AB779" s="33"/>
      <c r="AQ779"/>
    </row>
    <row r="780" spans="8:43" s="22" customFormat="1" ht="13.15" customHeight="1" x14ac:dyDescent="0.2">
      <c r="H780" s="109"/>
      <c r="Q780" s="33"/>
      <c r="Z780" s="33"/>
      <c r="AA780" s="33"/>
      <c r="AB780" s="33"/>
      <c r="AQ780"/>
    </row>
    <row r="781" spans="8:43" s="22" customFormat="1" ht="13.15" customHeight="1" x14ac:dyDescent="0.2">
      <c r="H781" s="109"/>
      <c r="Q781" s="33"/>
      <c r="Z781" s="33"/>
      <c r="AA781" s="33"/>
      <c r="AB781" s="33"/>
      <c r="AQ781"/>
    </row>
    <row r="782" spans="8:43" s="22" customFormat="1" ht="13.15" customHeight="1" x14ac:dyDescent="0.2">
      <c r="H782" s="109"/>
      <c r="Q782" s="33"/>
      <c r="Z782" s="33"/>
      <c r="AA782" s="33"/>
      <c r="AB782" s="33"/>
      <c r="AQ782"/>
    </row>
    <row r="783" spans="8:43" s="22" customFormat="1" ht="13.15" customHeight="1" x14ac:dyDescent="0.2">
      <c r="H783" s="109"/>
      <c r="Q783" s="33"/>
      <c r="Z783" s="33"/>
      <c r="AA783" s="33"/>
      <c r="AB783" s="33"/>
      <c r="AQ783"/>
    </row>
    <row r="784" spans="8:43" s="22" customFormat="1" ht="13.15" customHeight="1" x14ac:dyDescent="0.2">
      <c r="H784" s="109"/>
      <c r="Q784" s="33"/>
      <c r="Z784" s="33"/>
      <c r="AA784" s="33"/>
      <c r="AB784" s="33"/>
      <c r="AQ784"/>
    </row>
    <row r="785" spans="8:43" s="22" customFormat="1" ht="13.15" customHeight="1" x14ac:dyDescent="0.2">
      <c r="H785" s="109"/>
      <c r="Q785" s="33"/>
      <c r="Z785" s="33"/>
      <c r="AA785" s="33"/>
      <c r="AB785" s="33"/>
      <c r="AQ785"/>
    </row>
    <row r="786" spans="8:43" s="22" customFormat="1" ht="13.15" customHeight="1" x14ac:dyDescent="0.2">
      <c r="H786" s="109"/>
      <c r="Q786" s="33"/>
      <c r="Z786" s="33"/>
      <c r="AA786" s="33"/>
      <c r="AB786" s="33"/>
      <c r="AQ786"/>
    </row>
    <row r="787" spans="8:43" s="22" customFormat="1" ht="13.15" customHeight="1" x14ac:dyDescent="0.2">
      <c r="H787" s="109"/>
      <c r="Q787" s="33"/>
      <c r="Z787" s="33"/>
      <c r="AA787" s="33"/>
      <c r="AB787" s="33"/>
      <c r="AQ787"/>
    </row>
    <row r="788" spans="8:43" s="22" customFormat="1" ht="13.15" customHeight="1" x14ac:dyDescent="0.2">
      <c r="H788" s="109"/>
      <c r="Q788" s="33"/>
      <c r="Z788" s="33"/>
      <c r="AA788" s="33"/>
      <c r="AB788" s="33"/>
      <c r="AQ788"/>
    </row>
    <row r="789" spans="8:43" s="22" customFormat="1" ht="13.15" customHeight="1" x14ac:dyDescent="0.2">
      <c r="H789" s="109"/>
      <c r="Q789" s="33"/>
      <c r="Z789" s="33"/>
      <c r="AA789" s="33"/>
      <c r="AB789" s="33"/>
      <c r="AQ789"/>
    </row>
    <row r="790" spans="8:43" s="22" customFormat="1" ht="13.15" customHeight="1" x14ac:dyDescent="0.2">
      <c r="H790" s="109"/>
      <c r="Q790" s="33"/>
      <c r="Z790" s="33"/>
      <c r="AA790" s="33"/>
      <c r="AB790" s="33"/>
      <c r="AQ790"/>
    </row>
    <row r="791" spans="8:43" s="22" customFormat="1" ht="13.15" customHeight="1" x14ac:dyDescent="0.2">
      <c r="H791" s="109"/>
      <c r="Q791" s="33"/>
      <c r="Z791" s="33"/>
      <c r="AA791" s="33"/>
      <c r="AB791" s="33"/>
      <c r="AQ791"/>
    </row>
    <row r="792" spans="8:43" s="22" customFormat="1" ht="13.15" customHeight="1" x14ac:dyDescent="0.2">
      <c r="H792" s="109"/>
      <c r="Q792" s="33"/>
      <c r="Z792" s="33"/>
      <c r="AA792" s="33"/>
      <c r="AB792" s="33"/>
      <c r="AQ792"/>
    </row>
    <row r="793" spans="8:43" s="22" customFormat="1" ht="13.15" customHeight="1" x14ac:dyDescent="0.2">
      <c r="H793" s="109"/>
      <c r="Q793" s="33"/>
      <c r="Z793" s="33"/>
      <c r="AA793" s="33"/>
      <c r="AB793" s="33"/>
      <c r="AQ793"/>
    </row>
    <row r="794" spans="8:43" s="22" customFormat="1" ht="13.15" customHeight="1" x14ac:dyDescent="0.2">
      <c r="H794" s="109"/>
      <c r="Q794" s="33"/>
      <c r="Z794" s="33"/>
      <c r="AA794" s="33"/>
      <c r="AB794" s="33"/>
      <c r="AQ794"/>
    </row>
    <row r="795" spans="8:43" s="22" customFormat="1" ht="13.15" customHeight="1" x14ac:dyDescent="0.2">
      <c r="H795" s="109"/>
      <c r="Q795" s="33"/>
      <c r="Z795" s="33"/>
      <c r="AA795" s="33"/>
      <c r="AB795" s="33"/>
      <c r="AQ795"/>
    </row>
    <row r="796" spans="8:43" s="22" customFormat="1" ht="13.15" customHeight="1" x14ac:dyDescent="0.2">
      <c r="H796" s="109"/>
      <c r="Q796" s="33"/>
      <c r="Z796" s="33"/>
      <c r="AA796" s="33"/>
      <c r="AB796" s="33"/>
      <c r="AQ796"/>
    </row>
    <row r="797" spans="8:43" s="22" customFormat="1" ht="13.15" customHeight="1" x14ac:dyDescent="0.2">
      <c r="H797" s="109"/>
      <c r="Q797" s="33"/>
      <c r="Z797" s="33"/>
      <c r="AA797" s="33"/>
      <c r="AB797" s="33"/>
      <c r="AQ797"/>
    </row>
    <row r="798" spans="8:43" s="22" customFormat="1" ht="13.15" customHeight="1" x14ac:dyDescent="0.2">
      <c r="H798" s="109"/>
      <c r="Q798" s="33"/>
      <c r="Z798" s="33"/>
      <c r="AA798" s="33"/>
      <c r="AB798" s="33"/>
      <c r="AQ798"/>
    </row>
    <row r="799" spans="8:43" s="22" customFormat="1" ht="13.15" customHeight="1" x14ac:dyDescent="0.2">
      <c r="H799" s="109"/>
      <c r="Q799" s="33"/>
      <c r="Z799" s="33"/>
      <c r="AA799" s="33"/>
      <c r="AB799" s="33"/>
      <c r="AQ799"/>
    </row>
    <row r="800" spans="8:43" s="22" customFormat="1" ht="13.15" customHeight="1" x14ac:dyDescent="0.2">
      <c r="H800" s="109"/>
      <c r="Q800" s="33"/>
      <c r="Z800" s="33"/>
      <c r="AA800" s="33"/>
      <c r="AB800" s="33"/>
      <c r="AQ800"/>
    </row>
    <row r="801" spans="8:43" s="22" customFormat="1" ht="13.15" customHeight="1" x14ac:dyDescent="0.2">
      <c r="H801" s="109"/>
      <c r="Q801" s="33"/>
      <c r="Z801" s="33"/>
      <c r="AA801" s="33"/>
      <c r="AB801" s="33"/>
      <c r="AQ801"/>
    </row>
    <row r="802" spans="8:43" s="22" customFormat="1" ht="13.15" customHeight="1" x14ac:dyDescent="0.2">
      <c r="H802" s="109"/>
      <c r="Q802" s="33"/>
      <c r="Z802" s="33"/>
      <c r="AA802" s="33"/>
      <c r="AB802" s="33"/>
      <c r="AQ802"/>
    </row>
    <row r="803" spans="8:43" s="22" customFormat="1" ht="13.15" customHeight="1" x14ac:dyDescent="0.2">
      <c r="H803" s="109"/>
      <c r="Q803" s="33"/>
      <c r="Z803" s="33"/>
      <c r="AA803" s="33"/>
      <c r="AB803" s="33"/>
      <c r="AQ803"/>
    </row>
    <row r="804" spans="8:43" s="22" customFormat="1" ht="13.15" customHeight="1" x14ac:dyDescent="0.2">
      <c r="H804" s="109"/>
      <c r="Q804" s="33"/>
      <c r="Z804" s="33"/>
      <c r="AA804" s="33"/>
      <c r="AB804" s="33"/>
      <c r="AQ804"/>
    </row>
    <row r="805" spans="8:43" s="22" customFormat="1" ht="13.15" customHeight="1" x14ac:dyDescent="0.2">
      <c r="H805" s="109"/>
      <c r="Q805" s="33"/>
      <c r="Z805" s="33"/>
      <c r="AA805" s="33"/>
      <c r="AB805" s="33"/>
      <c r="AQ805"/>
    </row>
    <row r="806" spans="8:43" s="22" customFormat="1" ht="13.15" customHeight="1" x14ac:dyDescent="0.2">
      <c r="H806" s="109"/>
      <c r="Q806" s="33"/>
      <c r="Z806" s="33"/>
      <c r="AA806" s="33"/>
      <c r="AB806" s="33"/>
      <c r="AQ806"/>
    </row>
    <row r="807" spans="8:43" s="22" customFormat="1" ht="13.15" customHeight="1" x14ac:dyDescent="0.2">
      <c r="H807" s="109"/>
      <c r="Q807" s="33"/>
      <c r="Z807" s="33"/>
      <c r="AA807" s="33"/>
      <c r="AB807" s="33"/>
      <c r="AQ807"/>
    </row>
    <row r="808" spans="8:43" s="22" customFormat="1" ht="13.15" customHeight="1" x14ac:dyDescent="0.2">
      <c r="H808" s="109"/>
      <c r="Q808" s="33"/>
      <c r="Z808" s="33"/>
      <c r="AA808" s="33"/>
      <c r="AB808" s="33"/>
      <c r="AQ808"/>
    </row>
    <row r="809" spans="8:43" s="22" customFormat="1" ht="13.15" customHeight="1" x14ac:dyDescent="0.2">
      <c r="H809" s="109"/>
      <c r="Q809" s="33"/>
      <c r="Z809" s="33"/>
      <c r="AA809" s="33"/>
      <c r="AB809" s="33"/>
      <c r="AQ809"/>
    </row>
    <row r="810" spans="8:43" s="22" customFormat="1" ht="13.15" customHeight="1" x14ac:dyDescent="0.2">
      <c r="H810" s="109"/>
      <c r="Q810" s="33"/>
      <c r="Z810" s="33"/>
      <c r="AA810" s="33"/>
      <c r="AB810" s="33"/>
      <c r="AQ810"/>
    </row>
    <row r="811" spans="8:43" s="22" customFormat="1" ht="13.15" customHeight="1" x14ac:dyDescent="0.2">
      <c r="H811" s="109"/>
      <c r="Q811" s="33"/>
      <c r="Z811" s="33"/>
      <c r="AA811" s="33"/>
      <c r="AB811" s="33"/>
      <c r="AQ811"/>
    </row>
    <row r="812" spans="8:43" s="22" customFormat="1" ht="13.15" customHeight="1" x14ac:dyDescent="0.2">
      <c r="H812" s="109"/>
      <c r="Q812" s="33"/>
      <c r="Z812" s="33"/>
      <c r="AA812" s="33"/>
      <c r="AB812" s="33"/>
      <c r="AQ812"/>
    </row>
    <row r="813" spans="8:43" s="22" customFormat="1" ht="13.15" customHeight="1" x14ac:dyDescent="0.2">
      <c r="H813" s="109"/>
      <c r="Q813" s="33"/>
      <c r="Z813" s="33"/>
      <c r="AA813" s="33"/>
      <c r="AB813" s="33"/>
      <c r="AQ813"/>
    </row>
    <row r="814" spans="8:43" s="22" customFormat="1" ht="13.15" customHeight="1" x14ac:dyDescent="0.2">
      <c r="H814" s="109"/>
      <c r="Q814" s="33"/>
      <c r="Z814" s="33"/>
      <c r="AA814" s="33"/>
      <c r="AB814" s="33"/>
      <c r="AQ814"/>
    </row>
    <row r="815" spans="8:43" s="22" customFormat="1" ht="13.15" customHeight="1" x14ac:dyDescent="0.2">
      <c r="H815" s="109"/>
      <c r="Q815" s="33"/>
      <c r="Z815" s="33"/>
      <c r="AA815" s="33"/>
      <c r="AB815" s="33"/>
      <c r="AQ815"/>
    </row>
    <row r="816" spans="8:43" s="22" customFormat="1" ht="13.15" customHeight="1" x14ac:dyDescent="0.2">
      <c r="H816" s="109"/>
      <c r="Q816" s="33"/>
      <c r="Z816" s="33"/>
      <c r="AA816" s="33"/>
      <c r="AB816" s="33"/>
      <c r="AQ816"/>
    </row>
    <row r="817" spans="8:43" s="22" customFormat="1" ht="13.15" customHeight="1" x14ac:dyDescent="0.2">
      <c r="H817" s="109"/>
      <c r="Q817" s="33"/>
      <c r="Z817" s="33"/>
      <c r="AA817" s="33"/>
      <c r="AB817" s="33"/>
      <c r="AQ817"/>
    </row>
    <row r="818" spans="8:43" s="22" customFormat="1" ht="13.15" customHeight="1" x14ac:dyDescent="0.2">
      <c r="H818" s="109"/>
      <c r="Q818" s="33"/>
      <c r="Z818" s="33"/>
      <c r="AA818" s="33"/>
      <c r="AB818" s="33"/>
      <c r="AQ818"/>
    </row>
    <row r="819" spans="8:43" s="22" customFormat="1" ht="13.15" customHeight="1" x14ac:dyDescent="0.2">
      <c r="H819" s="109"/>
      <c r="Q819" s="33"/>
      <c r="Z819" s="33"/>
      <c r="AA819" s="33"/>
      <c r="AB819" s="33"/>
      <c r="AQ819"/>
    </row>
    <row r="820" spans="8:43" s="22" customFormat="1" ht="13.15" customHeight="1" x14ac:dyDescent="0.2">
      <c r="H820" s="109"/>
      <c r="Q820" s="33"/>
      <c r="Z820" s="33"/>
      <c r="AA820" s="33"/>
      <c r="AB820" s="33"/>
      <c r="AQ820"/>
    </row>
    <row r="821" spans="8:43" s="22" customFormat="1" ht="13.15" customHeight="1" x14ac:dyDescent="0.2">
      <c r="H821" s="109"/>
      <c r="Q821" s="33"/>
      <c r="Z821" s="33"/>
      <c r="AA821" s="33"/>
      <c r="AB821" s="33"/>
      <c r="AQ821"/>
    </row>
    <row r="822" spans="8:43" s="22" customFormat="1" ht="13.15" customHeight="1" x14ac:dyDescent="0.2">
      <c r="H822" s="109"/>
      <c r="Q822" s="33"/>
      <c r="Z822" s="33"/>
      <c r="AA822" s="33"/>
      <c r="AB822" s="33"/>
      <c r="AQ822"/>
    </row>
    <row r="823" spans="8:43" s="22" customFormat="1" ht="13.15" customHeight="1" x14ac:dyDescent="0.2">
      <c r="H823" s="109"/>
      <c r="Q823" s="33"/>
      <c r="Z823" s="33"/>
      <c r="AA823" s="33"/>
      <c r="AB823" s="33"/>
      <c r="AQ823"/>
    </row>
    <row r="824" spans="8:43" s="22" customFormat="1" ht="13.15" customHeight="1" x14ac:dyDescent="0.2">
      <c r="H824" s="109"/>
      <c r="Q824" s="33"/>
      <c r="Z824" s="33"/>
      <c r="AA824" s="33"/>
      <c r="AB824" s="33"/>
      <c r="AQ824"/>
    </row>
    <row r="825" spans="8:43" s="22" customFormat="1" ht="13.15" customHeight="1" x14ac:dyDescent="0.2">
      <c r="H825" s="109"/>
      <c r="Q825" s="33"/>
      <c r="Z825" s="33"/>
      <c r="AA825" s="33"/>
      <c r="AB825" s="33"/>
      <c r="AQ825"/>
    </row>
    <row r="826" spans="8:43" s="22" customFormat="1" ht="13.15" customHeight="1" x14ac:dyDescent="0.2">
      <c r="H826" s="109"/>
      <c r="Q826" s="33"/>
      <c r="Z826" s="33"/>
      <c r="AA826" s="33"/>
      <c r="AB826" s="33"/>
      <c r="AQ826"/>
    </row>
    <row r="827" spans="8:43" s="22" customFormat="1" ht="13.15" customHeight="1" x14ac:dyDescent="0.2">
      <c r="H827" s="109"/>
      <c r="Q827" s="33"/>
      <c r="Z827" s="33"/>
      <c r="AA827" s="33"/>
      <c r="AB827" s="33"/>
      <c r="AQ827"/>
    </row>
    <row r="828" spans="8:43" s="22" customFormat="1" ht="13.15" customHeight="1" x14ac:dyDescent="0.2">
      <c r="H828" s="109"/>
      <c r="Q828" s="33"/>
      <c r="Z828" s="33"/>
      <c r="AA828" s="33"/>
      <c r="AB828" s="33"/>
      <c r="AQ828"/>
    </row>
    <row r="829" spans="8:43" s="22" customFormat="1" ht="13.15" customHeight="1" x14ac:dyDescent="0.2">
      <c r="H829" s="109"/>
      <c r="Q829" s="33"/>
      <c r="Z829" s="33"/>
      <c r="AA829" s="33"/>
      <c r="AB829" s="33"/>
      <c r="AQ829"/>
    </row>
    <row r="830" spans="8:43" s="22" customFormat="1" ht="13.15" customHeight="1" x14ac:dyDescent="0.2">
      <c r="H830" s="109"/>
      <c r="Q830" s="33"/>
      <c r="Z830" s="33"/>
      <c r="AA830" s="33"/>
      <c r="AB830" s="33"/>
      <c r="AQ830"/>
    </row>
    <row r="831" spans="8:43" s="22" customFormat="1" ht="13.15" customHeight="1" x14ac:dyDescent="0.2">
      <c r="H831" s="109"/>
      <c r="Q831" s="33"/>
      <c r="Z831" s="33"/>
      <c r="AA831" s="33"/>
      <c r="AB831" s="33"/>
      <c r="AQ831"/>
    </row>
    <row r="832" spans="8:43" s="22" customFormat="1" ht="13.15" customHeight="1" x14ac:dyDescent="0.2">
      <c r="H832" s="109"/>
      <c r="Q832" s="33"/>
      <c r="Z832" s="33"/>
      <c r="AA832" s="33"/>
      <c r="AB832" s="33"/>
      <c r="AQ832"/>
    </row>
    <row r="833" spans="8:43" s="22" customFormat="1" ht="13.15" customHeight="1" x14ac:dyDescent="0.2">
      <c r="H833" s="109"/>
      <c r="Q833" s="33"/>
      <c r="Z833" s="33"/>
      <c r="AA833" s="33"/>
      <c r="AB833" s="33"/>
      <c r="AQ833"/>
    </row>
    <row r="834" spans="8:43" s="22" customFormat="1" ht="13.15" customHeight="1" x14ac:dyDescent="0.2">
      <c r="H834" s="109"/>
      <c r="Q834" s="33"/>
      <c r="Z834" s="33"/>
      <c r="AA834" s="33"/>
      <c r="AB834" s="33"/>
      <c r="AQ834"/>
    </row>
    <row r="835" spans="8:43" s="22" customFormat="1" ht="13.15" customHeight="1" x14ac:dyDescent="0.2">
      <c r="H835" s="109"/>
      <c r="Q835" s="33"/>
      <c r="Z835" s="33"/>
      <c r="AA835" s="33"/>
      <c r="AB835" s="33"/>
      <c r="AQ835"/>
    </row>
    <row r="836" spans="8:43" s="22" customFormat="1" ht="13.15" customHeight="1" x14ac:dyDescent="0.2">
      <c r="H836" s="109"/>
      <c r="Q836" s="33"/>
      <c r="Z836" s="33"/>
      <c r="AA836" s="33"/>
      <c r="AB836" s="33"/>
      <c r="AQ836"/>
    </row>
    <row r="837" spans="8:43" s="22" customFormat="1" ht="13.15" customHeight="1" x14ac:dyDescent="0.2">
      <c r="H837" s="109"/>
      <c r="Q837" s="33"/>
      <c r="Z837" s="33"/>
      <c r="AA837" s="33"/>
      <c r="AB837" s="33"/>
      <c r="AQ837"/>
    </row>
    <row r="838" spans="8:43" s="22" customFormat="1" ht="13.15" customHeight="1" x14ac:dyDescent="0.2">
      <c r="H838" s="109"/>
      <c r="Q838" s="33"/>
      <c r="Z838" s="33"/>
      <c r="AA838" s="33"/>
      <c r="AB838" s="33"/>
      <c r="AQ838"/>
    </row>
    <row r="839" spans="8:43" s="22" customFormat="1" ht="13.15" customHeight="1" x14ac:dyDescent="0.2">
      <c r="H839" s="109"/>
      <c r="Q839" s="33"/>
      <c r="Z839" s="33"/>
      <c r="AA839" s="33"/>
      <c r="AB839" s="33"/>
      <c r="AQ839"/>
    </row>
    <row r="840" spans="8:43" s="22" customFormat="1" ht="13.15" customHeight="1" x14ac:dyDescent="0.2">
      <c r="H840" s="109"/>
      <c r="Q840" s="33"/>
      <c r="Z840" s="33"/>
      <c r="AA840" s="33"/>
      <c r="AB840" s="33"/>
      <c r="AQ840"/>
    </row>
    <row r="841" spans="8:43" s="22" customFormat="1" ht="13.15" customHeight="1" x14ac:dyDescent="0.2">
      <c r="H841" s="109"/>
      <c r="Q841" s="33"/>
      <c r="Z841" s="33"/>
      <c r="AA841" s="33"/>
      <c r="AB841" s="33"/>
      <c r="AQ841"/>
    </row>
    <row r="842" spans="8:43" s="22" customFormat="1" ht="13.15" customHeight="1" x14ac:dyDescent="0.2">
      <c r="H842" s="109"/>
      <c r="Q842" s="33"/>
      <c r="Z842" s="33"/>
      <c r="AA842" s="33"/>
      <c r="AB842" s="33"/>
      <c r="AQ842"/>
    </row>
    <row r="843" spans="8:43" s="22" customFormat="1" ht="13.15" customHeight="1" x14ac:dyDescent="0.2">
      <c r="H843" s="109"/>
      <c r="Q843" s="33"/>
      <c r="Z843" s="33"/>
      <c r="AA843" s="33"/>
      <c r="AB843" s="33"/>
      <c r="AQ843"/>
    </row>
    <row r="844" spans="8:43" s="22" customFormat="1" ht="13.15" customHeight="1" x14ac:dyDescent="0.2">
      <c r="H844" s="109"/>
      <c r="Q844" s="33"/>
      <c r="Z844" s="33"/>
      <c r="AA844" s="33"/>
      <c r="AB844" s="33"/>
      <c r="AQ844"/>
    </row>
    <row r="845" spans="8:43" s="22" customFormat="1" ht="13.15" customHeight="1" x14ac:dyDescent="0.2">
      <c r="H845" s="109"/>
      <c r="Q845" s="33"/>
      <c r="Z845" s="33"/>
      <c r="AA845" s="33"/>
      <c r="AB845" s="33"/>
      <c r="AQ845"/>
    </row>
    <row r="846" spans="8:43" s="22" customFormat="1" ht="13.15" customHeight="1" x14ac:dyDescent="0.2">
      <c r="H846" s="109"/>
      <c r="Q846" s="33"/>
      <c r="Z846" s="33"/>
      <c r="AA846" s="33"/>
      <c r="AB846" s="33"/>
      <c r="AQ846"/>
    </row>
    <row r="847" spans="8:43" s="22" customFormat="1" ht="13.15" customHeight="1" x14ac:dyDescent="0.2">
      <c r="H847" s="109"/>
      <c r="Q847" s="33"/>
      <c r="Z847" s="33"/>
      <c r="AA847" s="33"/>
      <c r="AB847" s="33"/>
      <c r="AQ847"/>
    </row>
    <row r="848" spans="8:43" s="22" customFormat="1" ht="13.15" customHeight="1" x14ac:dyDescent="0.2">
      <c r="H848" s="109"/>
      <c r="Q848" s="33"/>
      <c r="Z848" s="33"/>
      <c r="AA848" s="33"/>
      <c r="AB848" s="33"/>
      <c r="AQ848"/>
    </row>
    <row r="849" spans="8:43" s="22" customFormat="1" ht="13.15" customHeight="1" x14ac:dyDescent="0.2">
      <c r="H849" s="109"/>
      <c r="Q849" s="33"/>
      <c r="Z849" s="33"/>
      <c r="AA849" s="33"/>
      <c r="AB849" s="33"/>
      <c r="AQ849"/>
    </row>
    <row r="850" spans="8:43" s="22" customFormat="1" ht="13.15" customHeight="1" x14ac:dyDescent="0.2">
      <c r="H850" s="109"/>
      <c r="Q850" s="33"/>
      <c r="Z850" s="33"/>
      <c r="AA850" s="33"/>
      <c r="AB850" s="33"/>
      <c r="AQ850"/>
    </row>
    <row r="851" spans="8:43" s="22" customFormat="1" ht="13.15" customHeight="1" x14ac:dyDescent="0.2">
      <c r="H851" s="109"/>
      <c r="Q851" s="33"/>
      <c r="Z851" s="33"/>
      <c r="AA851" s="33"/>
      <c r="AB851" s="33"/>
      <c r="AQ851"/>
    </row>
    <row r="852" spans="8:43" s="22" customFormat="1" ht="13.15" customHeight="1" x14ac:dyDescent="0.2">
      <c r="H852" s="109"/>
      <c r="Q852" s="33"/>
      <c r="Z852" s="33"/>
      <c r="AA852" s="33"/>
      <c r="AB852" s="33"/>
      <c r="AQ852"/>
    </row>
    <row r="853" spans="8:43" s="22" customFormat="1" ht="13.15" customHeight="1" x14ac:dyDescent="0.2">
      <c r="H853" s="109"/>
      <c r="Q853" s="33"/>
      <c r="Z853" s="33"/>
      <c r="AA853" s="33"/>
      <c r="AB853" s="33"/>
      <c r="AQ853"/>
    </row>
    <row r="854" spans="8:43" s="22" customFormat="1" ht="13.15" customHeight="1" x14ac:dyDescent="0.2">
      <c r="H854" s="109"/>
      <c r="Q854" s="33"/>
      <c r="Z854" s="33"/>
      <c r="AA854" s="33"/>
      <c r="AB854" s="33"/>
      <c r="AQ854"/>
    </row>
    <row r="855" spans="8:43" s="22" customFormat="1" ht="13.15" customHeight="1" x14ac:dyDescent="0.2">
      <c r="H855" s="109"/>
      <c r="Q855" s="33"/>
      <c r="Z855" s="33"/>
      <c r="AA855" s="33"/>
      <c r="AB855" s="33"/>
      <c r="AQ855"/>
    </row>
    <row r="856" spans="8:43" s="22" customFormat="1" ht="13.15" customHeight="1" x14ac:dyDescent="0.2">
      <c r="H856" s="109"/>
      <c r="Q856" s="33"/>
      <c r="Z856" s="33"/>
      <c r="AA856" s="33"/>
      <c r="AB856" s="33"/>
      <c r="AQ856"/>
    </row>
    <row r="857" spans="8:43" s="22" customFormat="1" ht="13.15" customHeight="1" x14ac:dyDescent="0.2">
      <c r="H857" s="109"/>
      <c r="Q857" s="33"/>
      <c r="Z857" s="33"/>
      <c r="AA857" s="33"/>
      <c r="AB857" s="33"/>
      <c r="AQ857"/>
    </row>
    <row r="858" spans="8:43" s="22" customFormat="1" ht="13.15" customHeight="1" x14ac:dyDescent="0.2">
      <c r="H858" s="109"/>
      <c r="Q858" s="33"/>
      <c r="Z858" s="33"/>
      <c r="AA858" s="33"/>
      <c r="AB858" s="33"/>
      <c r="AQ858"/>
    </row>
    <row r="859" spans="8:43" s="22" customFormat="1" ht="13.15" customHeight="1" x14ac:dyDescent="0.2">
      <c r="H859" s="109"/>
      <c r="Q859" s="33"/>
      <c r="Z859" s="33"/>
      <c r="AA859" s="33"/>
      <c r="AB859" s="33"/>
      <c r="AQ859"/>
    </row>
    <row r="860" spans="8:43" s="22" customFormat="1" ht="13.15" customHeight="1" x14ac:dyDescent="0.2">
      <c r="H860" s="109"/>
      <c r="Q860" s="33"/>
      <c r="Z860" s="33"/>
      <c r="AA860" s="33"/>
      <c r="AB860" s="33"/>
      <c r="AQ860"/>
    </row>
    <row r="861" spans="8:43" s="22" customFormat="1" ht="13.15" customHeight="1" x14ac:dyDescent="0.2">
      <c r="H861" s="109"/>
      <c r="Q861" s="33"/>
      <c r="Z861" s="33"/>
      <c r="AA861" s="33"/>
      <c r="AB861" s="33"/>
      <c r="AQ861"/>
    </row>
    <row r="862" spans="8:43" s="22" customFormat="1" ht="13.15" customHeight="1" x14ac:dyDescent="0.2">
      <c r="H862" s="109"/>
      <c r="Q862" s="33"/>
      <c r="Z862" s="33"/>
      <c r="AA862" s="33"/>
      <c r="AB862" s="33"/>
      <c r="AQ862"/>
    </row>
    <row r="863" spans="8:43" s="22" customFormat="1" ht="13.15" customHeight="1" x14ac:dyDescent="0.2">
      <c r="H863" s="109"/>
      <c r="Q863" s="33"/>
      <c r="Z863" s="33"/>
      <c r="AA863" s="33"/>
      <c r="AB863" s="33"/>
      <c r="AQ863"/>
    </row>
    <row r="864" spans="8:43" s="22" customFormat="1" ht="13.15" customHeight="1" x14ac:dyDescent="0.2">
      <c r="H864" s="109"/>
      <c r="Q864" s="33"/>
      <c r="Z864" s="33"/>
      <c r="AA864" s="33"/>
      <c r="AB864" s="33"/>
      <c r="AQ864"/>
    </row>
    <row r="865" spans="8:43" s="22" customFormat="1" ht="13.15" customHeight="1" x14ac:dyDescent="0.2">
      <c r="H865" s="109"/>
      <c r="Q865" s="33"/>
      <c r="Z865" s="33"/>
      <c r="AA865" s="33"/>
      <c r="AB865" s="33"/>
      <c r="AQ865"/>
    </row>
    <row r="866" spans="8:43" s="22" customFormat="1" ht="13.15" customHeight="1" x14ac:dyDescent="0.2">
      <c r="H866" s="109"/>
      <c r="Q866" s="33"/>
      <c r="Z866" s="33"/>
      <c r="AA866" s="33"/>
      <c r="AB866" s="33"/>
      <c r="AQ866"/>
    </row>
    <row r="867" spans="8:43" s="22" customFormat="1" ht="13.15" customHeight="1" x14ac:dyDescent="0.2">
      <c r="H867" s="109"/>
      <c r="Q867" s="33"/>
      <c r="Z867" s="33"/>
      <c r="AA867" s="33"/>
      <c r="AB867" s="33"/>
      <c r="AQ867"/>
    </row>
    <row r="868" spans="8:43" s="22" customFormat="1" ht="13.15" customHeight="1" x14ac:dyDescent="0.2">
      <c r="H868" s="109"/>
      <c r="Q868" s="33"/>
      <c r="Z868" s="33"/>
      <c r="AA868" s="33"/>
      <c r="AB868" s="33"/>
      <c r="AQ868"/>
    </row>
    <row r="869" spans="8:43" s="22" customFormat="1" ht="13.15" customHeight="1" x14ac:dyDescent="0.2">
      <c r="H869" s="109"/>
      <c r="Q869" s="33"/>
      <c r="Z869" s="33"/>
      <c r="AA869" s="33"/>
      <c r="AB869" s="33"/>
      <c r="AQ869"/>
    </row>
    <row r="870" spans="8:43" s="22" customFormat="1" ht="13.15" customHeight="1" x14ac:dyDescent="0.2">
      <c r="H870" s="109"/>
      <c r="Q870" s="33"/>
      <c r="Z870" s="33"/>
      <c r="AA870" s="33"/>
      <c r="AB870" s="33"/>
      <c r="AQ870"/>
    </row>
    <row r="871" spans="8:43" s="22" customFormat="1" ht="13.15" customHeight="1" x14ac:dyDescent="0.2">
      <c r="H871" s="109"/>
      <c r="Q871" s="33"/>
      <c r="Z871" s="33"/>
      <c r="AA871" s="33"/>
      <c r="AB871" s="33"/>
      <c r="AQ871"/>
    </row>
    <row r="872" spans="8:43" s="22" customFormat="1" ht="13.15" customHeight="1" x14ac:dyDescent="0.2">
      <c r="H872" s="109"/>
      <c r="Q872" s="33"/>
      <c r="Z872" s="33"/>
      <c r="AA872" s="33"/>
      <c r="AB872" s="33"/>
      <c r="AQ872"/>
    </row>
    <row r="873" spans="8:43" s="22" customFormat="1" ht="13.15" customHeight="1" x14ac:dyDescent="0.2">
      <c r="H873" s="109"/>
      <c r="Q873" s="33"/>
      <c r="Z873" s="33"/>
      <c r="AA873" s="33"/>
      <c r="AB873" s="33"/>
      <c r="AQ873"/>
    </row>
    <row r="874" spans="8:43" s="22" customFormat="1" ht="13.15" customHeight="1" x14ac:dyDescent="0.2">
      <c r="H874" s="109"/>
      <c r="Q874" s="33"/>
      <c r="Z874" s="33"/>
      <c r="AA874" s="33"/>
      <c r="AB874" s="33"/>
      <c r="AQ874"/>
    </row>
    <row r="875" spans="8:43" s="22" customFormat="1" ht="13.15" customHeight="1" x14ac:dyDescent="0.2">
      <c r="H875" s="109"/>
      <c r="Q875" s="33"/>
      <c r="Z875" s="33"/>
      <c r="AA875" s="33"/>
      <c r="AB875" s="33"/>
      <c r="AQ875"/>
    </row>
    <row r="876" spans="8:43" s="22" customFormat="1" ht="13.15" customHeight="1" x14ac:dyDescent="0.2">
      <c r="H876" s="109"/>
      <c r="Q876" s="33"/>
      <c r="Z876" s="33"/>
      <c r="AA876" s="33"/>
      <c r="AB876" s="33"/>
      <c r="AQ876"/>
    </row>
    <row r="877" spans="8:43" s="22" customFormat="1" ht="13.15" customHeight="1" x14ac:dyDescent="0.2">
      <c r="H877" s="109"/>
      <c r="Q877" s="33"/>
      <c r="Z877" s="33"/>
      <c r="AA877" s="33"/>
      <c r="AB877" s="33"/>
      <c r="AQ877"/>
    </row>
    <row r="878" spans="8:43" s="22" customFormat="1" ht="13.15" customHeight="1" x14ac:dyDescent="0.2">
      <c r="H878" s="109"/>
      <c r="Q878" s="33"/>
      <c r="Z878" s="33"/>
      <c r="AA878" s="33"/>
      <c r="AB878" s="33"/>
      <c r="AQ878"/>
    </row>
    <row r="879" spans="8:43" s="22" customFormat="1" ht="13.15" customHeight="1" x14ac:dyDescent="0.2">
      <c r="H879" s="109"/>
      <c r="Q879" s="33"/>
      <c r="Z879" s="33"/>
      <c r="AA879" s="33"/>
      <c r="AB879" s="33"/>
      <c r="AQ879"/>
    </row>
    <row r="880" spans="8:43" s="22" customFormat="1" ht="13.15" customHeight="1" x14ac:dyDescent="0.2">
      <c r="H880" s="109"/>
      <c r="Q880" s="33"/>
      <c r="Z880" s="33"/>
      <c r="AA880" s="33"/>
      <c r="AB880" s="33"/>
      <c r="AQ880"/>
    </row>
    <row r="881" spans="8:43" s="22" customFormat="1" ht="13.15" customHeight="1" x14ac:dyDescent="0.2">
      <c r="H881" s="109"/>
      <c r="Q881" s="33"/>
      <c r="Z881" s="33"/>
      <c r="AA881" s="33"/>
      <c r="AB881" s="33"/>
      <c r="AQ881"/>
    </row>
    <row r="882" spans="8:43" s="22" customFormat="1" ht="13.15" customHeight="1" x14ac:dyDescent="0.2">
      <c r="H882" s="109"/>
      <c r="Q882" s="33"/>
      <c r="Z882" s="33"/>
      <c r="AA882" s="33"/>
      <c r="AB882" s="33"/>
      <c r="AQ882"/>
    </row>
    <row r="883" spans="8:43" s="22" customFormat="1" ht="13.15" customHeight="1" x14ac:dyDescent="0.2">
      <c r="H883" s="109"/>
      <c r="Q883" s="33"/>
      <c r="Z883" s="33"/>
      <c r="AA883" s="33"/>
      <c r="AB883" s="33"/>
      <c r="AQ883"/>
    </row>
    <row r="884" spans="8:43" s="22" customFormat="1" ht="13.15" customHeight="1" x14ac:dyDescent="0.2">
      <c r="H884" s="109"/>
      <c r="Q884" s="33"/>
      <c r="Z884" s="33"/>
      <c r="AA884" s="33"/>
      <c r="AB884" s="33"/>
      <c r="AQ884"/>
    </row>
    <row r="885" spans="8:43" s="22" customFormat="1" ht="13.15" customHeight="1" x14ac:dyDescent="0.2">
      <c r="H885" s="109"/>
      <c r="Q885" s="33"/>
      <c r="Z885" s="33"/>
      <c r="AA885" s="33"/>
      <c r="AB885" s="33"/>
      <c r="AQ885"/>
    </row>
    <row r="886" spans="8:43" s="22" customFormat="1" ht="13.15" customHeight="1" x14ac:dyDescent="0.2">
      <c r="H886" s="109"/>
      <c r="Q886" s="33"/>
      <c r="Z886" s="33"/>
      <c r="AA886" s="33"/>
      <c r="AB886" s="33"/>
      <c r="AQ886"/>
    </row>
    <row r="887" spans="8:43" s="22" customFormat="1" ht="13.15" customHeight="1" x14ac:dyDescent="0.2">
      <c r="H887" s="109"/>
      <c r="Q887" s="33"/>
      <c r="Z887" s="33"/>
      <c r="AA887" s="33"/>
      <c r="AB887" s="33"/>
      <c r="AQ887"/>
    </row>
    <row r="888" spans="8:43" s="22" customFormat="1" ht="13.15" customHeight="1" x14ac:dyDescent="0.2">
      <c r="H888" s="109"/>
      <c r="Q888" s="33"/>
      <c r="Z888" s="33"/>
      <c r="AA888" s="33"/>
      <c r="AB888" s="33"/>
      <c r="AQ888"/>
    </row>
    <row r="889" spans="8:43" s="22" customFormat="1" ht="13.15" customHeight="1" x14ac:dyDescent="0.2">
      <c r="H889" s="109"/>
      <c r="Q889" s="33"/>
      <c r="Z889" s="33"/>
      <c r="AA889" s="33"/>
      <c r="AB889" s="33"/>
      <c r="AQ889"/>
    </row>
    <row r="890" spans="8:43" s="22" customFormat="1" ht="13.15" customHeight="1" x14ac:dyDescent="0.2">
      <c r="H890" s="109"/>
      <c r="Q890" s="33"/>
      <c r="Z890" s="33"/>
      <c r="AA890" s="33"/>
      <c r="AB890" s="33"/>
      <c r="AQ890"/>
    </row>
    <row r="891" spans="8:43" s="22" customFormat="1" ht="13.15" customHeight="1" x14ac:dyDescent="0.2">
      <c r="H891" s="109"/>
      <c r="Q891" s="33"/>
      <c r="Z891" s="33"/>
      <c r="AA891" s="33"/>
      <c r="AB891" s="33"/>
      <c r="AQ891"/>
    </row>
    <row r="892" spans="8:43" s="22" customFormat="1" ht="13.15" customHeight="1" x14ac:dyDescent="0.2">
      <c r="H892" s="109"/>
      <c r="Q892" s="33"/>
      <c r="Z892" s="33"/>
      <c r="AA892" s="33"/>
      <c r="AB892" s="33"/>
      <c r="AQ892"/>
    </row>
    <row r="893" spans="8:43" s="22" customFormat="1" ht="13.15" customHeight="1" x14ac:dyDescent="0.2">
      <c r="H893" s="109"/>
      <c r="Q893" s="33"/>
      <c r="Z893" s="33"/>
      <c r="AA893" s="33"/>
      <c r="AB893" s="33"/>
      <c r="AQ893"/>
    </row>
    <row r="894" spans="8:43" s="22" customFormat="1" ht="13.15" customHeight="1" x14ac:dyDescent="0.2">
      <c r="H894" s="109"/>
      <c r="Q894" s="33"/>
      <c r="Z894" s="33"/>
      <c r="AA894" s="33"/>
      <c r="AB894" s="33"/>
      <c r="AQ894"/>
    </row>
    <row r="895" spans="8:43" s="22" customFormat="1" ht="13.15" customHeight="1" x14ac:dyDescent="0.2">
      <c r="H895" s="109"/>
      <c r="Q895" s="33"/>
      <c r="Z895" s="33"/>
      <c r="AA895" s="33"/>
      <c r="AB895" s="33"/>
      <c r="AQ895"/>
    </row>
    <row r="896" spans="8:43" s="22" customFormat="1" ht="13.15" customHeight="1" x14ac:dyDescent="0.2">
      <c r="H896" s="109"/>
      <c r="Q896" s="33"/>
      <c r="Z896" s="33"/>
      <c r="AA896" s="33"/>
      <c r="AB896" s="33"/>
      <c r="AQ896"/>
    </row>
    <row r="897" spans="8:43" s="22" customFormat="1" ht="13.15" customHeight="1" x14ac:dyDescent="0.2">
      <c r="H897" s="109"/>
      <c r="Q897" s="33"/>
      <c r="Z897" s="33"/>
      <c r="AA897" s="33"/>
      <c r="AB897" s="33"/>
      <c r="AQ897"/>
    </row>
    <row r="898" spans="8:43" s="22" customFormat="1" ht="13.15" customHeight="1" x14ac:dyDescent="0.2">
      <c r="H898" s="109"/>
      <c r="Q898" s="33"/>
      <c r="Z898" s="33"/>
      <c r="AA898" s="33"/>
      <c r="AB898" s="33"/>
      <c r="AQ898"/>
    </row>
    <row r="899" spans="8:43" s="22" customFormat="1" ht="13.15" customHeight="1" x14ac:dyDescent="0.2">
      <c r="H899" s="109"/>
      <c r="Q899" s="33"/>
      <c r="Z899" s="33"/>
      <c r="AA899" s="33"/>
      <c r="AB899" s="33"/>
      <c r="AQ899"/>
    </row>
    <row r="900" spans="8:43" s="22" customFormat="1" ht="13.15" customHeight="1" x14ac:dyDescent="0.2">
      <c r="H900" s="109"/>
      <c r="Q900" s="33"/>
      <c r="Z900" s="33"/>
      <c r="AA900" s="33"/>
      <c r="AB900" s="33"/>
      <c r="AQ900"/>
    </row>
    <row r="901" spans="8:43" s="22" customFormat="1" ht="13.15" customHeight="1" x14ac:dyDescent="0.2">
      <c r="H901" s="109"/>
      <c r="Q901" s="33"/>
      <c r="Z901" s="33"/>
      <c r="AA901" s="33"/>
      <c r="AB901" s="33"/>
      <c r="AQ901"/>
    </row>
    <row r="902" spans="8:43" s="22" customFormat="1" ht="13.15" customHeight="1" x14ac:dyDescent="0.2">
      <c r="H902" s="109"/>
      <c r="Q902" s="33"/>
      <c r="Z902" s="33"/>
      <c r="AA902" s="33"/>
      <c r="AB902" s="33"/>
      <c r="AQ902"/>
    </row>
    <row r="903" spans="8:43" s="22" customFormat="1" ht="13.15" customHeight="1" x14ac:dyDescent="0.2">
      <c r="H903" s="109"/>
      <c r="Q903" s="33"/>
      <c r="Z903" s="33"/>
      <c r="AA903" s="33"/>
      <c r="AB903" s="33"/>
      <c r="AQ903"/>
    </row>
    <row r="904" spans="8:43" s="22" customFormat="1" ht="13.15" customHeight="1" x14ac:dyDescent="0.2">
      <c r="H904" s="109"/>
      <c r="Q904" s="33"/>
      <c r="Z904" s="33"/>
      <c r="AA904" s="33"/>
      <c r="AB904" s="33"/>
      <c r="AQ904"/>
    </row>
    <row r="905" spans="8:43" s="22" customFormat="1" ht="13.15" customHeight="1" x14ac:dyDescent="0.2">
      <c r="H905" s="109"/>
      <c r="Q905" s="33"/>
      <c r="Z905" s="33"/>
      <c r="AA905" s="33"/>
      <c r="AB905" s="33"/>
      <c r="AQ905"/>
    </row>
    <row r="906" spans="8:43" s="22" customFormat="1" ht="13.15" customHeight="1" x14ac:dyDescent="0.2">
      <c r="H906" s="109"/>
      <c r="Q906" s="33"/>
      <c r="Z906" s="33"/>
      <c r="AA906" s="33"/>
      <c r="AB906" s="33"/>
      <c r="AQ906"/>
    </row>
    <row r="907" spans="8:43" s="22" customFormat="1" ht="13.15" customHeight="1" x14ac:dyDescent="0.2">
      <c r="H907" s="109"/>
      <c r="Q907" s="33"/>
      <c r="Z907" s="33"/>
      <c r="AA907" s="33"/>
      <c r="AB907" s="33"/>
      <c r="AQ907"/>
    </row>
    <row r="908" spans="8:43" s="22" customFormat="1" ht="13.15" customHeight="1" x14ac:dyDescent="0.2">
      <c r="H908" s="109"/>
      <c r="Q908" s="33"/>
      <c r="Z908" s="33"/>
      <c r="AA908" s="33"/>
      <c r="AB908" s="33"/>
      <c r="AQ908"/>
    </row>
    <row r="909" spans="8:43" s="22" customFormat="1" ht="13.15" customHeight="1" x14ac:dyDescent="0.2">
      <c r="H909" s="109"/>
      <c r="Q909" s="33"/>
      <c r="Z909" s="33"/>
      <c r="AA909" s="33"/>
      <c r="AB909" s="33"/>
      <c r="AQ909"/>
    </row>
    <row r="910" spans="8:43" s="22" customFormat="1" ht="13.15" customHeight="1" x14ac:dyDescent="0.2">
      <c r="H910" s="109"/>
      <c r="Q910" s="33"/>
      <c r="Z910" s="33"/>
      <c r="AA910" s="33"/>
      <c r="AB910" s="33"/>
      <c r="AQ910"/>
    </row>
    <row r="911" spans="8:43" s="22" customFormat="1" ht="13.15" customHeight="1" x14ac:dyDescent="0.2">
      <c r="H911" s="109"/>
      <c r="Q911" s="33"/>
      <c r="Z911" s="33"/>
      <c r="AA911" s="33"/>
      <c r="AB911" s="33"/>
      <c r="AQ911"/>
    </row>
    <row r="912" spans="8:43" s="22" customFormat="1" ht="13.15" customHeight="1" x14ac:dyDescent="0.2">
      <c r="H912" s="109"/>
      <c r="Q912" s="33"/>
      <c r="Z912" s="33"/>
      <c r="AA912" s="33"/>
      <c r="AB912" s="33"/>
      <c r="AQ912"/>
    </row>
    <row r="913" spans="8:43" s="22" customFormat="1" ht="13.15" customHeight="1" x14ac:dyDescent="0.2">
      <c r="H913" s="109"/>
      <c r="Q913" s="33"/>
      <c r="Z913" s="33"/>
      <c r="AA913" s="33"/>
      <c r="AB913" s="33"/>
      <c r="AQ913"/>
    </row>
    <row r="914" spans="8:43" s="22" customFormat="1" ht="13.15" customHeight="1" x14ac:dyDescent="0.2">
      <c r="H914" s="109"/>
      <c r="Q914" s="33"/>
      <c r="Z914" s="33"/>
      <c r="AA914" s="33"/>
      <c r="AB914" s="33"/>
      <c r="AQ914"/>
    </row>
    <row r="915" spans="8:43" s="22" customFormat="1" ht="13.15" customHeight="1" x14ac:dyDescent="0.2">
      <c r="H915" s="109"/>
      <c r="Q915" s="33"/>
      <c r="Z915" s="33"/>
      <c r="AA915" s="33"/>
      <c r="AB915" s="33"/>
      <c r="AQ915"/>
    </row>
    <row r="916" spans="8:43" s="22" customFormat="1" ht="13.15" customHeight="1" x14ac:dyDescent="0.2">
      <c r="H916" s="109"/>
      <c r="Q916" s="33"/>
      <c r="Z916" s="33"/>
      <c r="AA916" s="33"/>
      <c r="AB916" s="33"/>
      <c r="AQ916"/>
    </row>
    <row r="917" spans="8:43" s="22" customFormat="1" ht="13.15" customHeight="1" x14ac:dyDescent="0.2">
      <c r="H917" s="109"/>
      <c r="Q917" s="33"/>
      <c r="Z917" s="33"/>
      <c r="AA917" s="33"/>
      <c r="AB917" s="33"/>
      <c r="AQ917"/>
    </row>
    <row r="918" spans="8:43" s="22" customFormat="1" ht="13.15" customHeight="1" x14ac:dyDescent="0.2">
      <c r="H918" s="109"/>
      <c r="Q918" s="33"/>
      <c r="Z918" s="33"/>
      <c r="AA918" s="33"/>
      <c r="AB918" s="33"/>
      <c r="AQ918"/>
    </row>
    <row r="919" spans="8:43" s="22" customFormat="1" ht="13.15" customHeight="1" x14ac:dyDescent="0.2">
      <c r="H919" s="109"/>
      <c r="Q919" s="33"/>
      <c r="Z919" s="33"/>
      <c r="AA919" s="33"/>
      <c r="AB919" s="33"/>
      <c r="AQ919"/>
    </row>
    <row r="920" spans="8:43" s="22" customFormat="1" ht="13.15" customHeight="1" x14ac:dyDescent="0.2">
      <c r="H920" s="109"/>
      <c r="Q920" s="33"/>
      <c r="Z920" s="33"/>
      <c r="AA920" s="33"/>
      <c r="AB920" s="33"/>
      <c r="AQ920"/>
    </row>
    <row r="921" spans="8:43" s="22" customFormat="1" ht="13.15" customHeight="1" x14ac:dyDescent="0.2">
      <c r="H921" s="109"/>
      <c r="Q921" s="33"/>
      <c r="Z921" s="33"/>
      <c r="AA921" s="33"/>
      <c r="AB921" s="33"/>
      <c r="AQ921"/>
    </row>
    <row r="922" spans="8:43" s="22" customFormat="1" ht="13.15" customHeight="1" x14ac:dyDescent="0.2">
      <c r="H922" s="109"/>
      <c r="Q922" s="33"/>
      <c r="Z922" s="33"/>
      <c r="AA922" s="33"/>
      <c r="AB922" s="33"/>
      <c r="AQ922"/>
    </row>
    <row r="923" spans="8:43" s="22" customFormat="1" ht="13.15" customHeight="1" x14ac:dyDescent="0.2">
      <c r="H923" s="109"/>
      <c r="Q923" s="33"/>
      <c r="Z923" s="33"/>
      <c r="AA923" s="33"/>
      <c r="AB923" s="33"/>
      <c r="AQ923"/>
    </row>
    <row r="924" spans="8:43" s="22" customFormat="1" ht="13.15" customHeight="1" x14ac:dyDescent="0.2">
      <c r="H924" s="109"/>
      <c r="Q924" s="33"/>
      <c r="Z924" s="33"/>
      <c r="AA924" s="33"/>
      <c r="AB924" s="33"/>
      <c r="AQ924"/>
    </row>
    <row r="925" spans="8:43" s="22" customFormat="1" ht="13.15" customHeight="1" x14ac:dyDescent="0.2">
      <c r="H925" s="109"/>
      <c r="Q925" s="33"/>
      <c r="Z925" s="33"/>
      <c r="AA925" s="33"/>
      <c r="AB925" s="33"/>
      <c r="AQ925"/>
    </row>
    <row r="926" spans="8:43" s="22" customFormat="1" ht="13.15" customHeight="1" x14ac:dyDescent="0.2">
      <c r="H926" s="109"/>
      <c r="Q926" s="33"/>
      <c r="Z926" s="33"/>
      <c r="AA926" s="33"/>
      <c r="AB926" s="33"/>
      <c r="AQ926"/>
    </row>
    <row r="927" spans="8:43" s="22" customFormat="1" ht="13.15" customHeight="1" x14ac:dyDescent="0.2">
      <c r="H927" s="109"/>
      <c r="Q927" s="33"/>
      <c r="Z927" s="33"/>
      <c r="AA927" s="33"/>
      <c r="AB927" s="33"/>
      <c r="AQ927"/>
    </row>
    <row r="928" spans="8:43" s="22" customFormat="1" ht="13.15" customHeight="1" x14ac:dyDescent="0.2">
      <c r="H928" s="109"/>
      <c r="Q928" s="33"/>
      <c r="Z928" s="33"/>
      <c r="AA928" s="33"/>
      <c r="AB928" s="33"/>
      <c r="AQ928"/>
    </row>
    <row r="929" spans="8:43" s="22" customFormat="1" ht="13.15" customHeight="1" x14ac:dyDescent="0.2">
      <c r="H929" s="109"/>
      <c r="Q929" s="33"/>
      <c r="Z929" s="33"/>
      <c r="AA929" s="33"/>
      <c r="AB929" s="33"/>
      <c r="AQ929"/>
    </row>
    <row r="930" spans="8:43" s="22" customFormat="1" ht="13.15" customHeight="1" x14ac:dyDescent="0.2">
      <c r="H930" s="109"/>
      <c r="Q930" s="33"/>
      <c r="Z930" s="33"/>
      <c r="AA930" s="33"/>
      <c r="AB930" s="33"/>
      <c r="AQ930"/>
    </row>
    <row r="931" spans="8:43" s="22" customFormat="1" ht="13.15" customHeight="1" x14ac:dyDescent="0.2">
      <c r="H931" s="109"/>
      <c r="Q931" s="33"/>
      <c r="Z931" s="33"/>
      <c r="AA931" s="33"/>
      <c r="AB931" s="33"/>
      <c r="AQ931"/>
    </row>
    <row r="932" spans="8:43" s="22" customFormat="1" ht="13.15" customHeight="1" x14ac:dyDescent="0.2">
      <c r="H932" s="109"/>
      <c r="Q932" s="33"/>
      <c r="Z932" s="33"/>
      <c r="AA932" s="33"/>
      <c r="AB932" s="33"/>
      <c r="AQ932"/>
    </row>
    <row r="933" spans="8:43" s="22" customFormat="1" ht="13.15" customHeight="1" x14ac:dyDescent="0.2">
      <c r="H933" s="109"/>
      <c r="Q933" s="33"/>
      <c r="Z933" s="33"/>
      <c r="AA933" s="33"/>
      <c r="AB933" s="33"/>
      <c r="AQ933"/>
    </row>
    <row r="934" spans="8:43" s="22" customFormat="1" ht="13.15" customHeight="1" x14ac:dyDescent="0.2">
      <c r="H934" s="109"/>
      <c r="Q934" s="33"/>
      <c r="Z934" s="33"/>
      <c r="AA934" s="33"/>
      <c r="AB934" s="33"/>
      <c r="AQ934"/>
    </row>
    <row r="935" spans="8:43" s="22" customFormat="1" ht="13.15" customHeight="1" x14ac:dyDescent="0.2">
      <c r="H935" s="109"/>
      <c r="Q935" s="33"/>
      <c r="Z935" s="33"/>
      <c r="AA935" s="33"/>
      <c r="AB935" s="33"/>
      <c r="AQ935"/>
    </row>
    <row r="936" spans="8:43" s="22" customFormat="1" ht="13.15" customHeight="1" x14ac:dyDescent="0.2">
      <c r="H936" s="109"/>
      <c r="Q936" s="33"/>
      <c r="Z936" s="33"/>
      <c r="AA936" s="33"/>
      <c r="AB936" s="33"/>
      <c r="AQ936"/>
    </row>
    <row r="937" spans="8:43" s="22" customFormat="1" ht="13.15" customHeight="1" x14ac:dyDescent="0.2">
      <c r="H937" s="109"/>
      <c r="Q937" s="33"/>
      <c r="Z937" s="33"/>
      <c r="AA937" s="33"/>
      <c r="AB937" s="33"/>
      <c r="AQ937"/>
    </row>
    <row r="938" spans="8:43" s="22" customFormat="1" ht="13.15" customHeight="1" x14ac:dyDescent="0.2">
      <c r="H938" s="109"/>
      <c r="Q938" s="33"/>
      <c r="Z938" s="33"/>
      <c r="AA938" s="33"/>
      <c r="AB938" s="33"/>
      <c r="AQ938"/>
    </row>
    <row r="939" spans="8:43" s="22" customFormat="1" ht="13.15" customHeight="1" x14ac:dyDescent="0.2">
      <c r="H939" s="109"/>
      <c r="Q939" s="33"/>
      <c r="Z939" s="33"/>
      <c r="AA939" s="33"/>
      <c r="AB939" s="33"/>
      <c r="AQ939"/>
    </row>
    <row r="940" spans="8:43" s="22" customFormat="1" ht="13.15" customHeight="1" x14ac:dyDescent="0.2">
      <c r="H940" s="109"/>
      <c r="Q940" s="33"/>
      <c r="Z940" s="33"/>
      <c r="AA940" s="33"/>
      <c r="AB940" s="33"/>
      <c r="AQ940"/>
    </row>
    <row r="941" spans="8:43" s="22" customFormat="1" ht="13.15" customHeight="1" x14ac:dyDescent="0.2">
      <c r="H941" s="109"/>
      <c r="Q941" s="33"/>
      <c r="Z941" s="33"/>
      <c r="AA941" s="33"/>
      <c r="AB941" s="33"/>
      <c r="AQ941"/>
    </row>
    <row r="942" spans="8:43" s="22" customFormat="1" ht="13.15" customHeight="1" x14ac:dyDescent="0.2">
      <c r="H942" s="109"/>
      <c r="Q942" s="33"/>
      <c r="Z942" s="33"/>
      <c r="AA942" s="33"/>
      <c r="AB942" s="33"/>
      <c r="AQ942"/>
    </row>
    <row r="943" spans="8:43" s="22" customFormat="1" ht="13.15" customHeight="1" x14ac:dyDescent="0.2">
      <c r="H943" s="109"/>
      <c r="Q943" s="33"/>
      <c r="Z943" s="33"/>
      <c r="AA943" s="33"/>
      <c r="AB943" s="33"/>
      <c r="AQ943"/>
    </row>
    <row r="944" spans="8:43" s="22" customFormat="1" ht="13.15" customHeight="1" x14ac:dyDescent="0.2">
      <c r="H944" s="109"/>
      <c r="Q944" s="33"/>
      <c r="Z944" s="33"/>
      <c r="AA944" s="33"/>
      <c r="AB944" s="33"/>
      <c r="AQ944"/>
    </row>
    <row r="945" spans="8:43" s="22" customFormat="1" ht="13.15" customHeight="1" x14ac:dyDescent="0.2">
      <c r="H945" s="109"/>
      <c r="Q945" s="33"/>
      <c r="Z945" s="33"/>
      <c r="AA945" s="33"/>
      <c r="AB945" s="33"/>
      <c r="AQ945"/>
    </row>
    <row r="946" spans="8:43" s="22" customFormat="1" ht="13.15" customHeight="1" x14ac:dyDescent="0.2">
      <c r="H946" s="109"/>
      <c r="Q946" s="33"/>
      <c r="Z946" s="33"/>
      <c r="AA946" s="33"/>
      <c r="AB946" s="33"/>
      <c r="AQ946"/>
    </row>
    <row r="947" spans="8:43" s="22" customFormat="1" ht="13.15" customHeight="1" x14ac:dyDescent="0.2">
      <c r="H947" s="109"/>
      <c r="Q947" s="33"/>
      <c r="Z947" s="33"/>
      <c r="AA947" s="33"/>
      <c r="AB947" s="33"/>
      <c r="AQ947"/>
    </row>
    <row r="948" spans="8:43" s="22" customFormat="1" ht="13.15" customHeight="1" x14ac:dyDescent="0.2">
      <c r="H948" s="109"/>
      <c r="Q948" s="33"/>
      <c r="Z948" s="33"/>
      <c r="AA948" s="33"/>
      <c r="AB948" s="33"/>
      <c r="AQ948"/>
    </row>
    <row r="949" spans="8:43" s="22" customFormat="1" ht="13.15" customHeight="1" x14ac:dyDescent="0.2">
      <c r="H949" s="109"/>
      <c r="Q949" s="33"/>
      <c r="Z949" s="33"/>
      <c r="AA949" s="33"/>
      <c r="AB949" s="33"/>
      <c r="AQ949"/>
    </row>
    <row r="950" spans="8:43" s="22" customFormat="1" ht="13.15" customHeight="1" x14ac:dyDescent="0.2">
      <c r="H950" s="109"/>
      <c r="Q950" s="33"/>
      <c r="Z950" s="33"/>
      <c r="AA950" s="33"/>
      <c r="AB950" s="33"/>
      <c r="AQ950"/>
    </row>
    <row r="951" spans="8:43" s="22" customFormat="1" ht="13.15" customHeight="1" x14ac:dyDescent="0.2">
      <c r="H951" s="109"/>
      <c r="Q951" s="33"/>
      <c r="Z951" s="33"/>
      <c r="AA951" s="33"/>
      <c r="AB951" s="33"/>
      <c r="AQ951"/>
    </row>
    <row r="952" spans="8:43" s="22" customFormat="1" ht="13.15" customHeight="1" x14ac:dyDescent="0.2">
      <c r="H952" s="109"/>
      <c r="Q952" s="33"/>
      <c r="Z952" s="33"/>
      <c r="AA952" s="33"/>
      <c r="AB952" s="33"/>
      <c r="AQ952"/>
    </row>
    <row r="953" spans="8:43" s="22" customFormat="1" ht="13.15" customHeight="1" x14ac:dyDescent="0.2">
      <c r="H953" s="109"/>
      <c r="Q953" s="33"/>
      <c r="Z953" s="33"/>
      <c r="AA953" s="33"/>
      <c r="AB953" s="33"/>
      <c r="AQ953"/>
    </row>
    <row r="954" spans="8:43" s="22" customFormat="1" ht="13.15" customHeight="1" x14ac:dyDescent="0.2">
      <c r="H954" s="109"/>
      <c r="Q954" s="33"/>
      <c r="Z954" s="33"/>
      <c r="AA954" s="33"/>
      <c r="AB954" s="33"/>
      <c r="AQ954"/>
    </row>
    <row r="955" spans="8:43" s="22" customFormat="1" ht="13.15" customHeight="1" x14ac:dyDescent="0.2">
      <c r="H955" s="109"/>
      <c r="Q955" s="33"/>
      <c r="Z955" s="33"/>
      <c r="AA955" s="33"/>
      <c r="AB955" s="33"/>
      <c r="AQ955"/>
    </row>
    <row r="956" spans="8:43" s="22" customFormat="1" ht="13.15" customHeight="1" x14ac:dyDescent="0.2">
      <c r="H956" s="109"/>
      <c r="Q956" s="33"/>
      <c r="Z956" s="33"/>
      <c r="AA956" s="33"/>
      <c r="AB956" s="33"/>
      <c r="AQ956"/>
    </row>
    <row r="957" spans="8:43" s="22" customFormat="1" ht="13.15" customHeight="1" x14ac:dyDescent="0.2">
      <c r="H957" s="109"/>
      <c r="Q957" s="33"/>
      <c r="Z957" s="33"/>
      <c r="AA957" s="33"/>
      <c r="AB957" s="33"/>
      <c r="AQ957"/>
    </row>
    <row r="958" spans="8:43" s="22" customFormat="1" ht="13.15" customHeight="1" x14ac:dyDescent="0.2">
      <c r="H958" s="109"/>
      <c r="Q958" s="33"/>
      <c r="Z958" s="33"/>
      <c r="AA958" s="33"/>
      <c r="AB958" s="33"/>
      <c r="AQ958"/>
    </row>
    <row r="959" spans="8:43" s="22" customFormat="1" ht="13.15" customHeight="1" x14ac:dyDescent="0.2">
      <c r="H959" s="109"/>
      <c r="Q959" s="33"/>
      <c r="Z959" s="33"/>
      <c r="AA959" s="33"/>
      <c r="AB959" s="33"/>
      <c r="AQ959"/>
    </row>
    <row r="960" spans="8:43" s="22" customFormat="1" ht="13.15" customHeight="1" x14ac:dyDescent="0.2">
      <c r="H960" s="109"/>
      <c r="Q960" s="33"/>
      <c r="Z960" s="33"/>
      <c r="AA960" s="33"/>
      <c r="AB960" s="33"/>
      <c r="AQ960"/>
    </row>
    <row r="961" spans="8:43" s="22" customFormat="1" ht="13.15" customHeight="1" x14ac:dyDescent="0.2">
      <c r="H961" s="109"/>
      <c r="Q961" s="33"/>
      <c r="Z961" s="33"/>
      <c r="AA961" s="33"/>
      <c r="AB961" s="33"/>
      <c r="AQ961"/>
    </row>
    <row r="962" spans="8:43" s="22" customFormat="1" ht="13.15" customHeight="1" x14ac:dyDescent="0.2">
      <c r="H962" s="109"/>
      <c r="Q962" s="33"/>
      <c r="Z962" s="33"/>
      <c r="AA962" s="33"/>
      <c r="AB962" s="33"/>
      <c r="AQ962"/>
    </row>
    <row r="963" spans="8:43" s="22" customFormat="1" ht="13.15" customHeight="1" x14ac:dyDescent="0.2">
      <c r="H963" s="109"/>
      <c r="Q963" s="33"/>
      <c r="Z963" s="33"/>
      <c r="AA963" s="33"/>
      <c r="AB963" s="33"/>
      <c r="AQ963"/>
    </row>
    <row r="964" spans="8:43" s="22" customFormat="1" ht="13.15" customHeight="1" x14ac:dyDescent="0.2">
      <c r="H964" s="109"/>
      <c r="Q964" s="33"/>
      <c r="Z964" s="33"/>
      <c r="AA964" s="33"/>
      <c r="AB964" s="33"/>
      <c r="AQ964"/>
    </row>
    <row r="965" spans="8:43" s="22" customFormat="1" ht="13.15" customHeight="1" x14ac:dyDescent="0.2">
      <c r="H965" s="109"/>
      <c r="Q965" s="33"/>
      <c r="Z965" s="33"/>
      <c r="AA965" s="33"/>
      <c r="AB965" s="33"/>
      <c r="AQ965"/>
    </row>
    <row r="966" spans="8:43" s="22" customFormat="1" ht="13.15" customHeight="1" x14ac:dyDescent="0.2">
      <c r="H966" s="109"/>
      <c r="Q966" s="33"/>
      <c r="Z966" s="33"/>
      <c r="AA966" s="33"/>
      <c r="AB966" s="33"/>
      <c r="AQ966"/>
    </row>
    <row r="967" spans="8:43" s="22" customFormat="1" ht="13.15" customHeight="1" x14ac:dyDescent="0.2">
      <c r="H967" s="109"/>
      <c r="Q967" s="33"/>
      <c r="Z967" s="33"/>
      <c r="AA967" s="33"/>
      <c r="AB967" s="33"/>
      <c r="AQ967"/>
    </row>
    <row r="968" spans="8:43" s="22" customFormat="1" ht="13.15" customHeight="1" x14ac:dyDescent="0.2">
      <c r="H968" s="109"/>
      <c r="Q968" s="33"/>
      <c r="Z968" s="33"/>
      <c r="AA968" s="33"/>
      <c r="AB968" s="33"/>
      <c r="AQ968"/>
    </row>
    <row r="969" spans="8:43" s="22" customFormat="1" ht="13.15" customHeight="1" x14ac:dyDescent="0.2">
      <c r="H969" s="109"/>
      <c r="Q969" s="33"/>
      <c r="Z969" s="33"/>
      <c r="AA969" s="33"/>
      <c r="AB969" s="33"/>
      <c r="AQ969"/>
    </row>
    <row r="970" spans="8:43" s="22" customFormat="1" ht="13.15" customHeight="1" x14ac:dyDescent="0.2">
      <c r="H970" s="109"/>
      <c r="Q970" s="33"/>
      <c r="Z970" s="33"/>
      <c r="AA970" s="33"/>
      <c r="AB970" s="33"/>
      <c r="AQ970"/>
    </row>
    <row r="971" spans="8:43" s="22" customFormat="1" ht="13.15" customHeight="1" x14ac:dyDescent="0.2">
      <c r="H971" s="109"/>
      <c r="Q971" s="33"/>
      <c r="Z971" s="33"/>
      <c r="AA971" s="33"/>
      <c r="AB971" s="33"/>
      <c r="AQ971"/>
    </row>
    <row r="972" spans="8:43" s="22" customFormat="1" ht="13.15" customHeight="1" x14ac:dyDescent="0.2">
      <c r="H972" s="109"/>
      <c r="Q972" s="33"/>
      <c r="Z972" s="33"/>
      <c r="AA972" s="33"/>
      <c r="AB972" s="33"/>
      <c r="AQ972"/>
    </row>
    <row r="973" spans="8:43" s="22" customFormat="1" ht="13.15" customHeight="1" x14ac:dyDescent="0.2">
      <c r="H973" s="109"/>
      <c r="Q973" s="33"/>
      <c r="Z973" s="33"/>
      <c r="AA973" s="33"/>
      <c r="AB973" s="33"/>
      <c r="AQ973"/>
    </row>
    <row r="974" spans="8:43" s="22" customFormat="1" ht="13.15" customHeight="1" x14ac:dyDescent="0.2">
      <c r="H974" s="109"/>
      <c r="Q974" s="33"/>
      <c r="Z974" s="33"/>
      <c r="AA974" s="33"/>
      <c r="AB974" s="33"/>
      <c r="AQ974"/>
    </row>
    <row r="975" spans="8:43" s="22" customFormat="1" ht="13.15" customHeight="1" x14ac:dyDescent="0.2">
      <c r="H975" s="109"/>
      <c r="Q975" s="33"/>
      <c r="Z975" s="33"/>
      <c r="AA975" s="33"/>
      <c r="AB975" s="33"/>
      <c r="AQ975"/>
    </row>
    <row r="976" spans="8:43" s="22" customFormat="1" ht="13.15" customHeight="1" x14ac:dyDescent="0.2">
      <c r="H976" s="109"/>
      <c r="Q976" s="33"/>
      <c r="Z976" s="33"/>
      <c r="AA976" s="33"/>
      <c r="AB976" s="33"/>
      <c r="AQ976"/>
    </row>
    <row r="977" spans="8:43" s="22" customFormat="1" ht="13.15" customHeight="1" x14ac:dyDescent="0.2">
      <c r="H977" s="109"/>
      <c r="Q977" s="33"/>
      <c r="Z977" s="33"/>
      <c r="AA977" s="33"/>
      <c r="AB977" s="33"/>
      <c r="AQ977"/>
    </row>
    <row r="978" spans="8:43" s="22" customFormat="1" ht="13.15" customHeight="1" x14ac:dyDescent="0.2">
      <c r="H978" s="109"/>
      <c r="Q978" s="33"/>
      <c r="Z978" s="33"/>
      <c r="AA978" s="33"/>
      <c r="AB978" s="33"/>
      <c r="AQ978"/>
    </row>
    <row r="979" spans="8:43" s="22" customFormat="1" ht="13.15" customHeight="1" x14ac:dyDescent="0.2">
      <c r="H979" s="109"/>
      <c r="Q979" s="33"/>
      <c r="Z979" s="33"/>
      <c r="AA979" s="33"/>
      <c r="AB979" s="33"/>
      <c r="AQ979"/>
    </row>
    <row r="980" spans="8:43" s="22" customFormat="1" ht="13.15" customHeight="1" x14ac:dyDescent="0.2">
      <c r="H980" s="109"/>
      <c r="Q980" s="33"/>
      <c r="Z980" s="33"/>
      <c r="AA980" s="33"/>
      <c r="AB980" s="33"/>
      <c r="AQ980"/>
    </row>
    <row r="981" spans="8:43" s="22" customFormat="1" ht="13.15" customHeight="1" x14ac:dyDescent="0.2">
      <c r="H981" s="109"/>
      <c r="Q981" s="33"/>
      <c r="Z981" s="33"/>
      <c r="AA981" s="33"/>
      <c r="AB981" s="33"/>
      <c r="AQ981"/>
    </row>
    <row r="982" spans="8:43" s="22" customFormat="1" ht="13.15" customHeight="1" x14ac:dyDescent="0.2">
      <c r="H982" s="109"/>
      <c r="Q982" s="33"/>
      <c r="Z982" s="33"/>
      <c r="AA982" s="33"/>
      <c r="AB982" s="33"/>
      <c r="AQ982"/>
    </row>
    <row r="983" spans="8:43" s="22" customFormat="1" ht="13.15" customHeight="1" x14ac:dyDescent="0.2">
      <c r="H983" s="109"/>
      <c r="Q983" s="33"/>
      <c r="Z983" s="33"/>
      <c r="AA983" s="33"/>
      <c r="AB983" s="33"/>
      <c r="AQ983"/>
    </row>
    <row r="984" spans="8:43" s="22" customFormat="1" ht="13.15" customHeight="1" x14ac:dyDescent="0.2">
      <c r="H984" s="109"/>
      <c r="Q984" s="33"/>
      <c r="Z984" s="33"/>
      <c r="AA984" s="33"/>
      <c r="AB984" s="33"/>
      <c r="AQ984"/>
    </row>
    <row r="985" spans="8:43" s="22" customFormat="1" ht="13.15" customHeight="1" x14ac:dyDescent="0.2">
      <c r="H985" s="109"/>
      <c r="Q985" s="33"/>
      <c r="Z985" s="33"/>
      <c r="AA985" s="33"/>
      <c r="AB985" s="33"/>
      <c r="AQ985"/>
    </row>
    <row r="986" spans="8:43" s="22" customFormat="1" ht="13.15" customHeight="1" x14ac:dyDescent="0.2">
      <c r="H986" s="109"/>
      <c r="Q986" s="33"/>
      <c r="Z986" s="33"/>
      <c r="AA986" s="33"/>
      <c r="AB986" s="33"/>
      <c r="AQ986"/>
    </row>
    <row r="987" spans="8:43" s="22" customFormat="1" ht="13.15" customHeight="1" x14ac:dyDescent="0.2">
      <c r="H987" s="109"/>
      <c r="Q987" s="33"/>
      <c r="Z987" s="33"/>
      <c r="AA987" s="33"/>
      <c r="AB987" s="33"/>
      <c r="AQ987"/>
    </row>
    <row r="988" spans="8:43" s="22" customFormat="1" ht="13.15" customHeight="1" x14ac:dyDescent="0.2">
      <c r="H988" s="109"/>
      <c r="Q988" s="33"/>
      <c r="Z988" s="33"/>
      <c r="AA988" s="33"/>
      <c r="AB988" s="33"/>
      <c r="AQ988"/>
    </row>
    <row r="989" spans="8:43" s="22" customFormat="1" ht="13.15" customHeight="1" x14ac:dyDescent="0.2">
      <c r="H989" s="109"/>
      <c r="Q989" s="33"/>
      <c r="Z989" s="33"/>
      <c r="AA989" s="33"/>
      <c r="AB989" s="33"/>
      <c r="AQ989"/>
    </row>
    <row r="990" spans="8:43" s="22" customFormat="1" ht="13.15" customHeight="1" x14ac:dyDescent="0.2">
      <c r="H990" s="109"/>
      <c r="Q990" s="33"/>
      <c r="Z990" s="33"/>
      <c r="AA990" s="33"/>
      <c r="AB990" s="33"/>
      <c r="AQ990"/>
    </row>
    <row r="991" spans="8:43" s="22" customFormat="1" ht="13.15" customHeight="1" x14ac:dyDescent="0.2">
      <c r="H991" s="109"/>
      <c r="Q991" s="33"/>
      <c r="Z991" s="33"/>
      <c r="AA991" s="33"/>
      <c r="AB991" s="33"/>
      <c r="AQ991"/>
    </row>
    <row r="992" spans="8:43" s="22" customFormat="1" ht="13.15" customHeight="1" x14ac:dyDescent="0.2">
      <c r="H992" s="109"/>
      <c r="Q992" s="33"/>
      <c r="Z992" s="33"/>
      <c r="AA992" s="33"/>
      <c r="AB992" s="33"/>
      <c r="AQ992"/>
    </row>
    <row r="993" spans="8:43" s="22" customFormat="1" ht="13.15" customHeight="1" x14ac:dyDescent="0.2">
      <c r="H993" s="109"/>
      <c r="Q993" s="33"/>
      <c r="Z993" s="33"/>
      <c r="AA993" s="33"/>
      <c r="AB993" s="33"/>
      <c r="AQ993"/>
    </row>
    <row r="994" spans="8:43" s="22" customFormat="1" ht="13.15" customHeight="1" x14ac:dyDescent="0.2">
      <c r="H994" s="109"/>
      <c r="Q994" s="33"/>
      <c r="Z994" s="33"/>
      <c r="AA994" s="33"/>
      <c r="AB994" s="33"/>
      <c r="AQ994"/>
    </row>
    <row r="995" spans="8:43" s="22" customFormat="1" ht="13.15" customHeight="1" x14ac:dyDescent="0.2">
      <c r="H995" s="109"/>
      <c r="Q995" s="33"/>
      <c r="Z995" s="33"/>
      <c r="AA995" s="33"/>
      <c r="AB995" s="33"/>
      <c r="AQ995"/>
    </row>
    <row r="996" spans="8:43" s="22" customFormat="1" ht="13.15" customHeight="1" x14ac:dyDescent="0.2">
      <c r="H996" s="109"/>
      <c r="Q996" s="33"/>
      <c r="Z996" s="33"/>
      <c r="AA996" s="33"/>
      <c r="AB996" s="33"/>
      <c r="AQ996"/>
    </row>
    <row r="997" spans="8:43" s="22" customFormat="1" ht="13.15" customHeight="1" x14ac:dyDescent="0.2">
      <c r="H997" s="109"/>
      <c r="Q997" s="33"/>
      <c r="Z997" s="33"/>
      <c r="AA997" s="33"/>
      <c r="AB997" s="33"/>
      <c r="AQ997"/>
    </row>
    <row r="998" spans="8:43" s="22" customFormat="1" ht="13.15" customHeight="1" x14ac:dyDescent="0.2">
      <c r="H998" s="109"/>
      <c r="Q998" s="33"/>
      <c r="Z998" s="33"/>
      <c r="AA998" s="33"/>
      <c r="AB998" s="33"/>
      <c r="AQ998"/>
    </row>
    <row r="999" spans="8:43" s="22" customFormat="1" ht="13.15" customHeight="1" x14ac:dyDescent="0.2">
      <c r="H999" s="109"/>
      <c r="Q999" s="33"/>
      <c r="Z999" s="33"/>
      <c r="AA999" s="33"/>
      <c r="AB999" s="33"/>
      <c r="AQ999"/>
    </row>
    <row r="1000" spans="8:43" s="22" customFormat="1" ht="13.15" customHeight="1" x14ac:dyDescent="0.2">
      <c r="H1000" s="109"/>
      <c r="Q1000" s="33"/>
      <c r="Z1000" s="33"/>
      <c r="AA1000" s="33"/>
      <c r="AB1000" s="33"/>
      <c r="AQ1000"/>
    </row>
    <row r="1001" spans="8:43" s="22" customFormat="1" ht="13.15" customHeight="1" x14ac:dyDescent="0.2">
      <c r="H1001" s="109"/>
      <c r="Q1001" s="33"/>
      <c r="Z1001" s="33"/>
      <c r="AA1001" s="33"/>
      <c r="AB1001" s="33"/>
      <c r="AQ1001"/>
    </row>
    <row r="1002" spans="8:43" s="22" customFormat="1" ht="13.15" customHeight="1" x14ac:dyDescent="0.2">
      <c r="H1002" s="109"/>
      <c r="Q1002" s="33"/>
      <c r="Z1002" s="33"/>
      <c r="AA1002" s="33"/>
      <c r="AB1002" s="33"/>
      <c r="AQ1002"/>
    </row>
    <row r="1003" spans="8:43" s="22" customFormat="1" ht="13.15" customHeight="1" x14ac:dyDescent="0.2">
      <c r="H1003" s="109"/>
      <c r="Q1003" s="33"/>
      <c r="Z1003" s="33"/>
      <c r="AA1003" s="33"/>
      <c r="AB1003" s="33"/>
      <c r="AQ1003"/>
    </row>
    <row r="1004" spans="8:43" s="22" customFormat="1" ht="13.15" customHeight="1" x14ac:dyDescent="0.2">
      <c r="H1004" s="109"/>
      <c r="Q1004" s="33"/>
      <c r="Z1004" s="33"/>
      <c r="AA1004" s="33"/>
      <c r="AB1004" s="33"/>
      <c r="AQ1004"/>
    </row>
    <row r="1005" spans="8:43" s="22" customFormat="1" ht="13.15" customHeight="1" x14ac:dyDescent="0.2">
      <c r="H1005" s="109"/>
      <c r="Q1005" s="33"/>
      <c r="Z1005" s="33"/>
      <c r="AA1005" s="33"/>
      <c r="AB1005" s="33"/>
      <c r="AQ1005"/>
    </row>
    <row r="1006" spans="8:43" s="22" customFormat="1" ht="13.15" customHeight="1" x14ac:dyDescent="0.2">
      <c r="H1006" s="109"/>
      <c r="Q1006" s="33"/>
      <c r="Z1006" s="33"/>
      <c r="AA1006" s="33"/>
      <c r="AB1006" s="33"/>
      <c r="AQ1006"/>
    </row>
    <row r="1007" spans="8:43" s="22" customFormat="1" ht="13.15" customHeight="1" x14ac:dyDescent="0.2">
      <c r="H1007" s="109"/>
      <c r="Q1007" s="33"/>
      <c r="Z1007" s="33"/>
      <c r="AA1007" s="33"/>
      <c r="AB1007" s="33"/>
      <c r="AQ1007"/>
    </row>
    <row r="1008" spans="8:43" s="22" customFormat="1" ht="13.15" customHeight="1" x14ac:dyDescent="0.2">
      <c r="H1008" s="109"/>
      <c r="Q1008" s="33"/>
      <c r="Z1008" s="33"/>
      <c r="AA1008" s="33"/>
      <c r="AB1008" s="33"/>
      <c r="AQ1008"/>
    </row>
    <row r="1009" spans="8:43" s="22" customFormat="1" ht="13.15" customHeight="1" x14ac:dyDescent="0.2">
      <c r="H1009" s="109"/>
      <c r="Q1009" s="33"/>
      <c r="Z1009" s="33"/>
      <c r="AA1009" s="33"/>
      <c r="AB1009" s="33"/>
      <c r="AQ1009"/>
    </row>
    <row r="1010" spans="8:43" s="22" customFormat="1" ht="13.15" customHeight="1" x14ac:dyDescent="0.2">
      <c r="H1010" s="109"/>
      <c r="Q1010" s="33"/>
      <c r="Z1010" s="33"/>
      <c r="AA1010" s="33"/>
      <c r="AB1010" s="33"/>
      <c r="AQ1010"/>
    </row>
    <row r="1011" spans="8:43" s="22" customFormat="1" ht="13.15" customHeight="1" x14ac:dyDescent="0.2">
      <c r="H1011" s="109"/>
      <c r="Q1011" s="33"/>
      <c r="Z1011" s="33"/>
      <c r="AA1011" s="33"/>
      <c r="AB1011" s="33"/>
      <c r="AQ1011"/>
    </row>
    <row r="1012" spans="8:43" s="22" customFormat="1" ht="13.15" customHeight="1" x14ac:dyDescent="0.2">
      <c r="H1012" s="109"/>
      <c r="Q1012" s="33"/>
      <c r="Z1012" s="33"/>
      <c r="AA1012" s="33"/>
      <c r="AB1012" s="33"/>
      <c r="AQ1012"/>
    </row>
    <row r="1013" spans="8:43" s="22" customFormat="1" ht="13.15" customHeight="1" x14ac:dyDescent="0.2">
      <c r="H1013" s="109"/>
      <c r="Q1013" s="33"/>
      <c r="Z1013" s="33"/>
      <c r="AA1013" s="33"/>
      <c r="AB1013" s="33"/>
      <c r="AQ1013"/>
    </row>
    <row r="1014" spans="8:43" s="22" customFormat="1" ht="13.15" customHeight="1" x14ac:dyDescent="0.2">
      <c r="H1014" s="109"/>
      <c r="Q1014" s="33"/>
      <c r="Z1014" s="33"/>
      <c r="AA1014" s="33"/>
      <c r="AB1014" s="33"/>
      <c r="AQ1014"/>
    </row>
    <row r="1015" spans="8:43" s="22" customFormat="1" ht="13.15" customHeight="1" x14ac:dyDescent="0.2">
      <c r="H1015" s="109"/>
      <c r="Q1015" s="33"/>
      <c r="Z1015" s="33"/>
      <c r="AA1015" s="33"/>
      <c r="AB1015" s="33"/>
      <c r="AQ1015"/>
    </row>
    <row r="1016" spans="8:43" s="22" customFormat="1" ht="13.15" customHeight="1" x14ac:dyDescent="0.2">
      <c r="H1016" s="109"/>
      <c r="Q1016" s="33"/>
      <c r="Z1016" s="33"/>
      <c r="AA1016" s="33"/>
      <c r="AB1016" s="33"/>
      <c r="AQ1016"/>
    </row>
    <row r="1017" spans="8:43" s="22" customFormat="1" ht="13.15" customHeight="1" x14ac:dyDescent="0.2">
      <c r="H1017" s="109"/>
      <c r="Q1017" s="33"/>
      <c r="Z1017" s="33"/>
      <c r="AA1017" s="33"/>
      <c r="AB1017" s="33"/>
      <c r="AQ1017"/>
    </row>
    <row r="1018" spans="8:43" s="22" customFormat="1" ht="13.15" customHeight="1" x14ac:dyDescent="0.2">
      <c r="H1018" s="109"/>
      <c r="Q1018" s="33"/>
      <c r="Z1018" s="33"/>
      <c r="AA1018" s="33"/>
      <c r="AB1018" s="33"/>
      <c r="AQ1018"/>
    </row>
    <row r="1019" spans="8:43" s="22" customFormat="1" ht="13.15" customHeight="1" x14ac:dyDescent="0.2">
      <c r="H1019" s="109"/>
      <c r="Q1019" s="33"/>
      <c r="Z1019" s="33"/>
      <c r="AA1019" s="33"/>
      <c r="AB1019" s="33"/>
      <c r="AQ1019"/>
    </row>
    <row r="1020" spans="8:43" s="22" customFormat="1" ht="13.15" customHeight="1" x14ac:dyDescent="0.2">
      <c r="H1020" s="109"/>
      <c r="Q1020" s="33"/>
      <c r="Z1020" s="33"/>
      <c r="AA1020" s="33"/>
      <c r="AB1020" s="33"/>
      <c r="AQ1020"/>
    </row>
    <row r="1021" spans="8:43" s="22" customFormat="1" ht="13.15" customHeight="1" x14ac:dyDescent="0.2">
      <c r="H1021" s="109"/>
      <c r="Q1021" s="33"/>
      <c r="Z1021" s="33"/>
      <c r="AA1021" s="33"/>
      <c r="AB1021" s="33"/>
      <c r="AQ1021"/>
    </row>
    <row r="1022" spans="8:43" s="22" customFormat="1" ht="13.15" customHeight="1" x14ac:dyDescent="0.2">
      <c r="H1022" s="109"/>
      <c r="Q1022" s="33"/>
      <c r="Z1022" s="33"/>
      <c r="AA1022" s="33"/>
      <c r="AB1022" s="33"/>
      <c r="AQ1022"/>
    </row>
    <row r="1023" spans="8:43" s="22" customFormat="1" ht="13.15" customHeight="1" x14ac:dyDescent="0.2">
      <c r="H1023" s="109"/>
      <c r="Q1023" s="33"/>
      <c r="Z1023" s="33"/>
      <c r="AA1023" s="33"/>
      <c r="AB1023" s="33"/>
      <c r="AQ1023"/>
    </row>
    <row r="1024" spans="8:43" s="22" customFormat="1" ht="13.15" customHeight="1" x14ac:dyDescent="0.2">
      <c r="H1024" s="109"/>
      <c r="Q1024" s="33"/>
      <c r="Z1024" s="33"/>
      <c r="AA1024" s="33"/>
      <c r="AB1024" s="33"/>
      <c r="AQ1024"/>
    </row>
    <row r="1025" spans="8:43" s="22" customFormat="1" ht="13.15" customHeight="1" x14ac:dyDescent="0.2">
      <c r="H1025" s="109"/>
      <c r="Q1025" s="33"/>
      <c r="Z1025" s="33"/>
      <c r="AA1025" s="33"/>
      <c r="AB1025" s="33"/>
      <c r="AQ1025"/>
    </row>
    <row r="1026" spans="8:43" s="22" customFormat="1" ht="13.15" customHeight="1" x14ac:dyDescent="0.2">
      <c r="H1026" s="109"/>
      <c r="Q1026" s="33"/>
      <c r="Z1026" s="33"/>
      <c r="AA1026" s="33"/>
      <c r="AB1026" s="33"/>
      <c r="AQ1026"/>
    </row>
    <row r="1027" spans="8:43" s="22" customFormat="1" ht="13.15" customHeight="1" x14ac:dyDescent="0.2">
      <c r="H1027" s="109"/>
      <c r="Q1027" s="33"/>
      <c r="Z1027" s="33"/>
      <c r="AA1027" s="33"/>
      <c r="AB1027" s="33"/>
      <c r="AQ1027"/>
    </row>
    <row r="1028" spans="8:43" s="22" customFormat="1" ht="13.15" customHeight="1" x14ac:dyDescent="0.2">
      <c r="H1028" s="109"/>
      <c r="Q1028" s="33"/>
      <c r="Z1028" s="33"/>
      <c r="AA1028" s="33"/>
      <c r="AB1028" s="33"/>
      <c r="AQ1028"/>
    </row>
    <row r="1029" spans="8:43" s="22" customFormat="1" ht="13.15" customHeight="1" x14ac:dyDescent="0.2">
      <c r="H1029" s="109"/>
      <c r="Q1029" s="33"/>
      <c r="Z1029" s="33"/>
      <c r="AA1029" s="33"/>
      <c r="AB1029" s="33"/>
      <c r="AQ1029"/>
    </row>
    <row r="1030" spans="8:43" s="22" customFormat="1" ht="13.15" customHeight="1" x14ac:dyDescent="0.2">
      <c r="H1030" s="109"/>
      <c r="Q1030" s="33"/>
      <c r="Z1030" s="33"/>
      <c r="AA1030" s="33"/>
      <c r="AB1030" s="33"/>
      <c r="AQ1030"/>
    </row>
    <row r="1031" spans="8:43" s="22" customFormat="1" ht="13.15" customHeight="1" x14ac:dyDescent="0.2">
      <c r="H1031" s="109"/>
      <c r="Q1031" s="33"/>
      <c r="Z1031" s="33"/>
      <c r="AA1031" s="33"/>
      <c r="AB1031" s="33"/>
      <c r="AQ1031"/>
    </row>
    <row r="1032" spans="8:43" s="22" customFormat="1" ht="13.15" customHeight="1" x14ac:dyDescent="0.2">
      <c r="H1032" s="109"/>
      <c r="Q1032" s="33"/>
      <c r="Z1032" s="33"/>
      <c r="AA1032" s="33"/>
      <c r="AB1032" s="33"/>
      <c r="AQ1032"/>
    </row>
    <row r="1033" spans="8:43" s="22" customFormat="1" ht="13.15" customHeight="1" x14ac:dyDescent="0.2">
      <c r="H1033" s="109"/>
      <c r="Q1033" s="33"/>
      <c r="Z1033" s="33"/>
      <c r="AA1033" s="33"/>
      <c r="AB1033" s="33"/>
      <c r="AQ1033"/>
    </row>
    <row r="1034" spans="8:43" s="22" customFormat="1" ht="13.15" customHeight="1" x14ac:dyDescent="0.2">
      <c r="H1034" s="109"/>
      <c r="Q1034" s="33"/>
      <c r="Z1034" s="33"/>
      <c r="AA1034" s="33"/>
      <c r="AB1034" s="33"/>
      <c r="AQ1034"/>
    </row>
    <row r="1035" spans="8:43" s="22" customFormat="1" ht="13.15" customHeight="1" x14ac:dyDescent="0.2">
      <c r="H1035" s="109"/>
      <c r="Q1035" s="33"/>
      <c r="Z1035" s="33"/>
      <c r="AA1035" s="33"/>
      <c r="AB1035" s="33"/>
      <c r="AQ1035"/>
    </row>
    <row r="1036" spans="8:43" s="22" customFormat="1" ht="13.15" customHeight="1" x14ac:dyDescent="0.2">
      <c r="H1036" s="109"/>
      <c r="Q1036" s="33"/>
      <c r="Z1036" s="33"/>
      <c r="AA1036" s="33"/>
      <c r="AB1036" s="33"/>
      <c r="AQ1036"/>
    </row>
    <row r="1037" spans="8:43" s="22" customFormat="1" ht="13.15" customHeight="1" x14ac:dyDescent="0.2">
      <c r="H1037" s="109"/>
      <c r="Q1037" s="33"/>
      <c r="Z1037" s="33"/>
      <c r="AA1037" s="33"/>
      <c r="AB1037" s="33"/>
      <c r="AQ1037"/>
    </row>
    <row r="1038" spans="8:43" s="22" customFormat="1" ht="13.15" customHeight="1" x14ac:dyDescent="0.2">
      <c r="H1038" s="109"/>
      <c r="Q1038" s="33"/>
      <c r="Z1038" s="33"/>
      <c r="AA1038" s="33"/>
      <c r="AB1038" s="33"/>
      <c r="AQ1038"/>
    </row>
    <row r="1039" spans="8:43" s="22" customFormat="1" ht="13.15" customHeight="1" x14ac:dyDescent="0.2">
      <c r="H1039" s="109"/>
      <c r="Q1039" s="33"/>
      <c r="Z1039" s="33"/>
      <c r="AA1039" s="33"/>
      <c r="AB1039" s="33"/>
      <c r="AQ1039"/>
    </row>
    <row r="1040" spans="8:43" s="22" customFormat="1" ht="13.15" customHeight="1" x14ac:dyDescent="0.2">
      <c r="H1040" s="109"/>
      <c r="Q1040" s="33"/>
      <c r="Z1040" s="33"/>
      <c r="AA1040" s="33"/>
      <c r="AB1040" s="33"/>
      <c r="AQ1040"/>
    </row>
    <row r="1041" spans="8:43" s="22" customFormat="1" ht="13.15" customHeight="1" x14ac:dyDescent="0.2">
      <c r="H1041" s="109"/>
      <c r="Q1041" s="33"/>
      <c r="Z1041" s="33"/>
      <c r="AA1041" s="33"/>
      <c r="AB1041" s="33"/>
      <c r="AQ1041"/>
    </row>
    <row r="1042" spans="8:43" s="22" customFormat="1" ht="13.15" customHeight="1" x14ac:dyDescent="0.2">
      <c r="H1042" s="109"/>
      <c r="Q1042" s="33"/>
      <c r="Z1042" s="33"/>
      <c r="AA1042" s="33"/>
      <c r="AB1042" s="33"/>
      <c r="AQ1042"/>
    </row>
    <row r="1043" spans="8:43" s="22" customFormat="1" ht="13.15" customHeight="1" x14ac:dyDescent="0.2">
      <c r="H1043" s="109"/>
      <c r="Q1043" s="33"/>
      <c r="Z1043" s="33"/>
      <c r="AA1043" s="33"/>
      <c r="AB1043" s="33"/>
      <c r="AQ1043"/>
    </row>
    <row r="1044" spans="8:43" s="22" customFormat="1" ht="13.15" customHeight="1" x14ac:dyDescent="0.2">
      <c r="H1044" s="109"/>
      <c r="Q1044" s="33"/>
      <c r="Z1044" s="33"/>
      <c r="AA1044" s="33"/>
      <c r="AB1044" s="33"/>
      <c r="AQ1044"/>
    </row>
    <row r="1045" spans="8:43" s="22" customFormat="1" ht="13.15" customHeight="1" x14ac:dyDescent="0.2">
      <c r="H1045" s="109"/>
      <c r="Q1045" s="33"/>
      <c r="Z1045" s="33"/>
      <c r="AA1045" s="33"/>
      <c r="AB1045" s="33"/>
      <c r="AQ1045"/>
    </row>
    <row r="1046" spans="8:43" s="22" customFormat="1" ht="13.15" customHeight="1" x14ac:dyDescent="0.2">
      <c r="H1046" s="109"/>
      <c r="Q1046" s="33"/>
      <c r="Z1046" s="33"/>
      <c r="AA1046" s="33"/>
      <c r="AB1046" s="33"/>
      <c r="AQ1046"/>
    </row>
    <row r="1047" spans="8:43" s="22" customFormat="1" ht="13.15" customHeight="1" x14ac:dyDescent="0.2">
      <c r="H1047" s="109"/>
      <c r="Q1047" s="33"/>
      <c r="Z1047" s="33"/>
      <c r="AA1047" s="33"/>
      <c r="AB1047" s="33"/>
      <c r="AQ1047"/>
    </row>
    <row r="1048" spans="8:43" s="22" customFormat="1" ht="13.15" customHeight="1" x14ac:dyDescent="0.2">
      <c r="H1048" s="109"/>
      <c r="Q1048" s="33"/>
      <c r="Z1048" s="33"/>
      <c r="AA1048" s="33"/>
      <c r="AB1048" s="33"/>
      <c r="AQ1048"/>
    </row>
    <row r="1049" spans="8:43" s="22" customFormat="1" ht="13.15" customHeight="1" x14ac:dyDescent="0.2">
      <c r="H1049" s="109"/>
      <c r="Q1049" s="33"/>
      <c r="Z1049" s="33"/>
      <c r="AA1049" s="33"/>
      <c r="AB1049" s="33"/>
      <c r="AQ1049"/>
    </row>
    <row r="1050" spans="8:43" s="22" customFormat="1" ht="13.15" customHeight="1" x14ac:dyDescent="0.2">
      <c r="H1050" s="109"/>
      <c r="Q1050" s="33"/>
      <c r="Z1050" s="33"/>
      <c r="AA1050" s="33"/>
      <c r="AB1050" s="33"/>
      <c r="AQ1050"/>
    </row>
    <row r="1051" spans="8:43" s="22" customFormat="1" ht="13.15" customHeight="1" x14ac:dyDescent="0.2">
      <c r="H1051" s="109"/>
      <c r="Q1051" s="33"/>
      <c r="Z1051" s="33"/>
      <c r="AA1051" s="33"/>
      <c r="AB1051" s="33"/>
      <c r="AQ1051"/>
    </row>
    <row r="1052" spans="8:43" s="22" customFormat="1" ht="13.15" customHeight="1" x14ac:dyDescent="0.2">
      <c r="H1052" s="109"/>
      <c r="Q1052" s="33"/>
      <c r="Z1052" s="33"/>
      <c r="AA1052" s="33"/>
      <c r="AB1052" s="33"/>
      <c r="AQ1052"/>
    </row>
    <row r="1053" spans="8:43" s="22" customFormat="1" ht="13.15" customHeight="1" x14ac:dyDescent="0.2">
      <c r="H1053" s="109"/>
      <c r="Q1053" s="33"/>
      <c r="Z1053" s="33"/>
      <c r="AA1053" s="33"/>
      <c r="AB1053" s="33"/>
      <c r="AQ1053"/>
    </row>
    <row r="1054" spans="8:43" s="22" customFormat="1" ht="13.15" customHeight="1" x14ac:dyDescent="0.2">
      <c r="H1054" s="109"/>
      <c r="Q1054" s="33"/>
      <c r="Z1054" s="33"/>
      <c r="AA1054" s="33"/>
      <c r="AB1054" s="33"/>
      <c r="AQ1054"/>
    </row>
    <row r="1055" spans="8:43" s="22" customFormat="1" ht="13.15" customHeight="1" x14ac:dyDescent="0.2">
      <c r="H1055" s="109"/>
      <c r="Q1055" s="33"/>
      <c r="Z1055" s="33"/>
      <c r="AA1055" s="33"/>
      <c r="AB1055" s="33"/>
      <c r="AQ1055"/>
    </row>
    <row r="1056" spans="8:43" s="22" customFormat="1" ht="13.15" customHeight="1" x14ac:dyDescent="0.2">
      <c r="H1056" s="109"/>
      <c r="Q1056" s="33"/>
      <c r="Z1056" s="33"/>
      <c r="AA1056" s="33"/>
      <c r="AB1056" s="33"/>
      <c r="AQ1056"/>
    </row>
    <row r="1057" spans="8:43" s="22" customFormat="1" ht="13.15" customHeight="1" x14ac:dyDescent="0.2">
      <c r="H1057" s="109"/>
      <c r="Q1057" s="33"/>
      <c r="Z1057" s="33"/>
      <c r="AA1057" s="33"/>
      <c r="AB1057" s="33"/>
      <c r="AQ1057"/>
    </row>
    <row r="1058" spans="8:43" s="22" customFormat="1" ht="13.15" customHeight="1" x14ac:dyDescent="0.2">
      <c r="H1058" s="109"/>
      <c r="Q1058" s="33"/>
      <c r="Z1058" s="33"/>
      <c r="AA1058" s="33"/>
      <c r="AB1058" s="33"/>
      <c r="AQ1058"/>
    </row>
    <row r="1059" spans="8:43" s="22" customFormat="1" ht="13.15" customHeight="1" x14ac:dyDescent="0.2">
      <c r="H1059" s="109"/>
      <c r="Q1059" s="33"/>
      <c r="Z1059" s="33"/>
      <c r="AA1059" s="33"/>
      <c r="AB1059" s="33"/>
      <c r="AQ1059"/>
    </row>
    <row r="1060" spans="8:43" s="22" customFormat="1" ht="13.15" customHeight="1" x14ac:dyDescent="0.2">
      <c r="H1060" s="109"/>
      <c r="Q1060" s="33"/>
      <c r="Z1060" s="33"/>
      <c r="AA1060" s="33"/>
      <c r="AB1060" s="33"/>
      <c r="AQ1060"/>
    </row>
    <row r="1061" spans="8:43" s="22" customFormat="1" ht="13.15" customHeight="1" x14ac:dyDescent="0.2">
      <c r="H1061" s="109"/>
      <c r="Q1061" s="33"/>
      <c r="Z1061" s="33"/>
      <c r="AA1061" s="33"/>
      <c r="AB1061" s="33"/>
      <c r="AQ1061"/>
    </row>
    <row r="1062" spans="8:43" s="22" customFormat="1" ht="13.15" customHeight="1" x14ac:dyDescent="0.2">
      <c r="H1062" s="109"/>
      <c r="Q1062" s="33"/>
      <c r="Z1062" s="33"/>
      <c r="AA1062" s="33"/>
      <c r="AB1062" s="33"/>
      <c r="AQ1062"/>
    </row>
    <row r="1063" spans="8:43" s="22" customFormat="1" ht="13.15" customHeight="1" x14ac:dyDescent="0.2">
      <c r="H1063" s="109"/>
      <c r="Q1063" s="33"/>
      <c r="Z1063" s="33"/>
      <c r="AA1063" s="33"/>
      <c r="AB1063" s="33"/>
      <c r="AQ1063"/>
    </row>
    <row r="1064" spans="8:43" s="22" customFormat="1" ht="13.15" customHeight="1" x14ac:dyDescent="0.2">
      <c r="H1064" s="109"/>
      <c r="Q1064" s="33"/>
      <c r="Z1064" s="33"/>
      <c r="AA1064" s="33"/>
      <c r="AB1064" s="33"/>
      <c r="AQ1064"/>
    </row>
    <row r="1065" spans="8:43" s="22" customFormat="1" ht="13.15" customHeight="1" x14ac:dyDescent="0.2">
      <c r="H1065" s="109"/>
      <c r="Q1065" s="33"/>
      <c r="Z1065" s="33"/>
      <c r="AA1065" s="33"/>
      <c r="AB1065" s="33"/>
      <c r="AQ1065"/>
    </row>
    <row r="1066" spans="8:43" s="22" customFormat="1" ht="13.15" customHeight="1" x14ac:dyDescent="0.2">
      <c r="H1066" s="109"/>
      <c r="Q1066" s="33"/>
      <c r="Z1066" s="33"/>
      <c r="AA1066" s="33"/>
      <c r="AB1066" s="33"/>
      <c r="AQ1066"/>
    </row>
    <row r="1067" spans="8:43" s="22" customFormat="1" ht="13.15" customHeight="1" x14ac:dyDescent="0.2">
      <c r="H1067" s="109"/>
      <c r="Q1067" s="33"/>
      <c r="Z1067" s="33"/>
      <c r="AA1067" s="33"/>
      <c r="AB1067" s="33"/>
      <c r="AQ1067"/>
    </row>
    <row r="1068" spans="8:43" s="22" customFormat="1" ht="13.15" customHeight="1" x14ac:dyDescent="0.2">
      <c r="H1068" s="109"/>
      <c r="Q1068" s="33"/>
      <c r="Z1068" s="33"/>
      <c r="AA1068" s="33"/>
      <c r="AB1068" s="33"/>
      <c r="AQ1068"/>
    </row>
    <row r="1069" spans="8:43" s="22" customFormat="1" ht="13.15" customHeight="1" x14ac:dyDescent="0.2">
      <c r="H1069" s="109"/>
      <c r="Q1069" s="33"/>
      <c r="Z1069" s="33"/>
      <c r="AA1069" s="33"/>
      <c r="AB1069" s="33"/>
      <c r="AQ1069"/>
    </row>
    <row r="1070" spans="8:43" s="22" customFormat="1" ht="13.15" customHeight="1" x14ac:dyDescent="0.2">
      <c r="H1070" s="109"/>
      <c r="Q1070" s="33"/>
      <c r="Z1070" s="33"/>
      <c r="AA1070" s="33"/>
      <c r="AB1070" s="33"/>
      <c r="AQ1070"/>
    </row>
    <row r="1071" spans="8:43" s="22" customFormat="1" ht="13.15" customHeight="1" x14ac:dyDescent="0.2">
      <c r="H1071" s="109"/>
      <c r="Q1071" s="33"/>
      <c r="Z1071" s="33"/>
      <c r="AA1071" s="33"/>
      <c r="AB1071" s="33"/>
      <c r="AQ1071"/>
    </row>
    <row r="1072" spans="8:43" s="22" customFormat="1" ht="13.15" customHeight="1" x14ac:dyDescent="0.2">
      <c r="H1072" s="109"/>
      <c r="Q1072" s="33"/>
      <c r="Z1072" s="33"/>
      <c r="AA1072" s="33"/>
      <c r="AB1072" s="33"/>
      <c r="AQ1072"/>
    </row>
    <row r="1073" spans="8:43" s="22" customFormat="1" ht="13.15" customHeight="1" x14ac:dyDescent="0.2">
      <c r="H1073" s="109"/>
      <c r="Q1073" s="33"/>
      <c r="Z1073" s="33"/>
      <c r="AA1073" s="33"/>
      <c r="AB1073" s="33"/>
      <c r="AQ1073"/>
    </row>
    <row r="1074" spans="8:43" s="22" customFormat="1" ht="13.15" customHeight="1" x14ac:dyDescent="0.2">
      <c r="H1074" s="109"/>
      <c r="Q1074" s="33"/>
      <c r="Z1074" s="33"/>
      <c r="AA1074" s="33"/>
      <c r="AB1074" s="33"/>
      <c r="AQ1074"/>
    </row>
    <row r="1075" spans="8:43" s="22" customFormat="1" ht="13.15" customHeight="1" x14ac:dyDescent="0.2">
      <c r="H1075" s="109"/>
      <c r="Q1075" s="33"/>
      <c r="Z1075" s="33"/>
      <c r="AA1075" s="33"/>
      <c r="AB1075" s="33"/>
      <c r="AQ1075"/>
    </row>
    <row r="1076" spans="8:43" s="22" customFormat="1" ht="13.15" customHeight="1" x14ac:dyDescent="0.2">
      <c r="H1076" s="109"/>
      <c r="Q1076" s="33"/>
      <c r="Z1076" s="33"/>
      <c r="AA1076" s="33"/>
      <c r="AB1076" s="33"/>
      <c r="AQ1076"/>
    </row>
    <row r="1077" spans="8:43" s="22" customFormat="1" ht="13.15" customHeight="1" x14ac:dyDescent="0.2">
      <c r="H1077" s="109"/>
      <c r="Q1077" s="33"/>
      <c r="Z1077" s="33"/>
      <c r="AA1077" s="33"/>
      <c r="AB1077" s="33"/>
      <c r="AQ1077"/>
    </row>
    <row r="1078" spans="8:43" s="22" customFormat="1" ht="13.15" customHeight="1" x14ac:dyDescent="0.2">
      <c r="H1078" s="109"/>
      <c r="Q1078" s="33"/>
      <c r="Z1078" s="33"/>
      <c r="AA1078" s="33"/>
      <c r="AB1078" s="33"/>
      <c r="AQ1078"/>
    </row>
    <row r="1079" spans="8:43" s="22" customFormat="1" ht="13.15" customHeight="1" x14ac:dyDescent="0.2">
      <c r="H1079" s="109"/>
      <c r="Q1079" s="33"/>
      <c r="Z1079" s="33"/>
      <c r="AA1079" s="33"/>
      <c r="AB1079" s="33"/>
      <c r="AQ1079"/>
    </row>
    <row r="1080" spans="8:43" s="22" customFormat="1" ht="13.15" customHeight="1" x14ac:dyDescent="0.2">
      <c r="H1080" s="109"/>
      <c r="Q1080" s="33"/>
      <c r="Z1080" s="33"/>
      <c r="AA1080" s="33"/>
      <c r="AB1080" s="33"/>
      <c r="AQ1080"/>
    </row>
    <row r="1081" spans="8:43" s="22" customFormat="1" ht="13.15" customHeight="1" x14ac:dyDescent="0.2">
      <c r="H1081" s="109"/>
      <c r="Q1081" s="33"/>
      <c r="Z1081" s="33"/>
      <c r="AA1081" s="33"/>
      <c r="AB1081" s="33"/>
      <c r="AQ1081"/>
    </row>
    <row r="1082" spans="8:43" s="22" customFormat="1" ht="13.15" customHeight="1" x14ac:dyDescent="0.2">
      <c r="H1082" s="109"/>
      <c r="Q1082" s="33"/>
      <c r="Z1082" s="33"/>
      <c r="AA1082" s="33"/>
      <c r="AB1082" s="33"/>
      <c r="AQ1082"/>
    </row>
    <row r="1083" spans="8:43" s="22" customFormat="1" ht="13.15" customHeight="1" x14ac:dyDescent="0.2">
      <c r="H1083" s="109"/>
      <c r="Q1083" s="33"/>
      <c r="Z1083" s="33"/>
      <c r="AA1083" s="33"/>
      <c r="AB1083" s="33"/>
      <c r="AQ1083"/>
    </row>
    <row r="1084" spans="8:43" s="22" customFormat="1" ht="13.15" customHeight="1" x14ac:dyDescent="0.2">
      <c r="H1084" s="109"/>
      <c r="Q1084" s="33"/>
      <c r="Z1084" s="33"/>
      <c r="AA1084" s="33"/>
      <c r="AB1084" s="33"/>
      <c r="AQ1084"/>
    </row>
    <row r="1085" spans="8:43" s="22" customFormat="1" ht="13.15" customHeight="1" x14ac:dyDescent="0.2">
      <c r="H1085" s="109"/>
      <c r="Q1085" s="33"/>
      <c r="Z1085" s="33"/>
      <c r="AA1085" s="33"/>
      <c r="AB1085" s="33"/>
      <c r="AQ1085"/>
    </row>
    <row r="1086" spans="8:43" s="22" customFormat="1" ht="13.15" customHeight="1" x14ac:dyDescent="0.2">
      <c r="H1086" s="109"/>
      <c r="Q1086" s="33"/>
      <c r="Z1086" s="33"/>
      <c r="AA1086" s="33"/>
      <c r="AB1086" s="33"/>
      <c r="AQ1086"/>
    </row>
    <row r="1087" spans="8:43" s="22" customFormat="1" ht="13.15" customHeight="1" x14ac:dyDescent="0.2">
      <c r="H1087" s="109"/>
      <c r="Q1087" s="33"/>
      <c r="Z1087" s="33"/>
      <c r="AA1087" s="33"/>
      <c r="AB1087" s="33"/>
      <c r="AQ1087"/>
    </row>
    <row r="1088" spans="8:43" s="22" customFormat="1" ht="13.15" customHeight="1" x14ac:dyDescent="0.2">
      <c r="H1088" s="109"/>
      <c r="Q1088" s="33"/>
      <c r="Z1088" s="33"/>
      <c r="AA1088" s="33"/>
      <c r="AB1088" s="33"/>
      <c r="AQ1088"/>
    </row>
    <row r="1089" spans="8:43" s="22" customFormat="1" ht="13.15" customHeight="1" x14ac:dyDescent="0.2">
      <c r="H1089" s="109"/>
      <c r="Q1089" s="33"/>
      <c r="Z1089" s="33"/>
      <c r="AA1089" s="33"/>
      <c r="AB1089" s="33"/>
      <c r="AQ1089"/>
    </row>
    <row r="1090" spans="8:43" s="22" customFormat="1" ht="13.15" customHeight="1" x14ac:dyDescent="0.2">
      <c r="H1090" s="109"/>
      <c r="Q1090" s="33"/>
      <c r="Z1090" s="33"/>
      <c r="AA1090" s="33"/>
      <c r="AB1090" s="33"/>
      <c r="AQ1090"/>
    </row>
    <row r="1091" spans="8:43" s="22" customFormat="1" ht="13.15" customHeight="1" x14ac:dyDescent="0.2">
      <c r="H1091" s="109"/>
      <c r="Q1091" s="33"/>
      <c r="Z1091" s="33"/>
      <c r="AA1091" s="33"/>
      <c r="AB1091" s="33"/>
      <c r="AQ1091"/>
    </row>
    <row r="1092" spans="8:43" s="22" customFormat="1" ht="13.15" customHeight="1" x14ac:dyDescent="0.2">
      <c r="H1092" s="109"/>
      <c r="Q1092" s="33"/>
      <c r="Z1092" s="33"/>
      <c r="AA1092" s="33"/>
      <c r="AB1092" s="33"/>
      <c r="AQ1092"/>
    </row>
    <row r="1093" spans="8:43" s="22" customFormat="1" ht="13.15" customHeight="1" x14ac:dyDescent="0.2">
      <c r="H1093" s="109"/>
      <c r="Q1093" s="33"/>
      <c r="Z1093" s="33"/>
      <c r="AA1093" s="33"/>
      <c r="AB1093" s="33"/>
      <c r="AQ1093"/>
    </row>
    <row r="1094" spans="8:43" s="22" customFormat="1" ht="13.15" customHeight="1" x14ac:dyDescent="0.2">
      <c r="H1094" s="109"/>
      <c r="Q1094" s="33"/>
      <c r="Z1094" s="33"/>
      <c r="AA1094" s="33"/>
      <c r="AB1094" s="33"/>
      <c r="AQ1094"/>
    </row>
    <row r="1095" spans="8:43" s="22" customFormat="1" ht="13.15" customHeight="1" x14ac:dyDescent="0.2">
      <c r="H1095" s="109"/>
      <c r="Q1095" s="33"/>
      <c r="Z1095" s="33"/>
      <c r="AA1095" s="33"/>
      <c r="AB1095" s="33"/>
      <c r="AQ1095"/>
    </row>
    <row r="1096" spans="8:43" s="22" customFormat="1" ht="13.15" customHeight="1" x14ac:dyDescent="0.2">
      <c r="H1096" s="109"/>
      <c r="Q1096" s="33"/>
      <c r="Z1096" s="33"/>
      <c r="AA1096" s="33"/>
      <c r="AB1096" s="33"/>
      <c r="AQ1096"/>
    </row>
    <row r="1097" spans="8:43" s="22" customFormat="1" ht="13.15" customHeight="1" x14ac:dyDescent="0.2">
      <c r="H1097" s="109"/>
      <c r="Q1097" s="33"/>
      <c r="Z1097" s="33"/>
      <c r="AA1097" s="33"/>
      <c r="AB1097" s="33"/>
      <c r="AQ1097"/>
    </row>
    <row r="1098" spans="8:43" s="22" customFormat="1" ht="13.15" customHeight="1" x14ac:dyDescent="0.2">
      <c r="H1098" s="109"/>
      <c r="Q1098" s="33"/>
      <c r="Z1098" s="33"/>
      <c r="AA1098" s="33"/>
      <c r="AB1098" s="33"/>
      <c r="AQ1098"/>
    </row>
    <row r="1099" spans="8:43" s="22" customFormat="1" ht="13.15" customHeight="1" x14ac:dyDescent="0.2">
      <c r="H1099" s="109"/>
      <c r="Q1099" s="33"/>
      <c r="Z1099" s="33"/>
      <c r="AA1099" s="33"/>
      <c r="AB1099" s="33"/>
      <c r="AQ1099"/>
    </row>
    <row r="1100" spans="8:43" s="22" customFormat="1" ht="13.15" customHeight="1" x14ac:dyDescent="0.2">
      <c r="H1100" s="109"/>
      <c r="Q1100" s="33"/>
      <c r="Z1100" s="33"/>
      <c r="AA1100" s="33"/>
      <c r="AB1100" s="33"/>
      <c r="AQ1100"/>
    </row>
    <row r="1101" spans="8:43" s="22" customFormat="1" ht="13.15" customHeight="1" x14ac:dyDescent="0.2">
      <c r="H1101" s="109"/>
      <c r="Q1101" s="33"/>
      <c r="Z1101" s="33"/>
      <c r="AA1101" s="33"/>
      <c r="AB1101" s="33"/>
      <c r="AQ1101"/>
    </row>
    <row r="1102" spans="8:43" s="22" customFormat="1" ht="13.15" customHeight="1" x14ac:dyDescent="0.2">
      <c r="H1102" s="109"/>
      <c r="Q1102" s="33"/>
      <c r="Z1102" s="33"/>
      <c r="AA1102" s="33"/>
      <c r="AB1102" s="33"/>
      <c r="AQ1102"/>
    </row>
    <row r="1103" spans="8:43" s="22" customFormat="1" ht="13.15" customHeight="1" x14ac:dyDescent="0.2">
      <c r="H1103" s="109"/>
      <c r="Q1103" s="33"/>
      <c r="Z1103" s="33"/>
      <c r="AA1103" s="33"/>
      <c r="AB1103" s="33"/>
      <c r="AQ1103"/>
    </row>
    <row r="1104" spans="8:43" s="22" customFormat="1" ht="13.15" customHeight="1" x14ac:dyDescent="0.2">
      <c r="H1104" s="109"/>
      <c r="Q1104" s="33"/>
      <c r="Z1104" s="33"/>
      <c r="AA1104" s="33"/>
      <c r="AB1104" s="33"/>
      <c r="AQ1104"/>
    </row>
    <row r="1105" spans="8:43" s="22" customFormat="1" ht="13.15" customHeight="1" x14ac:dyDescent="0.2">
      <c r="H1105" s="109"/>
      <c r="Q1105" s="33"/>
      <c r="Z1105" s="33"/>
      <c r="AA1105" s="33"/>
      <c r="AB1105" s="33"/>
      <c r="AQ1105"/>
    </row>
    <row r="1106" spans="8:43" s="22" customFormat="1" ht="13.15" customHeight="1" x14ac:dyDescent="0.2">
      <c r="H1106" s="109"/>
      <c r="Q1106" s="33"/>
      <c r="Z1106" s="33"/>
      <c r="AA1106" s="33"/>
      <c r="AB1106" s="33"/>
      <c r="AQ1106"/>
    </row>
    <row r="1107" spans="8:43" s="22" customFormat="1" ht="13.15" customHeight="1" x14ac:dyDescent="0.2">
      <c r="H1107" s="109"/>
      <c r="Q1107" s="33"/>
      <c r="Z1107" s="33"/>
      <c r="AA1107" s="33"/>
      <c r="AB1107" s="33"/>
      <c r="AQ1107"/>
    </row>
    <row r="1108" spans="8:43" s="22" customFormat="1" ht="13.15" customHeight="1" x14ac:dyDescent="0.2">
      <c r="H1108" s="109"/>
      <c r="Q1108" s="33"/>
      <c r="Z1108" s="33"/>
      <c r="AA1108" s="33"/>
      <c r="AB1108" s="33"/>
      <c r="AQ1108"/>
    </row>
    <row r="1109" spans="8:43" s="22" customFormat="1" ht="13.15" customHeight="1" x14ac:dyDescent="0.2">
      <c r="H1109" s="109"/>
      <c r="Q1109" s="33"/>
      <c r="Z1109" s="33"/>
      <c r="AA1109" s="33"/>
      <c r="AB1109" s="33"/>
      <c r="AQ1109"/>
    </row>
    <row r="1110" spans="8:43" s="22" customFormat="1" ht="13.15" customHeight="1" x14ac:dyDescent="0.2">
      <c r="H1110" s="109"/>
      <c r="Q1110" s="33"/>
      <c r="Z1110" s="33"/>
      <c r="AA1110" s="33"/>
      <c r="AB1110" s="33"/>
      <c r="AQ1110"/>
    </row>
    <row r="1111" spans="8:43" s="22" customFormat="1" ht="13.15" customHeight="1" x14ac:dyDescent="0.2">
      <c r="H1111" s="109"/>
      <c r="Q1111" s="33"/>
      <c r="Z1111" s="33"/>
      <c r="AA1111" s="33"/>
      <c r="AB1111" s="33"/>
      <c r="AQ1111"/>
    </row>
    <row r="1112" spans="8:43" s="22" customFormat="1" ht="13.15" customHeight="1" x14ac:dyDescent="0.2">
      <c r="H1112" s="109"/>
      <c r="Q1112" s="33"/>
      <c r="Z1112" s="33"/>
      <c r="AA1112" s="33"/>
      <c r="AB1112" s="33"/>
      <c r="AQ1112"/>
    </row>
    <row r="1113" spans="8:43" s="22" customFormat="1" ht="13.15" customHeight="1" x14ac:dyDescent="0.2">
      <c r="H1113" s="109"/>
      <c r="Q1113" s="33"/>
      <c r="Z1113" s="33"/>
      <c r="AA1113" s="33"/>
      <c r="AB1113" s="33"/>
      <c r="AQ1113"/>
    </row>
    <row r="1114" spans="8:43" s="22" customFormat="1" ht="13.15" customHeight="1" x14ac:dyDescent="0.2">
      <c r="H1114" s="109"/>
      <c r="Q1114" s="33"/>
      <c r="Z1114" s="33"/>
      <c r="AA1114" s="33"/>
      <c r="AB1114" s="33"/>
      <c r="AQ1114"/>
    </row>
    <row r="1115" spans="8:43" s="22" customFormat="1" ht="13.15" customHeight="1" x14ac:dyDescent="0.2">
      <c r="H1115" s="109"/>
      <c r="Q1115" s="33"/>
      <c r="Z1115" s="33"/>
      <c r="AA1115" s="33"/>
      <c r="AB1115" s="33"/>
      <c r="AQ1115"/>
    </row>
    <row r="1116" spans="8:43" s="22" customFormat="1" ht="13.15" customHeight="1" x14ac:dyDescent="0.2">
      <c r="H1116" s="109"/>
      <c r="Q1116" s="33"/>
      <c r="Z1116" s="33"/>
      <c r="AA1116" s="33"/>
      <c r="AB1116" s="33"/>
      <c r="AQ1116"/>
    </row>
    <row r="1117" spans="8:43" s="22" customFormat="1" ht="13.15" customHeight="1" x14ac:dyDescent="0.2">
      <c r="H1117" s="109"/>
      <c r="Q1117" s="33"/>
      <c r="Z1117" s="33"/>
      <c r="AA1117" s="33"/>
      <c r="AB1117" s="33"/>
      <c r="AQ1117"/>
    </row>
    <row r="1118" spans="8:43" s="22" customFormat="1" ht="13.15" customHeight="1" x14ac:dyDescent="0.2">
      <c r="H1118" s="109"/>
      <c r="Q1118" s="33"/>
      <c r="Z1118" s="33"/>
      <c r="AA1118" s="33"/>
      <c r="AB1118" s="33"/>
      <c r="AQ1118"/>
    </row>
    <row r="1119" spans="8:43" s="22" customFormat="1" ht="13.15" customHeight="1" x14ac:dyDescent="0.2">
      <c r="H1119" s="109"/>
      <c r="Q1119" s="33"/>
      <c r="Z1119" s="33"/>
      <c r="AA1119" s="33"/>
      <c r="AB1119" s="33"/>
      <c r="AQ1119"/>
    </row>
    <row r="1120" spans="8:43" s="22" customFormat="1" ht="13.15" customHeight="1" x14ac:dyDescent="0.2">
      <c r="H1120" s="109"/>
      <c r="Q1120" s="33"/>
      <c r="Z1120" s="33"/>
      <c r="AA1120" s="33"/>
      <c r="AB1120" s="33"/>
      <c r="AQ1120"/>
    </row>
    <row r="1121" spans="8:43" s="22" customFormat="1" ht="13.15" customHeight="1" x14ac:dyDescent="0.2">
      <c r="H1121" s="109"/>
      <c r="Q1121" s="33"/>
      <c r="Z1121" s="33"/>
      <c r="AA1121" s="33"/>
      <c r="AB1121" s="33"/>
      <c r="AQ1121"/>
    </row>
    <row r="1122" spans="8:43" s="22" customFormat="1" ht="13.15" customHeight="1" x14ac:dyDescent="0.2">
      <c r="H1122" s="109"/>
      <c r="Q1122" s="33"/>
      <c r="Z1122" s="33"/>
      <c r="AA1122" s="33"/>
      <c r="AB1122" s="33"/>
      <c r="AQ1122"/>
    </row>
    <row r="1123" spans="8:43" s="22" customFormat="1" ht="13.15" customHeight="1" x14ac:dyDescent="0.2">
      <c r="H1123" s="109"/>
      <c r="Q1123" s="33"/>
      <c r="Z1123" s="33"/>
      <c r="AA1123" s="33"/>
      <c r="AB1123" s="33"/>
      <c r="AQ1123"/>
    </row>
    <row r="1124" spans="8:43" s="22" customFormat="1" ht="13.15" customHeight="1" x14ac:dyDescent="0.2">
      <c r="H1124" s="109"/>
      <c r="Q1124" s="33"/>
      <c r="Z1124" s="33"/>
      <c r="AA1124" s="33"/>
      <c r="AB1124" s="33"/>
      <c r="AQ1124"/>
    </row>
    <row r="1125" spans="8:43" s="22" customFormat="1" ht="13.15" customHeight="1" x14ac:dyDescent="0.2">
      <c r="H1125" s="109"/>
      <c r="Q1125" s="33"/>
      <c r="Z1125" s="33"/>
      <c r="AA1125" s="33"/>
      <c r="AB1125" s="33"/>
      <c r="AQ1125"/>
    </row>
    <row r="1126" spans="8:43" s="22" customFormat="1" ht="13.15" customHeight="1" x14ac:dyDescent="0.2">
      <c r="H1126" s="109"/>
      <c r="Q1126" s="33"/>
      <c r="Z1126" s="33"/>
      <c r="AA1126" s="33"/>
      <c r="AB1126" s="33"/>
      <c r="AQ1126"/>
    </row>
    <row r="1127" spans="8:43" s="22" customFormat="1" ht="13.15" customHeight="1" x14ac:dyDescent="0.2">
      <c r="H1127" s="109"/>
      <c r="Q1127" s="33"/>
      <c r="Z1127" s="33"/>
      <c r="AA1127" s="33"/>
      <c r="AB1127" s="33"/>
      <c r="AQ1127"/>
    </row>
    <row r="1128" spans="8:43" s="22" customFormat="1" ht="13.15" customHeight="1" x14ac:dyDescent="0.2">
      <c r="H1128" s="109"/>
      <c r="Q1128" s="33"/>
      <c r="Z1128" s="33"/>
      <c r="AA1128" s="33"/>
      <c r="AB1128" s="33"/>
      <c r="AQ1128"/>
    </row>
    <row r="1129" spans="8:43" s="22" customFormat="1" ht="13.15" customHeight="1" x14ac:dyDescent="0.2">
      <c r="H1129" s="109"/>
      <c r="Q1129" s="33"/>
      <c r="Z1129" s="33"/>
      <c r="AA1129" s="33"/>
      <c r="AB1129" s="33"/>
      <c r="AQ1129"/>
    </row>
    <row r="1130" spans="8:43" s="22" customFormat="1" ht="13.15" customHeight="1" x14ac:dyDescent="0.2">
      <c r="H1130" s="109"/>
      <c r="Q1130" s="33"/>
      <c r="Z1130" s="33"/>
      <c r="AA1130" s="33"/>
      <c r="AB1130" s="33"/>
      <c r="AQ1130"/>
    </row>
    <row r="1131" spans="8:43" s="22" customFormat="1" ht="13.15" customHeight="1" x14ac:dyDescent="0.2">
      <c r="H1131" s="109"/>
      <c r="Q1131" s="33"/>
      <c r="Z1131" s="33"/>
      <c r="AA1131" s="33"/>
      <c r="AB1131" s="33"/>
      <c r="AQ1131"/>
    </row>
    <row r="1132" spans="8:43" s="22" customFormat="1" ht="13.15" customHeight="1" x14ac:dyDescent="0.2">
      <c r="H1132" s="109"/>
      <c r="Q1132" s="33"/>
      <c r="Z1132" s="33"/>
      <c r="AA1132" s="33"/>
      <c r="AB1132" s="33"/>
      <c r="AQ1132"/>
    </row>
    <row r="1133" spans="8:43" s="22" customFormat="1" ht="13.15" customHeight="1" x14ac:dyDescent="0.2">
      <c r="H1133" s="109"/>
      <c r="Q1133" s="33"/>
      <c r="Z1133" s="33"/>
      <c r="AA1133" s="33"/>
      <c r="AB1133" s="33"/>
      <c r="AQ1133"/>
    </row>
    <row r="1134" spans="8:43" s="22" customFormat="1" ht="13.15" customHeight="1" x14ac:dyDescent="0.2">
      <c r="H1134" s="109"/>
      <c r="Q1134" s="33"/>
      <c r="Z1134" s="33"/>
      <c r="AA1134" s="33"/>
      <c r="AB1134" s="33"/>
      <c r="AQ1134"/>
    </row>
    <row r="1135" spans="8:43" s="22" customFormat="1" ht="13.15" customHeight="1" x14ac:dyDescent="0.2">
      <c r="H1135" s="109"/>
      <c r="Q1135" s="33"/>
      <c r="Z1135" s="33"/>
      <c r="AA1135" s="33"/>
      <c r="AB1135" s="33"/>
      <c r="AQ1135"/>
    </row>
    <row r="1136" spans="8:43" s="22" customFormat="1" ht="13.15" customHeight="1" x14ac:dyDescent="0.2">
      <c r="H1136" s="109"/>
      <c r="Q1136" s="33"/>
      <c r="Z1136" s="33"/>
      <c r="AA1136" s="33"/>
      <c r="AB1136" s="33"/>
      <c r="AQ1136"/>
    </row>
    <row r="1137" spans="8:43" s="22" customFormat="1" ht="13.15" customHeight="1" x14ac:dyDescent="0.2">
      <c r="H1137" s="109"/>
      <c r="Q1137" s="33"/>
      <c r="Z1137" s="33"/>
      <c r="AA1137" s="33"/>
      <c r="AB1137" s="33"/>
      <c r="AQ1137"/>
    </row>
    <row r="1138" spans="8:43" s="22" customFormat="1" ht="13.15" customHeight="1" x14ac:dyDescent="0.2">
      <c r="H1138" s="109"/>
      <c r="Q1138" s="33"/>
      <c r="Z1138" s="33"/>
      <c r="AA1138" s="33"/>
      <c r="AB1138" s="33"/>
      <c r="AQ1138"/>
    </row>
    <row r="1139" spans="8:43" s="22" customFormat="1" ht="13.15" customHeight="1" x14ac:dyDescent="0.2">
      <c r="H1139" s="109"/>
      <c r="Q1139" s="33"/>
      <c r="Z1139" s="33"/>
      <c r="AA1139" s="33"/>
      <c r="AB1139" s="33"/>
      <c r="AQ1139"/>
    </row>
    <row r="1140" spans="8:43" s="22" customFormat="1" ht="13.15" customHeight="1" x14ac:dyDescent="0.2">
      <c r="H1140" s="109"/>
      <c r="Q1140" s="33"/>
      <c r="Z1140" s="33"/>
      <c r="AA1140" s="33"/>
      <c r="AB1140" s="33"/>
      <c r="AQ1140"/>
    </row>
    <row r="1141" spans="8:43" s="22" customFormat="1" ht="13.15" customHeight="1" x14ac:dyDescent="0.2">
      <c r="H1141" s="109"/>
      <c r="Q1141" s="33"/>
      <c r="Z1141" s="33"/>
      <c r="AA1141" s="33"/>
      <c r="AB1141" s="33"/>
      <c r="AQ1141"/>
    </row>
    <row r="1142" spans="8:43" s="22" customFormat="1" ht="13.15" customHeight="1" x14ac:dyDescent="0.2">
      <c r="H1142" s="109"/>
      <c r="Q1142" s="33"/>
      <c r="Z1142" s="33"/>
      <c r="AA1142" s="33"/>
      <c r="AB1142" s="33"/>
      <c r="AQ1142"/>
    </row>
    <row r="1143" spans="8:43" s="22" customFormat="1" ht="13.15" customHeight="1" x14ac:dyDescent="0.2">
      <c r="H1143" s="109"/>
      <c r="Q1143" s="33"/>
      <c r="Z1143" s="33"/>
      <c r="AA1143" s="33"/>
      <c r="AB1143" s="33"/>
      <c r="AQ1143"/>
    </row>
    <row r="1144" spans="8:43" s="22" customFormat="1" ht="13.15" customHeight="1" x14ac:dyDescent="0.2">
      <c r="H1144" s="109"/>
      <c r="Q1144" s="33"/>
      <c r="Z1144" s="33"/>
      <c r="AA1144" s="33"/>
      <c r="AB1144" s="33"/>
      <c r="AQ1144"/>
    </row>
    <row r="1145" spans="8:43" s="22" customFormat="1" ht="13.15" customHeight="1" x14ac:dyDescent="0.2">
      <c r="H1145" s="109"/>
      <c r="Q1145" s="33"/>
      <c r="Z1145" s="33"/>
      <c r="AA1145" s="33"/>
      <c r="AB1145" s="33"/>
      <c r="AQ1145"/>
    </row>
    <row r="1146" spans="8:43" s="22" customFormat="1" ht="13.15" customHeight="1" x14ac:dyDescent="0.2">
      <c r="H1146" s="109"/>
      <c r="Q1146" s="33"/>
      <c r="Z1146" s="33"/>
      <c r="AA1146" s="33"/>
      <c r="AB1146" s="33"/>
      <c r="AQ1146"/>
    </row>
    <row r="1147" spans="8:43" s="22" customFormat="1" ht="13.15" customHeight="1" x14ac:dyDescent="0.2">
      <c r="H1147" s="109"/>
      <c r="Q1147" s="33"/>
      <c r="Z1147" s="33"/>
      <c r="AA1147" s="33"/>
      <c r="AB1147" s="33"/>
      <c r="AQ1147"/>
    </row>
    <row r="1148" spans="8:43" s="22" customFormat="1" ht="13.15" customHeight="1" x14ac:dyDescent="0.2">
      <c r="H1148" s="109"/>
      <c r="Q1148" s="33"/>
      <c r="Z1148" s="33"/>
      <c r="AA1148" s="33"/>
      <c r="AB1148" s="33"/>
      <c r="AQ1148"/>
    </row>
    <row r="1149" spans="8:43" s="22" customFormat="1" ht="13.15" customHeight="1" x14ac:dyDescent="0.2">
      <c r="H1149" s="109"/>
      <c r="Q1149" s="33"/>
      <c r="Z1149" s="33"/>
      <c r="AA1149" s="33"/>
      <c r="AB1149" s="33"/>
      <c r="AQ1149"/>
    </row>
    <row r="1150" spans="8:43" s="22" customFormat="1" ht="13.15" customHeight="1" x14ac:dyDescent="0.2">
      <c r="H1150" s="109"/>
      <c r="Q1150" s="33"/>
      <c r="Z1150" s="33"/>
      <c r="AA1150" s="33"/>
      <c r="AB1150" s="33"/>
      <c r="AQ1150"/>
    </row>
    <row r="1151" spans="8:43" s="22" customFormat="1" ht="13.15" customHeight="1" x14ac:dyDescent="0.2">
      <c r="H1151" s="109"/>
      <c r="Q1151" s="33"/>
      <c r="Z1151" s="33"/>
      <c r="AA1151" s="33"/>
      <c r="AB1151" s="33"/>
      <c r="AQ1151"/>
    </row>
    <row r="1152" spans="8:43" s="22" customFormat="1" ht="13.15" customHeight="1" x14ac:dyDescent="0.2">
      <c r="H1152" s="109"/>
      <c r="Q1152" s="33"/>
      <c r="Z1152" s="33"/>
      <c r="AA1152" s="33"/>
      <c r="AB1152" s="33"/>
      <c r="AQ1152"/>
    </row>
    <row r="1153" spans="8:43" s="22" customFormat="1" ht="13.15" customHeight="1" x14ac:dyDescent="0.2">
      <c r="H1153" s="109"/>
      <c r="Q1153" s="33"/>
      <c r="Z1153" s="33"/>
      <c r="AA1153" s="33"/>
      <c r="AB1153" s="33"/>
      <c r="AQ1153"/>
    </row>
    <row r="1154" spans="8:43" s="22" customFormat="1" ht="13.15" customHeight="1" x14ac:dyDescent="0.2">
      <c r="H1154" s="109"/>
      <c r="Q1154" s="33"/>
      <c r="Z1154" s="33"/>
      <c r="AA1154" s="33"/>
      <c r="AB1154" s="33"/>
      <c r="AQ1154"/>
    </row>
    <row r="1155" spans="8:43" s="22" customFormat="1" ht="13.15" customHeight="1" x14ac:dyDescent="0.2">
      <c r="H1155" s="109"/>
      <c r="Q1155" s="33"/>
      <c r="Z1155" s="33"/>
      <c r="AA1155" s="33"/>
      <c r="AB1155" s="33"/>
      <c r="AQ1155"/>
    </row>
    <row r="1156" spans="8:43" s="22" customFormat="1" ht="13.15" customHeight="1" x14ac:dyDescent="0.2">
      <c r="H1156" s="109"/>
      <c r="Q1156" s="33"/>
      <c r="Z1156" s="33"/>
      <c r="AA1156" s="33"/>
      <c r="AB1156" s="33"/>
      <c r="AQ1156"/>
    </row>
    <row r="1157" spans="8:43" s="22" customFormat="1" ht="13.15" customHeight="1" x14ac:dyDescent="0.2">
      <c r="H1157" s="109"/>
      <c r="Q1157" s="33"/>
      <c r="Z1157" s="33"/>
      <c r="AA1157" s="33"/>
      <c r="AB1157" s="33"/>
      <c r="AQ1157"/>
    </row>
    <row r="1158" spans="8:43" s="22" customFormat="1" ht="13.15" customHeight="1" x14ac:dyDescent="0.2">
      <c r="H1158" s="109"/>
      <c r="Q1158" s="33"/>
      <c r="Z1158" s="33"/>
      <c r="AA1158" s="33"/>
      <c r="AB1158" s="33"/>
      <c r="AQ1158"/>
    </row>
    <row r="1159" spans="8:43" s="22" customFormat="1" ht="13.15" customHeight="1" x14ac:dyDescent="0.2">
      <c r="H1159" s="109"/>
      <c r="Q1159" s="33"/>
      <c r="Z1159" s="33"/>
      <c r="AA1159" s="33"/>
      <c r="AB1159" s="33"/>
      <c r="AQ1159"/>
    </row>
    <row r="1160" spans="8:43" s="22" customFormat="1" ht="13.15" customHeight="1" x14ac:dyDescent="0.2">
      <c r="H1160" s="109"/>
      <c r="Q1160" s="33"/>
      <c r="Z1160" s="33"/>
      <c r="AA1160" s="33"/>
      <c r="AB1160" s="33"/>
      <c r="AQ1160"/>
    </row>
    <row r="1161" spans="8:43" s="22" customFormat="1" ht="13.15" customHeight="1" x14ac:dyDescent="0.2">
      <c r="H1161" s="109"/>
      <c r="Q1161" s="33"/>
      <c r="Z1161" s="33"/>
      <c r="AA1161" s="33"/>
      <c r="AB1161" s="33"/>
      <c r="AQ1161"/>
    </row>
    <row r="1162" spans="8:43" s="22" customFormat="1" ht="13.15" customHeight="1" x14ac:dyDescent="0.2">
      <c r="H1162" s="109"/>
      <c r="Q1162" s="33"/>
      <c r="Z1162" s="33"/>
      <c r="AA1162" s="33"/>
      <c r="AB1162" s="33"/>
      <c r="AQ1162"/>
    </row>
    <row r="1163" spans="8:43" s="22" customFormat="1" ht="13.15" customHeight="1" x14ac:dyDescent="0.2">
      <c r="H1163" s="109"/>
      <c r="Q1163" s="33"/>
      <c r="Z1163" s="33"/>
      <c r="AA1163" s="33"/>
      <c r="AB1163" s="33"/>
      <c r="AQ1163"/>
    </row>
    <row r="1164" spans="8:43" s="22" customFormat="1" ht="13.15" customHeight="1" x14ac:dyDescent="0.2">
      <c r="H1164" s="109"/>
      <c r="Q1164" s="33"/>
      <c r="Z1164" s="33"/>
      <c r="AA1164" s="33"/>
      <c r="AB1164" s="33"/>
      <c r="AQ1164"/>
    </row>
    <row r="1165" spans="8:43" s="22" customFormat="1" ht="13.15" customHeight="1" x14ac:dyDescent="0.2">
      <c r="H1165" s="109"/>
      <c r="Q1165" s="33"/>
      <c r="Z1165" s="33"/>
      <c r="AA1165" s="33"/>
      <c r="AB1165" s="33"/>
      <c r="AQ1165"/>
    </row>
    <row r="1166" spans="8:43" s="22" customFormat="1" ht="13.15" customHeight="1" x14ac:dyDescent="0.2">
      <c r="H1166" s="109"/>
      <c r="Q1166" s="33"/>
      <c r="Z1166" s="33"/>
      <c r="AA1166" s="33"/>
      <c r="AB1166" s="33"/>
      <c r="AQ1166"/>
    </row>
    <row r="1167" spans="8:43" s="22" customFormat="1" ht="13.15" customHeight="1" x14ac:dyDescent="0.2">
      <c r="H1167" s="109"/>
      <c r="Q1167" s="33"/>
      <c r="Z1167" s="33"/>
      <c r="AA1167" s="33"/>
      <c r="AB1167" s="33"/>
      <c r="AQ1167"/>
    </row>
    <row r="1168" spans="8:43" s="22" customFormat="1" ht="13.15" customHeight="1" x14ac:dyDescent="0.2">
      <c r="H1168" s="109"/>
      <c r="Q1168" s="33"/>
      <c r="Z1168" s="33"/>
      <c r="AA1168" s="33"/>
      <c r="AB1168" s="33"/>
      <c r="AQ1168"/>
    </row>
    <row r="1169" spans="8:43" s="22" customFormat="1" ht="13.15" customHeight="1" x14ac:dyDescent="0.2">
      <c r="H1169" s="109"/>
      <c r="Q1169" s="33"/>
      <c r="Z1169" s="33"/>
      <c r="AA1169" s="33"/>
      <c r="AB1169" s="33"/>
      <c r="AQ1169"/>
    </row>
    <row r="1170" spans="8:43" s="22" customFormat="1" ht="13.15" customHeight="1" x14ac:dyDescent="0.2">
      <c r="H1170" s="109"/>
      <c r="Q1170" s="33"/>
      <c r="Z1170" s="33"/>
      <c r="AA1170" s="33"/>
      <c r="AB1170" s="33"/>
      <c r="AQ1170"/>
    </row>
    <row r="1171" spans="8:43" s="22" customFormat="1" ht="13.15" customHeight="1" x14ac:dyDescent="0.2">
      <c r="H1171" s="109"/>
      <c r="Q1171" s="33"/>
      <c r="Z1171" s="33"/>
      <c r="AA1171" s="33"/>
      <c r="AB1171" s="33"/>
      <c r="AQ1171"/>
    </row>
    <row r="1172" spans="8:43" s="22" customFormat="1" ht="13.15" customHeight="1" x14ac:dyDescent="0.2">
      <c r="H1172" s="109"/>
      <c r="Q1172" s="33"/>
      <c r="Z1172" s="33"/>
      <c r="AA1172" s="33"/>
      <c r="AB1172" s="33"/>
      <c r="AQ1172"/>
    </row>
    <row r="1173" spans="8:43" s="22" customFormat="1" ht="13.15" customHeight="1" x14ac:dyDescent="0.2">
      <c r="H1173" s="109"/>
      <c r="Q1173" s="33"/>
      <c r="Z1173" s="33"/>
      <c r="AA1173" s="33"/>
      <c r="AB1173" s="33"/>
      <c r="AQ1173"/>
    </row>
    <row r="1174" spans="8:43" s="22" customFormat="1" ht="13.15" customHeight="1" x14ac:dyDescent="0.2">
      <c r="H1174" s="109"/>
      <c r="Q1174" s="33"/>
      <c r="Z1174" s="33"/>
      <c r="AA1174" s="33"/>
      <c r="AB1174" s="33"/>
      <c r="AQ1174"/>
    </row>
    <row r="1175" spans="8:43" s="22" customFormat="1" ht="13.15" customHeight="1" x14ac:dyDescent="0.2">
      <c r="H1175" s="109"/>
      <c r="Q1175" s="33"/>
      <c r="Z1175" s="33"/>
      <c r="AA1175" s="33"/>
      <c r="AB1175" s="33"/>
      <c r="AQ1175"/>
    </row>
    <row r="1176" spans="8:43" s="22" customFormat="1" ht="13.15" customHeight="1" x14ac:dyDescent="0.2">
      <c r="H1176" s="109"/>
      <c r="Q1176" s="33"/>
      <c r="Z1176" s="33"/>
      <c r="AA1176" s="33"/>
      <c r="AB1176" s="33"/>
      <c r="AQ1176"/>
    </row>
    <row r="1177" spans="8:43" s="22" customFormat="1" ht="13.15" customHeight="1" x14ac:dyDescent="0.2">
      <c r="H1177" s="109"/>
      <c r="Q1177" s="33"/>
      <c r="Z1177" s="33"/>
      <c r="AA1177" s="33"/>
      <c r="AB1177" s="33"/>
      <c r="AQ1177"/>
    </row>
    <row r="1178" spans="8:43" s="22" customFormat="1" ht="13.15" customHeight="1" x14ac:dyDescent="0.2">
      <c r="H1178" s="109"/>
      <c r="Q1178" s="33"/>
      <c r="Z1178" s="33"/>
      <c r="AA1178" s="33"/>
      <c r="AB1178" s="33"/>
      <c r="AQ1178"/>
    </row>
    <row r="1179" spans="8:43" s="22" customFormat="1" ht="13.15" customHeight="1" x14ac:dyDescent="0.2">
      <c r="H1179" s="109"/>
      <c r="Q1179" s="33"/>
      <c r="Z1179" s="33"/>
      <c r="AA1179" s="33"/>
      <c r="AB1179" s="33"/>
      <c r="AQ1179"/>
    </row>
    <row r="1180" spans="8:43" s="22" customFormat="1" ht="13.15" customHeight="1" x14ac:dyDescent="0.2">
      <c r="H1180" s="109"/>
      <c r="Q1180" s="33"/>
      <c r="Z1180" s="33"/>
      <c r="AA1180" s="33"/>
      <c r="AB1180" s="33"/>
      <c r="AQ1180"/>
    </row>
    <row r="1181" spans="8:43" s="22" customFormat="1" ht="13.15" customHeight="1" x14ac:dyDescent="0.2">
      <c r="H1181" s="109"/>
      <c r="Q1181" s="33"/>
      <c r="Z1181" s="33"/>
      <c r="AA1181" s="33"/>
      <c r="AB1181" s="33"/>
      <c r="AQ1181"/>
    </row>
    <row r="1182" spans="8:43" s="22" customFormat="1" ht="13.15" customHeight="1" x14ac:dyDescent="0.2">
      <c r="H1182" s="109"/>
      <c r="Q1182" s="33"/>
      <c r="Z1182" s="33"/>
      <c r="AA1182" s="33"/>
      <c r="AB1182" s="33"/>
      <c r="AQ1182"/>
    </row>
    <row r="1183" spans="8:43" s="22" customFormat="1" ht="13.15" customHeight="1" x14ac:dyDescent="0.2">
      <c r="H1183" s="109"/>
      <c r="Q1183" s="33"/>
      <c r="Z1183" s="33"/>
      <c r="AA1183" s="33"/>
      <c r="AB1183" s="33"/>
      <c r="AQ1183"/>
    </row>
    <row r="1184" spans="8:43" s="22" customFormat="1" ht="13.15" customHeight="1" x14ac:dyDescent="0.2">
      <c r="H1184" s="109"/>
      <c r="Q1184" s="33"/>
      <c r="Z1184" s="33"/>
      <c r="AA1184" s="33"/>
      <c r="AB1184" s="33"/>
      <c r="AQ1184"/>
    </row>
    <row r="1185" spans="8:43" s="22" customFormat="1" ht="13.15" customHeight="1" x14ac:dyDescent="0.2">
      <c r="H1185" s="109"/>
      <c r="Q1185" s="33"/>
      <c r="Z1185" s="33"/>
      <c r="AA1185" s="33"/>
      <c r="AB1185" s="33"/>
      <c r="AQ1185"/>
    </row>
    <row r="1186" spans="8:43" s="22" customFormat="1" ht="13.15" customHeight="1" x14ac:dyDescent="0.2">
      <c r="H1186" s="109"/>
      <c r="Q1186" s="33"/>
      <c r="Z1186" s="33"/>
      <c r="AA1186" s="33"/>
      <c r="AB1186" s="33"/>
      <c r="AQ1186"/>
    </row>
    <row r="1187" spans="8:43" s="22" customFormat="1" ht="13.15" customHeight="1" x14ac:dyDescent="0.2">
      <c r="H1187" s="109"/>
      <c r="Q1187" s="33"/>
      <c r="Z1187" s="33"/>
      <c r="AA1187" s="33"/>
      <c r="AB1187" s="33"/>
      <c r="AQ1187"/>
    </row>
    <row r="1188" spans="8:43" s="22" customFormat="1" ht="13.15" customHeight="1" x14ac:dyDescent="0.2">
      <c r="H1188" s="109"/>
      <c r="Q1188" s="33"/>
      <c r="Z1188" s="33"/>
      <c r="AA1188" s="33"/>
      <c r="AB1188" s="33"/>
      <c r="AQ1188"/>
    </row>
    <row r="1189" spans="8:43" s="22" customFormat="1" ht="13.15" customHeight="1" x14ac:dyDescent="0.2">
      <c r="H1189" s="109"/>
      <c r="Q1189" s="33"/>
      <c r="Z1189" s="33"/>
      <c r="AA1189" s="33"/>
      <c r="AB1189" s="33"/>
      <c r="AQ1189"/>
    </row>
    <row r="1190" spans="8:43" s="22" customFormat="1" ht="13.15" customHeight="1" x14ac:dyDescent="0.2">
      <c r="H1190" s="109"/>
      <c r="Q1190" s="33"/>
      <c r="Z1190" s="33"/>
      <c r="AA1190" s="33"/>
      <c r="AB1190" s="33"/>
      <c r="AQ1190"/>
    </row>
    <row r="1191" spans="8:43" s="22" customFormat="1" ht="13.15" customHeight="1" x14ac:dyDescent="0.2">
      <c r="H1191" s="109"/>
      <c r="Q1191" s="33"/>
      <c r="Z1191" s="33"/>
      <c r="AA1191" s="33"/>
      <c r="AB1191" s="33"/>
      <c r="AQ1191"/>
    </row>
    <row r="1192" spans="8:43" s="22" customFormat="1" ht="13.15" customHeight="1" x14ac:dyDescent="0.2">
      <c r="H1192" s="109"/>
      <c r="Q1192" s="33"/>
      <c r="Z1192" s="33"/>
      <c r="AA1192" s="33"/>
      <c r="AB1192" s="33"/>
      <c r="AQ1192"/>
    </row>
    <row r="1193" spans="8:43" s="22" customFormat="1" ht="13.15" customHeight="1" x14ac:dyDescent="0.2">
      <c r="H1193" s="109"/>
      <c r="Q1193" s="33"/>
      <c r="Z1193" s="33"/>
      <c r="AA1193" s="33"/>
      <c r="AB1193" s="33"/>
      <c r="AQ1193"/>
    </row>
    <row r="1194" spans="8:43" s="22" customFormat="1" ht="13.15" customHeight="1" x14ac:dyDescent="0.2">
      <c r="H1194" s="109"/>
      <c r="Q1194" s="33"/>
      <c r="Z1194" s="33"/>
      <c r="AA1194" s="33"/>
      <c r="AB1194" s="33"/>
      <c r="AQ1194"/>
    </row>
    <row r="1195" spans="8:43" s="22" customFormat="1" ht="13.15" customHeight="1" x14ac:dyDescent="0.2">
      <c r="H1195" s="109"/>
      <c r="Q1195" s="33"/>
      <c r="Z1195" s="33"/>
      <c r="AA1195" s="33"/>
      <c r="AB1195" s="33"/>
      <c r="AQ1195"/>
    </row>
    <row r="1196" spans="8:43" s="22" customFormat="1" ht="13.15" customHeight="1" x14ac:dyDescent="0.2">
      <c r="H1196" s="109"/>
      <c r="Q1196" s="33"/>
      <c r="Z1196" s="33"/>
      <c r="AA1196" s="33"/>
      <c r="AB1196" s="33"/>
      <c r="AQ1196"/>
    </row>
    <row r="1197" spans="8:43" s="22" customFormat="1" ht="13.15" customHeight="1" x14ac:dyDescent="0.2">
      <c r="H1197" s="109"/>
      <c r="Q1197" s="33"/>
      <c r="Z1197" s="33"/>
      <c r="AA1197" s="33"/>
      <c r="AB1197" s="33"/>
      <c r="AQ1197"/>
    </row>
    <row r="1198" spans="8:43" s="22" customFormat="1" ht="13.15" customHeight="1" x14ac:dyDescent="0.2">
      <c r="H1198" s="109"/>
      <c r="Q1198" s="33"/>
      <c r="Z1198" s="33"/>
      <c r="AA1198" s="33"/>
      <c r="AB1198" s="33"/>
      <c r="AQ1198"/>
    </row>
    <row r="1199" spans="8:43" s="22" customFormat="1" ht="13.15" customHeight="1" x14ac:dyDescent="0.2">
      <c r="H1199" s="109"/>
      <c r="Q1199" s="33"/>
      <c r="Z1199" s="33"/>
      <c r="AA1199" s="33"/>
      <c r="AB1199" s="33"/>
      <c r="AQ1199"/>
    </row>
    <row r="1200" spans="8:43" s="22" customFormat="1" ht="13.15" customHeight="1" x14ac:dyDescent="0.2">
      <c r="H1200" s="109"/>
      <c r="Q1200" s="33"/>
      <c r="Z1200" s="33"/>
      <c r="AA1200" s="33"/>
      <c r="AB1200" s="33"/>
      <c r="AQ1200"/>
    </row>
    <row r="1201" spans="8:43" s="22" customFormat="1" ht="13.15" customHeight="1" x14ac:dyDescent="0.2">
      <c r="H1201" s="109"/>
      <c r="Q1201" s="33"/>
      <c r="Z1201" s="33"/>
      <c r="AA1201" s="33"/>
      <c r="AB1201" s="33"/>
      <c r="AQ1201"/>
    </row>
    <row r="1202" spans="8:43" s="22" customFormat="1" ht="13.15" customHeight="1" x14ac:dyDescent="0.2">
      <c r="H1202" s="109"/>
      <c r="Q1202" s="33"/>
      <c r="Z1202" s="33"/>
      <c r="AA1202" s="33"/>
      <c r="AB1202" s="33"/>
      <c r="AQ1202"/>
    </row>
    <row r="1203" spans="8:43" s="22" customFormat="1" ht="13.15" customHeight="1" x14ac:dyDescent="0.2">
      <c r="H1203" s="109"/>
      <c r="Q1203" s="33"/>
      <c r="Z1203" s="33"/>
      <c r="AA1203" s="33"/>
      <c r="AB1203" s="33"/>
      <c r="AQ1203"/>
    </row>
    <row r="1204" spans="8:43" s="22" customFormat="1" ht="13.15" customHeight="1" x14ac:dyDescent="0.2">
      <c r="H1204" s="109"/>
      <c r="Q1204" s="33"/>
      <c r="Z1204" s="33"/>
      <c r="AA1204" s="33"/>
      <c r="AB1204" s="33"/>
      <c r="AQ1204"/>
    </row>
    <row r="1205" spans="8:43" s="22" customFormat="1" ht="13.15" customHeight="1" x14ac:dyDescent="0.2">
      <c r="H1205" s="109"/>
      <c r="Q1205" s="33"/>
      <c r="Z1205" s="33"/>
      <c r="AA1205" s="33"/>
      <c r="AB1205" s="33"/>
      <c r="AQ1205"/>
    </row>
    <row r="1206" spans="8:43" s="22" customFormat="1" ht="13.15" customHeight="1" x14ac:dyDescent="0.2">
      <c r="H1206" s="109"/>
      <c r="Q1206" s="33"/>
      <c r="Z1206" s="33"/>
      <c r="AA1206" s="33"/>
      <c r="AB1206" s="33"/>
      <c r="AQ1206"/>
    </row>
    <row r="1207" spans="8:43" s="22" customFormat="1" ht="13.15" customHeight="1" x14ac:dyDescent="0.2">
      <c r="H1207" s="109"/>
      <c r="Q1207" s="33"/>
      <c r="Z1207" s="33"/>
      <c r="AA1207" s="33"/>
      <c r="AB1207" s="33"/>
      <c r="AQ1207"/>
    </row>
    <row r="1208" spans="8:43" s="22" customFormat="1" ht="13.15" customHeight="1" x14ac:dyDescent="0.2">
      <c r="H1208" s="109"/>
      <c r="Q1208" s="33"/>
      <c r="Z1208" s="33"/>
      <c r="AA1208" s="33"/>
      <c r="AB1208" s="33"/>
      <c r="AQ1208"/>
    </row>
    <row r="1209" spans="8:43" s="22" customFormat="1" ht="13.15" customHeight="1" x14ac:dyDescent="0.2">
      <c r="H1209" s="109"/>
      <c r="Q1209" s="33"/>
      <c r="Z1209" s="33"/>
      <c r="AA1209" s="33"/>
      <c r="AB1209" s="33"/>
      <c r="AQ1209"/>
    </row>
    <row r="1210" spans="8:43" s="22" customFormat="1" ht="13.15" customHeight="1" x14ac:dyDescent="0.2">
      <c r="H1210" s="109"/>
      <c r="Q1210" s="33"/>
      <c r="Z1210" s="33"/>
      <c r="AA1210" s="33"/>
      <c r="AB1210" s="33"/>
      <c r="AQ1210"/>
    </row>
    <row r="1211" spans="8:43" s="22" customFormat="1" ht="13.15" customHeight="1" x14ac:dyDescent="0.2">
      <c r="H1211" s="109"/>
      <c r="Q1211" s="33"/>
      <c r="Z1211" s="33"/>
      <c r="AA1211" s="33"/>
      <c r="AB1211" s="33"/>
      <c r="AQ1211"/>
    </row>
    <row r="1212" spans="8:43" s="22" customFormat="1" ht="13.15" customHeight="1" x14ac:dyDescent="0.2">
      <c r="H1212" s="109"/>
      <c r="Q1212" s="33"/>
      <c r="Z1212" s="33"/>
      <c r="AA1212" s="33"/>
      <c r="AB1212" s="33"/>
      <c r="AQ1212"/>
    </row>
    <row r="1213" spans="8:43" s="22" customFormat="1" ht="13.15" customHeight="1" x14ac:dyDescent="0.2">
      <c r="H1213" s="109"/>
      <c r="Q1213" s="33"/>
      <c r="Z1213" s="33"/>
      <c r="AA1213" s="33"/>
      <c r="AB1213" s="33"/>
      <c r="AQ1213"/>
    </row>
    <row r="1214" spans="8:43" s="22" customFormat="1" ht="13.15" customHeight="1" x14ac:dyDescent="0.2">
      <c r="H1214" s="109"/>
      <c r="Q1214" s="33"/>
      <c r="Z1214" s="33"/>
      <c r="AA1214" s="33"/>
      <c r="AB1214" s="33"/>
      <c r="AQ1214"/>
    </row>
    <row r="1215" spans="8:43" s="22" customFormat="1" ht="13.15" customHeight="1" x14ac:dyDescent="0.2">
      <c r="H1215" s="109"/>
      <c r="Q1215" s="33"/>
      <c r="Z1215" s="33"/>
      <c r="AA1215" s="33"/>
      <c r="AB1215" s="33"/>
      <c r="AQ1215"/>
    </row>
    <row r="1216" spans="8:43" s="22" customFormat="1" ht="13.15" customHeight="1" x14ac:dyDescent="0.2">
      <c r="H1216" s="109"/>
      <c r="Q1216" s="33"/>
      <c r="Z1216" s="33"/>
      <c r="AA1216" s="33"/>
      <c r="AB1216" s="33"/>
      <c r="AQ1216"/>
    </row>
    <row r="1217" spans="8:43" s="22" customFormat="1" ht="13.15" customHeight="1" x14ac:dyDescent="0.2">
      <c r="H1217" s="109"/>
      <c r="Q1217" s="33"/>
      <c r="Z1217" s="33"/>
      <c r="AA1217" s="33"/>
      <c r="AB1217" s="33"/>
      <c r="AQ1217"/>
    </row>
    <row r="1218" spans="8:43" s="22" customFormat="1" ht="13.15" customHeight="1" x14ac:dyDescent="0.2">
      <c r="H1218" s="109"/>
      <c r="Q1218" s="33"/>
      <c r="Z1218" s="33"/>
      <c r="AA1218" s="33"/>
      <c r="AB1218" s="33"/>
      <c r="AQ1218"/>
    </row>
    <row r="1219" spans="8:43" s="22" customFormat="1" ht="13.15" customHeight="1" x14ac:dyDescent="0.2">
      <c r="H1219" s="109"/>
      <c r="Q1219" s="33"/>
      <c r="Z1219" s="33"/>
      <c r="AA1219" s="33"/>
      <c r="AB1219" s="33"/>
      <c r="AQ1219"/>
    </row>
    <row r="1220" spans="8:43" s="22" customFormat="1" ht="13.15" customHeight="1" x14ac:dyDescent="0.2">
      <c r="H1220" s="109"/>
      <c r="Q1220" s="33"/>
      <c r="Z1220" s="33"/>
      <c r="AA1220" s="33"/>
      <c r="AB1220" s="33"/>
      <c r="AQ1220"/>
    </row>
    <row r="1221" spans="8:43" s="22" customFormat="1" ht="13.15" customHeight="1" x14ac:dyDescent="0.2">
      <c r="H1221" s="109"/>
      <c r="Q1221" s="33"/>
      <c r="Z1221" s="33"/>
      <c r="AA1221" s="33"/>
      <c r="AB1221" s="33"/>
      <c r="AQ1221"/>
    </row>
    <row r="1222" spans="8:43" s="22" customFormat="1" ht="13.15" customHeight="1" x14ac:dyDescent="0.2">
      <c r="H1222" s="109"/>
      <c r="Q1222" s="33"/>
      <c r="Z1222" s="33"/>
      <c r="AA1222" s="33"/>
      <c r="AB1222" s="33"/>
      <c r="AQ1222"/>
    </row>
    <row r="1223" spans="8:43" s="22" customFormat="1" ht="13.15" customHeight="1" x14ac:dyDescent="0.2">
      <c r="H1223" s="109"/>
      <c r="Q1223" s="33"/>
      <c r="Z1223" s="33"/>
      <c r="AA1223" s="33"/>
      <c r="AB1223" s="33"/>
      <c r="AQ1223"/>
    </row>
    <row r="1224" spans="8:43" s="22" customFormat="1" ht="13.15" customHeight="1" x14ac:dyDescent="0.2">
      <c r="H1224" s="109"/>
      <c r="Q1224" s="33"/>
      <c r="Z1224" s="33"/>
      <c r="AA1224" s="33"/>
      <c r="AB1224" s="33"/>
      <c r="AQ1224"/>
    </row>
    <row r="1225" spans="8:43" s="22" customFormat="1" ht="13.15" customHeight="1" x14ac:dyDescent="0.2">
      <c r="H1225" s="109"/>
      <c r="Q1225" s="33"/>
      <c r="Z1225" s="33"/>
      <c r="AA1225" s="33"/>
      <c r="AB1225" s="33"/>
      <c r="AQ1225"/>
    </row>
    <row r="1226" spans="8:43" s="22" customFormat="1" ht="13.15" customHeight="1" x14ac:dyDescent="0.2">
      <c r="H1226" s="109"/>
      <c r="Q1226" s="33"/>
      <c r="Z1226" s="33"/>
      <c r="AA1226" s="33"/>
      <c r="AB1226" s="33"/>
      <c r="AQ1226"/>
    </row>
    <row r="1227" spans="8:43" s="22" customFormat="1" ht="13.15" customHeight="1" x14ac:dyDescent="0.2">
      <c r="H1227" s="109"/>
      <c r="Q1227" s="33"/>
      <c r="Z1227" s="33"/>
      <c r="AA1227" s="33"/>
      <c r="AB1227" s="33"/>
      <c r="AQ1227"/>
    </row>
    <row r="1228" spans="8:43" s="22" customFormat="1" ht="13.15" customHeight="1" x14ac:dyDescent="0.2">
      <c r="H1228" s="109"/>
      <c r="Q1228" s="33"/>
      <c r="Z1228" s="33"/>
      <c r="AA1228" s="33"/>
      <c r="AB1228" s="33"/>
      <c r="AQ1228"/>
    </row>
    <row r="1229" spans="8:43" s="22" customFormat="1" ht="13.15" customHeight="1" x14ac:dyDescent="0.2">
      <c r="H1229" s="109"/>
      <c r="Q1229" s="33"/>
      <c r="Z1229" s="33"/>
      <c r="AA1229" s="33"/>
      <c r="AB1229" s="33"/>
      <c r="AQ1229"/>
    </row>
    <row r="1230" spans="8:43" s="22" customFormat="1" ht="13.15" customHeight="1" x14ac:dyDescent="0.2">
      <c r="H1230" s="109"/>
      <c r="Q1230" s="33"/>
      <c r="Z1230" s="33"/>
      <c r="AA1230" s="33"/>
      <c r="AB1230" s="33"/>
      <c r="AQ1230"/>
    </row>
    <row r="1231" spans="8:43" s="22" customFormat="1" ht="13.15" customHeight="1" x14ac:dyDescent="0.2">
      <c r="H1231" s="109"/>
      <c r="Q1231" s="33"/>
      <c r="Z1231" s="33"/>
      <c r="AA1231" s="33"/>
      <c r="AB1231" s="33"/>
      <c r="AQ1231"/>
    </row>
    <row r="1232" spans="8:43" s="22" customFormat="1" ht="13.15" customHeight="1" x14ac:dyDescent="0.2">
      <c r="H1232" s="109"/>
      <c r="Q1232" s="33"/>
      <c r="Z1232" s="33"/>
      <c r="AA1232" s="33"/>
      <c r="AB1232" s="33"/>
      <c r="AQ1232"/>
    </row>
    <row r="1233" spans="8:43" s="22" customFormat="1" ht="13.15" customHeight="1" x14ac:dyDescent="0.2">
      <c r="H1233" s="109"/>
      <c r="Q1233" s="33"/>
      <c r="Z1233" s="33"/>
      <c r="AA1233" s="33"/>
      <c r="AB1233" s="33"/>
      <c r="AQ1233"/>
    </row>
    <row r="1234" spans="8:43" s="22" customFormat="1" ht="13.15" customHeight="1" x14ac:dyDescent="0.2">
      <c r="H1234" s="109"/>
      <c r="Q1234" s="33"/>
      <c r="Z1234" s="33"/>
      <c r="AA1234" s="33"/>
      <c r="AB1234" s="33"/>
      <c r="AQ1234"/>
    </row>
    <row r="1235" spans="8:43" s="22" customFormat="1" ht="13.15" customHeight="1" x14ac:dyDescent="0.2">
      <c r="H1235" s="109"/>
      <c r="Q1235" s="33"/>
      <c r="Z1235" s="33"/>
      <c r="AA1235" s="33"/>
      <c r="AB1235" s="33"/>
      <c r="AQ1235"/>
    </row>
    <row r="1236" spans="8:43" s="22" customFormat="1" ht="13.15" customHeight="1" x14ac:dyDescent="0.2">
      <c r="H1236" s="109"/>
      <c r="Q1236" s="33"/>
      <c r="Z1236" s="33"/>
      <c r="AA1236" s="33"/>
      <c r="AB1236" s="33"/>
      <c r="AQ1236"/>
    </row>
    <row r="1237" spans="8:43" s="22" customFormat="1" ht="13.15" customHeight="1" x14ac:dyDescent="0.2">
      <c r="H1237" s="109"/>
      <c r="Q1237" s="33"/>
      <c r="Z1237" s="33"/>
      <c r="AA1237" s="33"/>
      <c r="AB1237" s="33"/>
      <c r="AQ1237"/>
    </row>
    <row r="1238" spans="8:43" s="22" customFormat="1" ht="13.15" customHeight="1" x14ac:dyDescent="0.2">
      <c r="H1238" s="109"/>
      <c r="Q1238" s="33"/>
      <c r="Z1238" s="33"/>
      <c r="AA1238" s="33"/>
      <c r="AB1238" s="33"/>
      <c r="AQ1238"/>
    </row>
    <row r="1239" spans="8:43" s="22" customFormat="1" ht="13.15" customHeight="1" x14ac:dyDescent="0.2">
      <c r="H1239" s="109"/>
      <c r="Q1239" s="33"/>
      <c r="Z1239" s="33"/>
      <c r="AA1239" s="33"/>
      <c r="AB1239" s="33"/>
      <c r="AQ1239"/>
    </row>
    <row r="1240" spans="8:43" s="22" customFormat="1" ht="13.15" customHeight="1" x14ac:dyDescent="0.2">
      <c r="H1240" s="109"/>
      <c r="Q1240" s="33"/>
      <c r="Z1240" s="33"/>
      <c r="AA1240" s="33"/>
      <c r="AB1240" s="33"/>
      <c r="AQ1240"/>
    </row>
    <row r="1241" spans="8:43" s="22" customFormat="1" ht="13.15" customHeight="1" x14ac:dyDescent="0.2">
      <c r="H1241" s="109"/>
      <c r="Q1241" s="33"/>
      <c r="Z1241" s="33"/>
      <c r="AA1241" s="33"/>
      <c r="AB1241" s="33"/>
      <c r="AQ1241"/>
    </row>
    <row r="1242" spans="8:43" s="22" customFormat="1" ht="13.15" customHeight="1" x14ac:dyDescent="0.2">
      <c r="H1242" s="109"/>
      <c r="Q1242" s="33"/>
      <c r="Z1242" s="33"/>
      <c r="AA1242" s="33"/>
      <c r="AB1242" s="33"/>
      <c r="AQ1242"/>
    </row>
    <row r="1243" spans="8:43" s="22" customFormat="1" ht="13.15" customHeight="1" x14ac:dyDescent="0.2">
      <c r="H1243" s="109"/>
      <c r="Q1243" s="33"/>
      <c r="Z1243" s="33"/>
      <c r="AA1243" s="33"/>
      <c r="AB1243" s="33"/>
      <c r="AQ1243"/>
    </row>
    <row r="1244" spans="8:43" s="22" customFormat="1" ht="13.15" customHeight="1" x14ac:dyDescent="0.2">
      <c r="H1244" s="109"/>
      <c r="Q1244" s="33"/>
      <c r="Z1244" s="33"/>
      <c r="AA1244" s="33"/>
      <c r="AB1244" s="33"/>
      <c r="AQ1244"/>
    </row>
    <row r="1245" spans="8:43" s="22" customFormat="1" ht="13.15" customHeight="1" x14ac:dyDescent="0.2">
      <c r="H1245" s="109"/>
      <c r="Q1245" s="33"/>
      <c r="Z1245" s="33"/>
      <c r="AA1245" s="33"/>
      <c r="AB1245" s="33"/>
      <c r="AQ1245"/>
    </row>
    <row r="1246" spans="8:43" s="22" customFormat="1" ht="13.15" customHeight="1" x14ac:dyDescent="0.2">
      <c r="H1246" s="109"/>
      <c r="Q1246" s="33"/>
      <c r="Z1246" s="33"/>
      <c r="AA1246" s="33"/>
      <c r="AB1246" s="33"/>
      <c r="AQ1246"/>
    </row>
    <row r="1247" spans="8:43" s="22" customFormat="1" ht="13.15" customHeight="1" x14ac:dyDescent="0.2">
      <c r="H1247" s="109"/>
      <c r="Q1247" s="33"/>
      <c r="Z1247" s="33"/>
      <c r="AA1247" s="33"/>
      <c r="AB1247" s="33"/>
      <c r="AQ1247"/>
    </row>
    <row r="1248" spans="8:43" s="22" customFormat="1" ht="13.15" customHeight="1" x14ac:dyDescent="0.2">
      <c r="H1248" s="109"/>
      <c r="Q1248" s="33"/>
      <c r="Z1248" s="33"/>
      <c r="AA1248" s="33"/>
      <c r="AB1248" s="33"/>
      <c r="AQ1248"/>
    </row>
    <row r="1249" spans="8:43" s="22" customFormat="1" ht="13.15" customHeight="1" x14ac:dyDescent="0.2">
      <c r="H1249" s="109"/>
      <c r="Q1249" s="33"/>
      <c r="Z1249" s="33"/>
      <c r="AA1249" s="33"/>
      <c r="AB1249" s="33"/>
      <c r="AQ1249"/>
    </row>
    <row r="1250" spans="8:43" s="22" customFormat="1" ht="13.15" customHeight="1" x14ac:dyDescent="0.2">
      <c r="H1250" s="109"/>
      <c r="Q1250" s="33"/>
      <c r="Z1250" s="33"/>
      <c r="AA1250" s="33"/>
      <c r="AB1250" s="33"/>
      <c r="AQ1250"/>
    </row>
    <row r="1251" spans="8:43" s="22" customFormat="1" ht="13.15" customHeight="1" x14ac:dyDescent="0.2">
      <c r="H1251" s="109"/>
      <c r="Q1251" s="33"/>
      <c r="Z1251" s="33"/>
      <c r="AA1251" s="33"/>
      <c r="AB1251" s="33"/>
      <c r="AQ1251"/>
    </row>
    <row r="1252" spans="8:43" s="22" customFormat="1" ht="13.15" customHeight="1" x14ac:dyDescent="0.2">
      <c r="H1252" s="109"/>
      <c r="Q1252" s="33"/>
      <c r="Z1252" s="33"/>
      <c r="AA1252" s="33"/>
      <c r="AB1252" s="33"/>
      <c r="AQ1252"/>
    </row>
    <row r="1253" spans="8:43" s="22" customFormat="1" ht="13.15" customHeight="1" x14ac:dyDescent="0.2">
      <c r="H1253" s="109"/>
      <c r="Q1253" s="33"/>
      <c r="Z1253" s="33"/>
      <c r="AA1253" s="33"/>
      <c r="AB1253" s="33"/>
      <c r="AQ1253"/>
    </row>
    <row r="1254" spans="8:43" s="22" customFormat="1" ht="13.15" customHeight="1" x14ac:dyDescent="0.2">
      <c r="H1254" s="109"/>
      <c r="Q1254" s="33"/>
      <c r="Z1254" s="33"/>
      <c r="AA1254" s="33"/>
      <c r="AB1254" s="33"/>
      <c r="AQ1254"/>
    </row>
    <row r="1255" spans="8:43" s="22" customFormat="1" ht="13.15" customHeight="1" x14ac:dyDescent="0.2">
      <c r="H1255" s="109"/>
      <c r="Q1255" s="33"/>
      <c r="Z1255" s="33"/>
      <c r="AA1255" s="33"/>
      <c r="AB1255" s="33"/>
      <c r="AQ1255"/>
    </row>
    <row r="1256" spans="8:43" s="22" customFormat="1" ht="13.15" customHeight="1" x14ac:dyDescent="0.2">
      <c r="H1256" s="109"/>
      <c r="Q1256" s="33"/>
      <c r="Z1256" s="33"/>
      <c r="AA1256" s="33"/>
      <c r="AB1256" s="33"/>
      <c r="AQ1256"/>
    </row>
    <row r="1257" spans="8:43" s="22" customFormat="1" ht="13.15" customHeight="1" x14ac:dyDescent="0.2">
      <c r="H1257" s="109"/>
      <c r="Q1257" s="33"/>
      <c r="Z1257" s="33"/>
      <c r="AA1257" s="33"/>
      <c r="AB1257" s="33"/>
      <c r="AQ1257"/>
    </row>
    <row r="1258" spans="8:43" s="22" customFormat="1" ht="13.15" customHeight="1" x14ac:dyDescent="0.2">
      <c r="H1258" s="109"/>
      <c r="Q1258" s="33"/>
      <c r="Z1258" s="33"/>
      <c r="AA1258" s="33"/>
      <c r="AB1258" s="33"/>
      <c r="AQ1258"/>
    </row>
    <row r="1259" spans="8:43" s="22" customFormat="1" ht="13.15" customHeight="1" x14ac:dyDescent="0.2">
      <c r="H1259" s="109"/>
      <c r="Q1259" s="33"/>
      <c r="Z1259" s="33"/>
      <c r="AA1259" s="33"/>
      <c r="AB1259" s="33"/>
      <c r="AQ1259"/>
    </row>
    <row r="1260" spans="8:43" s="22" customFormat="1" ht="13.15" customHeight="1" x14ac:dyDescent="0.2">
      <c r="H1260" s="109"/>
      <c r="Q1260" s="33"/>
      <c r="Z1260" s="33"/>
      <c r="AA1260" s="33"/>
      <c r="AB1260" s="33"/>
      <c r="AQ1260"/>
    </row>
    <row r="1261" spans="8:43" s="22" customFormat="1" ht="13.15" customHeight="1" x14ac:dyDescent="0.2">
      <c r="H1261" s="109"/>
      <c r="Q1261" s="33"/>
      <c r="Z1261" s="33"/>
      <c r="AA1261" s="33"/>
      <c r="AB1261" s="33"/>
      <c r="AQ1261"/>
    </row>
    <row r="1262" spans="8:43" s="22" customFormat="1" ht="13.15" customHeight="1" x14ac:dyDescent="0.2">
      <c r="H1262" s="109"/>
      <c r="Q1262" s="33"/>
      <c r="Z1262" s="33"/>
      <c r="AA1262" s="33"/>
      <c r="AB1262" s="33"/>
      <c r="AQ1262"/>
    </row>
    <row r="1263" spans="8:43" s="22" customFormat="1" ht="13.15" customHeight="1" x14ac:dyDescent="0.2">
      <c r="H1263" s="109"/>
      <c r="Q1263" s="33"/>
      <c r="Z1263" s="33"/>
      <c r="AA1263" s="33"/>
      <c r="AB1263" s="33"/>
      <c r="AQ1263"/>
    </row>
    <row r="1264" spans="8:43" s="22" customFormat="1" ht="13.15" customHeight="1" x14ac:dyDescent="0.2">
      <c r="H1264" s="109"/>
      <c r="Q1264" s="33"/>
      <c r="Z1264" s="33"/>
      <c r="AA1264" s="33"/>
      <c r="AB1264" s="33"/>
      <c r="AQ1264"/>
    </row>
    <row r="1265" spans="8:43" s="22" customFormat="1" ht="13.15" customHeight="1" x14ac:dyDescent="0.2">
      <c r="H1265" s="109"/>
      <c r="Q1265" s="33"/>
      <c r="Z1265" s="33"/>
      <c r="AA1265" s="33"/>
      <c r="AB1265" s="33"/>
      <c r="AQ1265"/>
    </row>
    <row r="1266" spans="8:43" s="22" customFormat="1" ht="13.15" customHeight="1" x14ac:dyDescent="0.2">
      <c r="H1266" s="109"/>
      <c r="Q1266" s="33"/>
      <c r="Z1266" s="33"/>
      <c r="AA1266" s="33"/>
      <c r="AB1266" s="33"/>
      <c r="AQ1266"/>
    </row>
    <row r="1267" spans="8:43" s="22" customFormat="1" ht="13.15" customHeight="1" x14ac:dyDescent="0.2">
      <c r="H1267" s="109"/>
      <c r="Q1267" s="33"/>
      <c r="Z1267" s="33"/>
      <c r="AA1267" s="33"/>
      <c r="AB1267" s="33"/>
      <c r="AQ1267"/>
    </row>
    <row r="1268" spans="8:43" s="22" customFormat="1" ht="13.15" customHeight="1" x14ac:dyDescent="0.2">
      <c r="H1268" s="109"/>
      <c r="Q1268" s="33"/>
      <c r="Z1268" s="33"/>
      <c r="AA1268" s="33"/>
      <c r="AB1268" s="33"/>
      <c r="AQ1268"/>
    </row>
    <row r="1269" spans="8:43" s="22" customFormat="1" ht="13.15" customHeight="1" x14ac:dyDescent="0.2">
      <c r="H1269" s="109"/>
      <c r="Q1269" s="33"/>
      <c r="Z1269" s="33"/>
      <c r="AA1269" s="33"/>
      <c r="AB1269" s="33"/>
      <c r="AQ1269"/>
    </row>
    <row r="1270" spans="8:43" s="22" customFormat="1" ht="13.15" customHeight="1" x14ac:dyDescent="0.2">
      <c r="H1270" s="109"/>
      <c r="Q1270" s="33"/>
      <c r="Z1270" s="33"/>
      <c r="AA1270" s="33"/>
      <c r="AB1270" s="33"/>
      <c r="AQ1270"/>
    </row>
    <row r="1271" spans="8:43" s="22" customFormat="1" ht="13.15" customHeight="1" x14ac:dyDescent="0.2">
      <c r="H1271" s="109"/>
      <c r="Q1271" s="33"/>
      <c r="Z1271" s="33"/>
      <c r="AA1271" s="33"/>
      <c r="AB1271" s="33"/>
      <c r="AQ1271"/>
    </row>
    <row r="1272" spans="8:43" s="22" customFormat="1" ht="13.15" customHeight="1" x14ac:dyDescent="0.2">
      <c r="H1272" s="109"/>
      <c r="Q1272" s="33"/>
      <c r="Z1272" s="33"/>
      <c r="AA1272" s="33"/>
      <c r="AB1272" s="33"/>
      <c r="AQ1272"/>
    </row>
    <row r="1273" spans="8:43" s="22" customFormat="1" ht="13.15" customHeight="1" x14ac:dyDescent="0.2">
      <c r="H1273" s="109"/>
      <c r="Q1273" s="33"/>
      <c r="Z1273" s="33"/>
      <c r="AA1273" s="33"/>
      <c r="AB1273" s="33"/>
      <c r="AQ1273"/>
    </row>
    <row r="1274" spans="8:43" s="22" customFormat="1" ht="13.15" customHeight="1" x14ac:dyDescent="0.2">
      <c r="H1274" s="109"/>
      <c r="Q1274" s="33"/>
      <c r="Z1274" s="33"/>
      <c r="AA1274" s="33"/>
      <c r="AB1274" s="33"/>
      <c r="AQ1274"/>
    </row>
    <row r="1275" spans="8:43" s="22" customFormat="1" ht="13.15" customHeight="1" x14ac:dyDescent="0.2">
      <c r="H1275" s="109"/>
      <c r="Q1275" s="33"/>
      <c r="Z1275" s="33"/>
      <c r="AA1275" s="33"/>
      <c r="AB1275" s="33"/>
      <c r="AQ1275"/>
    </row>
    <row r="1276" spans="8:43" s="22" customFormat="1" ht="13.15" customHeight="1" x14ac:dyDescent="0.2">
      <c r="H1276" s="109"/>
      <c r="Q1276" s="33"/>
      <c r="Z1276" s="33"/>
      <c r="AA1276" s="33"/>
      <c r="AB1276" s="33"/>
      <c r="AQ1276"/>
    </row>
    <row r="1277" spans="8:43" s="22" customFormat="1" ht="13.15" customHeight="1" x14ac:dyDescent="0.2">
      <c r="H1277" s="109"/>
      <c r="Q1277" s="33"/>
      <c r="Z1277" s="33"/>
      <c r="AA1277" s="33"/>
      <c r="AB1277" s="33"/>
      <c r="AQ1277"/>
    </row>
    <row r="1278" spans="8:43" s="22" customFormat="1" ht="13.15" customHeight="1" x14ac:dyDescent="0.2">
      <c r="H1278" s="109"/>
      <c r="Q1278" s="33"/>
      <c r="Z1278" s="33"/>
      <c r="AA1278" s="33"/>
      <c r="AB1278" s="33"/>
      <c r="AQ1278"/>
    </row>
    <row r="1279" spans="8:43" s="22" customFormat="1" ht="13.15" customHeight="1" x14ac:dyDescent="0.2">
      <c r="H1279" s="109"/>
      <c r="Q1279" s="33"/>
      <c r="Z1279" s="33"/>
      <c r="AA1279" s="33"/>
      <c r="AB1279" s="33"/>
      <c r="AQ1279"/>
    </row>
    <row r="1280" spans="8:43" s="22" customFormat="1" ht="13.15" customHeight="1" x14ac:dyDescent="0.2">
      <c r="H1280" s="109"/>
      <c r="Q1280" s="33"/>
      <c r="Z1280" s="33"/>
      <c r="AA1280" s="33"/>
      <c r="AB1280" s="33"/>
      <c r="AQ1280"/>
    </row>
    <row r="1281" spans="8:43" s="22" customFormat="1" ht="13.15" customHeight="1" x14ac:dyDescent="0.2">
      <c r="H1281" s="109"/>
      <c r="Q1281" s="33"/>
      <c r="Z1281" s="33"/>
      <c r="AA1281" s="33"/>
      <c r="AB1281" s="33"/>
      <c r="AQ1281"/>
    </row>
    <row r="1282" spans="8:43" s="22" customFormat="1" ht="13.15" customHeight="1" x14ac:dyDescent="0.2">
      <c r="H1282" s="109"/>
      <c r="Q1282" s="33"/>
      <c r="Z1282" s="33"/>
      <c r="AA1282" s="33"/>
      <c r="AB1282" s="33"/>
      <c r="AQ1282"/>
    </row>
    <row r="1283" spans="8:43" s="22" customFormat="1" ht="13.15" customHeight="1" x14ac:dyDescent="0.2">
      <c r="H1283" s="109"/>
      <c r="Q1283" s="33"/>
      <c r="Z1283" s="33"/>
      <c r="AA1283" s="33"/>
      <c r="AB1283" s="33"/>
      <c r="AQ1283"/>
    </row>
    <row r="1284" spans="8:43" s="22" customFormat="1" ht="13.15" customHeight="1" x14ac:dyDescent="0.2">
      <c r="H1284" s="109"/>
      <c r="Q1284" s="33"/>
      <c r="Z1284" s="33"/>
      <c r="AA1284" s="33"/>
      <c r="AB1284" s="33"/>
      <c r="AQ1284"/>
    </row>
    <row r="1285" spans="8:43" s="22" customFormat="1" ht="13.15" customHeight="1" x14ac:dyDescent="0.2">
      <c r="H1285" s="109"/>
      <c r="Q1285" s="33"/>
      <c r="Z1285" s="33"/>
      <c r="AA1285" s="33"/>
      <c r="AB1285" s="33"/>
      <c r="AQ1285"/>
    </row>
    <row r="1286" spans="8:43" s="22" customFormat="1" ht="13.15" customHeight="1" x14ac:dyDescent="0.2">
      <c r="H1286" s="109"/>
      <c r="Q1286" s="33"/>
      <c r="Z1286" s="33"/>
      <c r="AA1286" s="33"/>
      <c r="AB1286" s="33"/>
      <c r="AQ1286"/>
    </row>
    <row r="1287" spans="8:43" s="22" customFormat="1" ht="13.15" customHeight="1" x14ac:dyDescent="0.2">
      <c r="H1287" s="109"/>
      <c r="Q1287" s="33"/>
      <c r="Z1287" s="33"/>
      <c r="AA1287" s="33"/>
      <c r="AB1287" s="33"/>
      <c r="AQ1287"/>
    </row>
    <row r="1288" spans="8:43" s="22" customFormat="1" ht="13.15" customHeight="1" x14ac:dyDescent="0.2">
      <c r="H1288" s="109"/>
      <c r="Q1288" s="33"/>
      <c r="Z1288" s="33"/>
      <c r="AA1288" s="33"/>
      <c r="AB1288" s="33"/>
      <c r="AQ1288"/>
    </row>
    <row r="1289" spans="8:43" s="22" customFormat="1" ht="13.15" customHeight="1" x14ac:dyDescent="0.2">
      <c r="H1289" s="109"/>
      <c r="Q1289" s="33"/>
      <c r="Z1289" s="33"/>
      <c r="AA1289" s="33"/>
      <c r="AB1289" s="33"/>
      <c r="AQ1289"/>
    </row>
    <row r="1290" spans="8:43" s="22" customFormat="1" ht="13.15" customHeight="1" x14ac:dyDescent="0.2">
      <c r="H1290" s="109"/>
      <c r="Q1290" s="33"/>
      <c r="Z1290" s="33"/>
      <c r="AA1290" s="33"/>
      <c r="AB1290" s="33"/>
      <c r="AQ1290"/>
    </row>
    <row r="1291" spans="8:43" s="22" customFormat="1" ht="13.15" customHeight="1" x14ac:dyDescent="0.2">
      <c r="H1291" s="109"/>
      <c r="Q1291" s="33"/>
      <c r="Z1291" s="33"/>
      <c r="AA1291" s="33"/>
      <c r="AB1291" s="33"/>
      <c r="AQ1291"/>
    </row>
    <row r="1292" spans="8:43" s="22" customFormat="1" ht="13.15" customHeight="1" x14ac:dyDescent="0.2">
      <c r="H1292" s="109"/>
      <c r="Q1292" s="33"/>
      <c r="Z1292" s="33"/>
      <c r="AA1292" s="33"/>
      <c r="AB1292" s="33"/>
      <c r="AQ1292"/>
    </row>
    <row r="1293" spans="8:43" s="22" customFormat="1" ht="13.15" customHeight="1" x14ac:dyDescent="0.2">
      <c r="H1293" s="109"/>
      <c r="Q1293" s="33"/>
      <c r="Z1293" s="33"/>
      <c r="AA1293" s="33"/>
      <c r="AB1293" s="33"/>
      <c r="AQ1293"/>
    </row>
    <row r="1294" spans="8:43" s="22" customFormat="1" ht="13.15" customHeight="1" x14ac:dyDescent="0.2">
      <c r="H1294" s="109"/>
      <c r="Q1294" s="33"/>
      <c r="Z1294" s="33"/>
      <c r="AA1294" s="33"/>
      <c r="AB1294" s="33"/>
      <c r="AQ1294"/>
    </row>
    <row r="1295" spans="8:43" s="22" customFormat="1" ht="13.15" customHeight="1" x14ac:dyDescent="0.2">
      <c r="H1295" s="109"/>
      <c r="Q1295" s="33"/>
      <c r="Z1295" s="33"/>
      <c r="AA1295" s="33"/>
      <c r="AB1295" s="33"/>
      <c r="AQ1295"/>
    </row>
    <row r="1296" spans="8:43" s="22" customFormat="1" ht="13.15" customHeight="1" x14ac:dyDescent="0.2">
      <c r="H1296" s="109"/>
      <c r="Q1296" s="33"/>
      <c r="Z1296" s="33"/>
      <c r="AA1296" s="33"/>
      <c r="AB1296" s="33"/>
      <c r="AQ1296"/>
    </row>
    <row r="1297" spans="8:43" s="22" customFormat="1" ht="13.15" customHeight="1" x14ac:dyDescent="0.2">
      <c r="H1297" s="109"/>
      <c r="Q1297" s="33"/>
      <c r="Z1297" s="33"/>
      <c r="AA1297" s="33"/>
      <c r="AB1297" s="33"/>
      <c r="AQ1297"/>
    </row>
    <row r="1298" spans="8:43" s="22" customFormat="1" ht="13.15" customHeight="1" x14ac:dyDescent="0.2">
      <c r="H1298" s="109"/>
      <c r="Q1298" s="33"/>
      <c r="Z1298" s="33"/>
      <c r="AA1298" s="33"/>
      <c r="AB1298" s="33"/>
      <c r="AQ1298"/>
    </row>
    <row r="1299" spans="8:43" s="22" customFormat="1" ht="13.15" customHeight="1" x14ac:dyDescent="0.2">
      <c r="H1299" s="109"/>
      <c r="Q1299" s="33"/>
      <c r="Z1299" s="33"/>
      <c r="AA1299" s="33"/>
      <c r="AB1299" s="33"/>
      <c r="AQ1299"/>
    </row>
    <row r="1300" spans="8:43" s="22" customFormat="1" ht="13.15" customHeight="1" x14ac:dyDescent="0.2">
      <c r="H1300" s="109"/>
      <c r="Q1300" s="33"/>
      <c r="Z1300" s="33"/>
      <c r="AA1300" s="33"/>
      <c r="AB1300" s="33"/>
      <c r="AQ1300"/>
    </row>
    <row r="1301" spans="8:43" s="22" customFormat="1" ht="13.15" customHeight="1" x14ac:dyDescent="0.2">
      <c r="H1301" s="109"/>
      <c r="Q1301" s="33"/>
      <c r="Z1301" s="33"/>
      <c r="AA1301" s="33"/>
      <c r="AB1301" s="33"/>
      <c r="AQ1301"/>
    </row>
    <row r="1302" spans="8:43" s="22" customFormat="1" ht="13.15" customHeight="1" x14ac:dyDescent="0.2">
      <c r="H1302" s="109"/>
      <c r="Q1302" s="33"/>
      <c r="Z1302" s="33"/>
      <c r="AA1302" s="33"/>
      <c r="AB1302" s="33"/>
      <c r="AQ1302"/>
    </row>
    <row r="1303" spans="8:43" s="22" customFormat="1" ht="13.15" customHeight="1" x14ac:dyDescent="0.2">
      <c r="H1303" s="109"/>
      <c r="Q1303" s="33"/>
      <c r="Z1303" s="33"/>
      <c r="AA1303" s="33"/>
      <c r="AB1303" s="33"/>
      <c r="AQ1303"/>
    </row>
    <row r="1304" spans="8:43" s="22" customFormat="1" ht="13.15" customHeight="1" x14ac:dyDescent="0.2">
      <c r="H1304" s="109"/>
      <c r="Q1304" s="33"/>
      <c r="Z1304" s="33"/>
      <c r="AA1304" s="33"/>
      <c r="AB1304" s="33"/>
      <c r="AQ1304"/>
    </row>
    <row r="1305" spans="8:43" s="22" customFormat="1" ht="13.15" customHeight="1" x14ac:dyDescent="0.2">
      <c r="H1305" s="109"/>
      <c r="Q1305" s="33"/>
      <c r="Z1305" s="33"/>
      <c r="AA1305" s="33"/>
      <c r="AB1305" s="33"/>
      <c r="AQ1305"/>
    </row>
    <row r="1306" spans="8:43" s="22" customFormat="1" ht="13.15" customHeight="1" x14ac:dyDescent="0.2">
      <c r="H1306" s="109"/>
      <c r="Q1306" s="33"/>
      <c r="Z1306" s="33"/>
      <c r="AA1306" s="33"/>
      <c r="AB1306" s="33"/>
      <c r="AQ1306"/>
    </row>
    <row r="1307" spans="8:43" s="22" customFormat="1" ht="13.15" customHeight="1" x14ac:dyDescent="0.2">
      <c r="H1307" s="109"/>
      <c r="Q1307" s="33"/>
      <c r="Z1307" s="33"/>
      <c r="AA1307" s="33"/>
      <c r="AB1307" s="33"/>
      <c r="AQ1307"/>
    </row>
    <row r="1308" spans="8:43" s="22" customFormat="1" ht="13.15" customHeight="1" x14ac:dyDescent="0.2">
      <c r="H1308" s="109"/>
      <c r="Q1308" s="33"/>
      <c r="Z1308" s="33"/>
      <c r="AA1308" s="33"/>
      <c r="AB1308" s="33"/>
      <c r="AQ1308"/>
    </row>
    <row r="1309" spans="8:43" s="22" customFormat="1" ht="13.15" customHeight="1" x14ac:dyDescent="0.2">
      <c r="H1309" s="109"/>
      <c r="Q1309" s="33"/>
      <c r="Z1309" s="33"/>
      <c r="AA1309" s="33"/>
      <c r="AB1309" s="33"/>
      <c r="AQ1309"/>
    </row>
    <row r="1310" spans="8:43" s="22" customFormat="1" ht="13.15" customHeight="1" x14ac:dyDescent="0.2">
      <c r="H1310" s="109"/>
      <c r="Q1310" s="33"/>
      <c r="Z1310" s="33"/>
      <c r="AA1310" s="33"/>
      <c r="AB1310" s="33"/>
      <c r="AQ1310"/>
    </row>
    <row r="1311" spans="8:43" s="22" customFormat="1" ht="13.15" customHeight="1" x14ac:dyDescent="0.2">
      <c r="H1311" s="109"/>
      <c r="Q1311" s="33"/>
      <c r="Z1311" s="33"/>
      <c r="AA1311" s="33"/>
      <c r="AB1311" s="33"/>
      <c r="AQ1311"/>
    </row>
    <row r="1312" spans="8:43" s="22" customFormat="1" ht="13.15" customHeight="1" x14ac:dyDescent="0.2">
      <c r="H1312" s="109"/>
      <c r="Q1312" s="33"/>
      <c r="Z1312" s="33"/>
      <c r="AA1312" s="33"/>
      <c r="AB1312" s="33"/>
      <c r="AQ1312"/>
    </row>
    <row r="1313" spans="8:43" s="22" customFormat="1" ht="13.15" customHeight="1" x14ac:dyDescent="0.2">
      <c r="H1313" s="109"/>
      <c r="Q1313" s="33"/>
      <c r="Z1313" s="33"/>
      <c r="AA1313" s="33"/>
      <c r="AB1313" s="33"/>
      <c r="AQ1313"/>
    </row>
    <row r="1314" spans="8:43" s="22" customFormat="1" ht="13.15" customHeight="1" x14ac:dyDescent="0.2">
      <c r="H1314" s="109"/>
      <c r="Q1314" s="33"/>
      <c r="Z1314" s="33"/>
      <c r="AA1314" s="33"/>
      <c r="AB1314" s="33"/>
      <c r="AQ1314"/>
    </row>
    <row r="1315" spans="8:43" s="22" customFormat="1" ht="13.15" customHeight="1" x14ac:dyDescent="0.2">
      <c r="H1315" s="109"/>
      <c r="Q1315" s="33"/>
      <c r="Z1315" s="33"/>
      <c r="AA1315" s="33"/>
      <c r="AB1315" s="33"/>
      <c r="AQ1315"/>
    </row>
    <row r="1316" spans="8:43" s="22" customFormat="1" ht="13.15" customHeight="1" x14ac:dyDescent="0.2">
      <c r="H1316" s="109"/>
      <c r="Q1316" s="33"/>
      <c r="Z1316" s="33"/>
      <c r="AA1316" s="33"/>
      <c r="AB1316" s="33"/>
      <c r="AQ1316"/>
    </row>
    <row r="1317" spans="8:43" s="22" customFormat="1" ht="13.15" customHeight="1" x14ac:dyDescent="0.2">
      <c r="H1317" s="109"/>
      <c r="Q1317" s="33"/>
      <c r="Z1317" s="33"/>
      <c r="AA1317" s="33"/>
      <c r="AB1317" s="33"/>
      <c r="AQ1317"/>
    </row>
    <row r="1318" spans="8:43" s="22" customFormat="1" ht="13.15" customHeight="1" x14ac:dyDescent="0.2">
      <c r="H1318" s="109"/>
      <c r="Q1318" s="33"/>
      <c r="Z1318" s="33"/>
      <c r="AA1318" s="33"/>
      <c r="AB1318" s="33"/>
      <c r="AQ1318"/>
    </row>
    <row r="1319" spans="8:43" s="22" customFormat="1" ht="13.15" customHeight="1" x14ac:dyDescent="0.2">
      <c r="H1319" s="109"/>
      <c r="Q1319" s="33"/>
      <c r="Z1319" s="33"/>
      <c r="AA1319" s="33"/>
      <c r="AB1319" s="33"/>
      <c r="AQ1319"/>
    </row>
    <row r="1320" spans="8:43" s="22" customFormat="1" ht="13.15" customHeight="1" x14ac:dyDescent="0.2">
      <c r="H1320" s="109"/>
      <c r="Q1320" s="33"/>
      <c r="Z1320" s="33"/>
      <c r="AA1320" s="33"/>
      <c r="AB1320" s="33"/>
      <c r="AQ1320"/>
    </row>
    <row r="1321" spans="8:43" s="22" customFormat="1" ht="13.15" customHeight="1" x14ac:dyDescent="0.2">
      <c r="H1321" s="109"/>
      <c r="Q1321" s="33"/>
      <c r="Z1321" s="33"/>
      <c r="AA1321" s="33"/>
      <c r="AB1321" s="33"/>
      <c r="AQ1321"/>
    </row>
    <row r="1322" spans="8:43" s="22" customFormat="1" ht="13.15" customHeight="1" x14ac:dyDescent="0.2">
      <c r="H1322" s="109"/>
      <c r="Q1322" s="33"/>
      <c r="Z1322" s="33"/>
      <c r="AA1322" s="33"/>
      <c r="AB1322" s="33"/>
      <c r="AQ1322"/>
    </row>
    <row r="1323" spans="8:43" s="22" customFormat="1" ht="13.15" customHeight="1" x14ac:dyDescent="0.2">
      <c r="H1323" s="109"/>
      <c r="Q1323" s="33"/>
      <c r="Z1323" s="33"/>
      <c r="AA1323" s="33"/>
      <c r="AB1323" s="33"/>
      <c r="AQ1323"/>
    </row>
    <row r="1324" spans="8:43" s="22" customFormat="1" ht="13.15" customHeight="1" x14ac:dyDescent="0.2">
      <c r="H1324" s="109"/>
      <c r="Q1324" s="33"/>
      <c r="Z1324" s="33"/>
      <c r="AA1324" s="33"/>
      <c r="AB1324" s="33"/>
      <c r="AQ1324"/>
    </row>
    <row r="1325" spans="8:43" s="22" customFormat="1" ht="13.15" customHeight="1" x14ac:dyDescent="0.2">
      <c r="H1325" s="109"/>
      <c r="Q1325" s="33"/>
      <c r="Z1325" s="33"/>
      <c r="AA1325" s="33"/>
      <c r="AB1325" s="33"/>
      <c r="AQ1325"/>
    </row>
    <row r="1326" spans="8:43" s="22" customFormat="1" ht="13.15" customHeight="1" x14ac:dyDescent="0.2">
      <c r="H1326" s="109"/>
      <c r="Q1326" s="33"/>
      <c r="Z1326" s="33"/>
      <c r="AA1326" s="33"/>
      <c r="AB1326" s="33"/>
      <c r="AQ1326"/>
    </row>
    <row r="1327" spans="8:43" s="22" customFormat="1" ht="13.15" customHeight="1" x14ac:dyDescent="0.2">
      <c r="H1327" s="109"/>
      <c r="Q1327" s="33"/>
      <c r="Z1327" s="33"/>
      <c r="AA1327" s="33"/>
      <c r="AB1327" s="33"/>
      <c r="AQ1327"/>
    </row>
    <row r="1328" spans="8:43" s="22" customFormat="1" ht="13.15" customHeight="1" x14ac:dyDescent="0.2">
      <c r="H1328" s="109"/>
      <c r="Q1328" s="33"/>
      <c r="Z1328" s="33"/>
      <c r="AA1328" s="33"/>
      <c r="AB1328" s="33"/>
      <c r="AQ1328"/>
    </row>
    <row r="1329" spans="8:43" s="22" customFormat="1" ht="13.15" customHeight="1" x14ac:dyDescent="0.2">
      <c r="H1329" s="109"/>
      <c r="Q1329" s="33"/>
      <c r="Z1329" s="33"/>
      <c r="AA1329" s="33"/>
      <c r="AB1329" s="33"/>
      <c r="AQ1329"/>
    </row>
    <row r="1330" spans="8:43" s="22" customFormat="1" ht="13.15" customHeight="1" x14ac:dyDescent="0.2">
      <c r="H1330" s="109"/>
      <c r="Q1330" s="33"/>
      <c r="Z1330" s="33"/>
      <c r="AA1330" s="33"/>
      <c r="AB1330" s="33"/>
      <c r="AQ1330"/>
    </row>
    <row r="1331" spans="8:43" s="22" customFormat="1" ht="13.15" customHeight="1" x14ac:dyDescent="0.2">
      <c r="H1331" s="109"/>
      <c r="Q1331" s="33"/>
      <c r="Z1331" s="33"/>
      <c r="AA1331" s="33"/>
      <c r="AB1331" s="33"/>
      <c r="AQ1331"/>
    </row>
    <row r="1332" spans="8:43" s="22" customFormat="1" ht="13.15" customHeight="1" x14ac:dyDescent="0.2">
      <c r="H1332" s="109"/>
      <c r="Q1332" s="33"/>
      <c r="Z1332" s="33"/>
      <c r="AA1332" s="33"/>
      <c r="AB1332" s="33"/>
      <c r="AQ1332"/>
    </row>
    <row r="1333" spans="8:43" s="22" customFormat="1" ht="13.15" customHeight="1" x14ac:dyDescent="0.2">
      <c r="H1333" s="109"/>
      <c r="Q1333" s="33"/>
      <c r="Z1333" s="33"/>
      <c r="AA1333" s="33"/>
      <c r="AB1333" s="33"/>
      <c r="AQ1333"/>
    </row>
    <row r="1334" spans="8:43" s="22" customFormat="1" ht="13.15" customHeight="1" x14ac:dyDescent="0.2">
      <c r="H1334" s="109"/>
      <c r="Q1334" s="33"/>
      <c r="Z1334" s="33"/>
      <c r="AA1334" s="33"/>
      <c r="AB1334" s="33"/>
      <c r="AQ1334"/>
    </row>
    <row r="1335" spans="8:43" s="22" customFormat="1" ht="13.15" customHeight="1" x14ac:dyDescent="0.2">
      <c r="H1335" s="109"/>
      <c r="Q1335" s="33"/>
      <c r="Z1335" s="33"/>
      <c r="AA1335" s="33"/>
      <c r="AB1335" s="33"/>
      <c r="AQ1335"/>
    </row>
    <row r="1336" spans="8:43" s="22" customFormat="1" ht="13.15" customHeight="1" x14ac:dyDescent="0.2">
      <c r="H1336" s="109"/>
      <c r="Q1336" s="33"/>
      <c r="Z1336" s="33"/>
      <c r="AA1336" s="33"/>
      <c r="AB1336" s="33"/>
      <c r="AQ1336"/>
    </row>
    <row r="1337" spans="8:43" s="22" customFormat="1" ht="13.15" customHeight="1" x14ac:dyDescent="0.2">
      <c r="H1337" s="109"/>
      <c r="Q1337" s="33"/>
      <c r="Z1337" s="33"/>
      <c r="AA1337" s="33"/>
      <c r="AB1337" s="33"/>
      <c r="AQ1337"/>
    </row>
    <row r="1338" spans="8:43" s="22" customFormat="1" ht="13.15" customHeight="1" x14ac:dyDescent="0.2">
      <c r="H1338" s="109"/>
      <c r="Q1338" s="33"/>
      <c r="Z1338" s="33"/>
      <c r="AA1338" s="33"/>
      <c r="AB1338" s="33"/>
      <c r="AQ1338"/>
    </row>
    <row r="1339" spans="8:43" s="22" customFormat="1" ht="13.15" customHeight="1" x14ac:dyDescent="0.2">
      <c r="H1339" s="109"/>
      <c r="Q1339" s="33"/>
      <c r="Z1339" s="33"/>
      <c r="AA1339" s="33"/>
      <c r="AB1339" s="33"/>
      <c r="AQ1339"/>
    </row>
    <row r="1340" spans="8:43" s="22" customFormat="1" ht="13.15" customHeight="1" x14ac:dyDescent="0.2">
      <c r="H1340" s="109"/>
      <c r="Q1340" s="33"/>
      <c r="Z1340" s="33"/>
      <c r="AA1340" s="33"/>
      <c r="AB1340" s="33"/>
      <c r="AQ1340"/>
    </row>
    <row r="1341" spans="8:43" s="22" customFormat="1" ht="13.15" customHeight="1" x14ac:dyDescent="0.2">
      <c r="H1341" s="109"/>
      <c r="Q1341" s="33"/>
      <c r="Z1341" s="33"/>
      <c r="AA1341" s="33"/>
      <c r="AB1341" s="33"/>
      <c r="AQ1341"/>
    </row>
    <row r="1342" spans="8:43" s="22" customFormat="1" ht="13.15" customHeight="1" x14ac:dyDescent="0.2">
      <c r="H1342" s="109"/>
      <c r="Q1342" s="33"/>
      <c r="Z1342" s="33"/>
      <c r="AA1342" s="33"/>
      <c r="AB1342" s="33"/>
      <c r="AQ1342"/>
    </row>
    <row r="1343" spans="8:43" s="22" customFormat="1" ht="13.15" customHeight="1" x14ac:dyDescent="0.2">
      <c r="H1343" s="109"/>
      <c r="Q1343" s="33"/>
      <c r="Z1343" s="33"/>
      <c r="AA1343" s="33"/>
      <c r="AB1343" s="33"/>
      <c r="AQ1343"/>
    </row>
    <row r="1344" spans="8:43" s="22" customFormat="1" ht="13.15" customHeight="1" x14ac:dyDescent="0.2">
      <c r="H1344" s="109"/>
      <c r="Q1344" s="33"/>
      <c r="Z1344" s="33"/>
      <c r="AA1344" s="33"/>
      <c r="AB1344" s="33"/>
      <c r="AQ1344"/>
    </row>
    <row r="1345" spans="8:43" s="22" customFormat="1" ht="13.15" customHeight="1" x14ac:dyDescent="0.2">
      <c r="H1345" s="109"/>
      <c r="Q1345" s="33"/>
      <c r="Z1345" s="33"/>
      <c r="AA1345" s="33"/>
      <c r="AB1345" s="33"/>
      <c r="AQ1345"/>
    </row>
    <row r="1346" spans="8:43" s="22" customFormat="1" ht="13.15" customHeight="1" x14ac:dyDescent="0.2">
      <c r="H1346" s="109"/>
      <c r="Q1346" s="33"/>
      <c r="Z1346" s="33"/>
      <c r="AA1346" s="33"/>
      <c r="AB1346" s="33"/>
      <c r="AQ1346"/>
    </row>
    <row r="1347" spans="8:43" s="22" customFormat="1" ht="13.15" customHeight="1" x14ac:dyDescent="0.2">
      <c r="H1347" s="109"/>
      <c r="Q1347" s="33"/>
      <c r="Z1347" s="33"/>
      <c r="AA1347" s="33"/>
      <c r="AB1347" s="33"/>
      <c r="AQ1347"/>
    </row>
    <row r="1348" spans="8:43" s="22" customFormat="1" ht="13.15" customHeight="1" x14ac:dyDescent="0.2">
      <c r="H1348" s="109"/>
      <c r="Q1348" s="33"/>
      <c r="Z1348" s="33"/>
      <c r="AA1348" s="33"/>
      <c r="AB1348" s="33"/>
      <c r="AQ1348"/>
    </row>
    <row r="1349" spans="8:43" s="22" customFormat="1" ht="13.15" customHeight="1" x14ac:dyDescent="0.2">
      <c r="H1349" s="109"/>
      <c r="Q1349" s="33"/>
      <c r="Z1349" s="33"/>
      <c r="AA1349" s="33"/>
      <c r="AB1349" s="33"/>
      <c r="AQ1349"/>
    </row>
    <row r="1350" spans="8:43" s="22" customFormat="1" ht="13.15" customHeight="1" x14ac:dyDescent="0.2">
      <c r="H1350" s="109"/>
      <c r="Q1350" s="33"/>
      <c r="Z1350" s="33"/>
      <c r="AA1350" s="33"/>
      <c r="AB1350" s="33"/>
      <c r="AQ1350"/>
    </row>
    <row r="1351" spans="8:43" s="22" customFormat="1" ht="13.15" customHeight="1" x14ac:dyDescent="0.2">
      <c r="H1351" s="109"/>
      <c r="Q1351" s="33"/>
      <c r="Z1351" s="33"/>
      <c r="AA1351" s="33"/>
      <c r="AB1351" s="33"/>
      <c r="AQ1351"/>
    </row>
    <row r="1352" spans="8:43" s="22" customFormat="1" ht="13.15" customHeight="1" x14ac:dyDescent="0.2">
      <c r="H1352" s="109"/>
      <c r="Q1352" s="33"/>
      <c r="Z1352" s="33"/>
      <c r="AA1352" s="33"/>
      <c r="AB1352" s="33"/>
      <c r="AQ1352"/>
    </row>
    <row r="1353" spans="8:43" s="22" customFormat="1" ht="13.15" customHeight="1" x14ac:dyDescent="0.2">
      <c r="H1353" s="109"/>
      <c r="Q1353" s="33"/>
      <c r="Z1353" s="33"/>
      <c r="AA1353" s="33"/>
      <c r="AB1353" s="33"/>
      <c r="AQ1353"/>
    </row>
    <row r="1354" spans="8:43" s="22" customFormat="1" ht="13.15" customHeight="1" x14ac:dyDescent="0.2">
      <c r="H1354" s="109"/>
      <c r="Q1354" s="33"/>
      <c r="Z1354" s="33"/>
      <c r="AA1354" s="33"/>
      <c r="AB1354" s="33"/>
      <c r="AQ1354"/>
    </row>
    <row r="1355" spans="8:43" s="22" customFormat="1" ht="13.15" customHeight="1" x14ac:dyDescent="0.2">
      <c r="H1355" s="109"/>
      <c r="Q1355" s="33"/>
      <c r="Z1355" s="33"/>
      <c r="AA1355" s="33"/>
      <c r="AB1355" s="33"/>
      <c r="AQ1355"/>
    </row>
    <row r="1356" spans="8:43" s="22" customFormat="1" ht="13.15" customHeight="1" x14ac:dyDescent="0.2">
      <c r="H1356" s="109"/>
      <c r="Q1356" s="33"/>
      <c r="Z1356" s="33"/>
      <c r="AA1356" s="33"/>
      <c r="AB1356" s="33"/>
      <c r="AQ1356"/>
    </row>
    <row r="1357" spans="8:43" s="22" customFormat="1" ht="13.15" customHeight="1" x14ac:dyDescent="0.2">
      <c r="H1357" s="109"/>
      <c r="Q1357" s="33"/>
      <c r="Z1357" s="33"/>
      <c r="AA1357" s="33"/>
      <c r="AB1357" s="33"/>
      <c r="AQ1357"/>
    </row>
    <row r="1358" spans="8:43" s="22" customFormat="1" ht="13.15" customHeight="1" x14ac:dyDescent="0.2">
      <c r="H1358" s="109"/>
      <c r="Q1358" s="33"/>
      <c r="Z1358" s="33"/>
      <c r="AA1358" s="33"/>
      <c r="AB1358" s="33"/>
      <c r="AQ1358"/>
    </row>
    <row r="1359" spans="8:43" s="22" customFormat="1" ht="13.15" customHeight="1" x14ac:dyDescent="0.2">
      <c r="H1359" s="109"/>
      <c r="Q1359" s="33"/>
      <c r="Z1359" s="33"/>
      <c r="AA1359" s="33"/>
      <c r="AB1359" s="33"/>
      <c r="AQ1359"/>
    </row>
    <row r="1360" spans="8:43" s="22" customFormat="1" ht="13.15" customHeight="1" x14ac:dyDescent="0.2">
      <c r="H1360" s="109"/>
      <c r="Q1360" s="33"/>
      <c r="Z1360" s="33"/>
      <c r="AA1360" s="33"/>
      <c r="AB1360" s="33"/>
      <c r="AQ1360"/>
    </row>
    <row r="1361" spans="8:43" s="22" customFormat="1" ht="13.15" customHeight="1" x14ac:dyDescent="0.2">
      <c r="H1361" s="109"/>
      <c r="Q1361" s="33"/>
      <c r="Z1361" s="33"/>
      <c r="AA1361" s="33"/>
      <c r="AB1361" s="33"/>
      <c r="AQ1361"/>
    </row>
    <row r="1362" spans="8:43" s="22" customFormat="1" ht="13.15" customHeight="1" x14ac:dyDescent="0.2">
      <c r="H1362" s="109"/>
      <c r="Q1362" s="33"/>
      <c r="Z1362" s="33"/>
      <c r="AA1362" s="33"/>
      <c r="AB1362" s="33"/>
      <c r="AQ1362"/>
    </row>
    <row r="1363" spans="8:43" s="22" customFormat="1" ht="13.15" customHeight="1" x14ac:dyDescent="0.2">
      <c r="H1363" s="109"/>
      <c r="Q1363" s="33"/>
      <c r="Z1363" s="33"/>
      <c r="AA1363" s="33"/>
      <c r="AB1363" s="33"/>
      <c r="AQ1363"/>
    </row>
    <row r="1364" spans="8:43" s="22" customFormat="1" ht="13.15" customHeight="1" x14ac:dyDescent="0.2">
      <c r="H1364" s="109"/>
      <c r="Q1364" s="33"/>
      <c r="Z1364" s="33"/>
      <c r="AA1364" s="33"/>
      <c r="AB1364" s="33"/>
      <c r="AQ1364"/>
    </row>
    <row r="1365" spans="8:43" s="22" customFormat="1" ht="13.15" customHeight="1" x14ac:dyDescent="0.2">
      <c r="H1365" s="109"/>
      <c r="Q1365" s="33"/>
      <c r="Z1365" s="33"/>
      <c r="AA1365" s="33"/>
      <c r="AB1365" s="33"/>
      <c r="AQ1365"/>
    </row>
    <row r="1366" spans="8:43" s="22" customFormat="1" ht="13.15" customHeight="1" x14ac:dyDescent="0.2">
      <c r="H1366" s="109"/>
      <c r="Q1366" s="33"/>
      <c r="Z1366" s="33"/>
      <c r="AA1366" s="33"/>
      <c r="AB1366" s="33"/>
      <c r="AQ1366"/>
    </row>
    <row r="1367" spans="8:43" s="22" customFormat="1" ht="13.15" customHeight="1" x14ac:dyDescent="0.2">
      <c r="H1367" s="109"/>
      <c r="Q1367" s="33"/>
      <c r="Z1367" s="33"/>
      <c r="AA1367" s="33"/>
      <c r="AB1367" s="33"/>
      <c r="AQ1367"/>
    </row>
    <row r="1368" spans="8:43" s="22" customFormat="1" ht="13.15" customHeight="1" x14ac:dyDescent="0.2">
      <c r="H1368" s="109"/>
      <c r="Q1368" s="33"/>
      <c r="Z1368" s="33"/>
      <c r="AA1368" s="33"/>
      <c r="AB1368" s="33"/>
      <c r="AQ1368"/>
    </row>
    <row r="1369" spans="8:43" s="22" customFormat="1" ht="13.15" customHeight="1" x14ac:dyDescent="0.2">
      <c r="H1369" s="109"/>
      <c r="Q1369" s="33"/>
      <c r="Z1369" s="33"/>
      <c r="AA1369" s="33"/>
      <c r="AB1369" s="33"/>
      <c r="AQ1369"/>
    </row>
    <row r="1370" spans="8:43" s="22" customFormat="1" ht="13.15" customHeight="1" x14ac:dyDescent="0.2">
      <c r="H1370" s="109"/>
      <c r="Q1370" s="33"/>
      <c r="Z1370" s="33"/>
      <c r="AA1370" s="33"/>
      <c r="AB1370" s="33"/>
      <c r="AQ1370"/>
    </row>
    <row r="1371" spans="8:43" s="22" customFormat="1" ht="13.15" customHeight="1" x14ac:dyDescent="0.2">
      <c r="H1371" s="109"/>
      <c r="Q1371" s="33"/>
      <c r="Z1371" s="33"/>
      <c r="AA1371" s="33"/>
      <c r="AB1371" s="33"/>
      <c r="AQ1371"/>
    </row>
    <row r="1372" spans="8:43" s="22" customFormat="1" ht="13.15" customHeight="1" x14ac:dyDescent="0.2">
      <c r="H1372" s="109"/>
      <c r="Q1372" s="33"/>
      <c r="Z1372" s="33"/>
      <c r="AA1372" s="33"/>
      <c r="AB1372" s="33"/>
      <c r="AQ1372"/>
    </row>
    <row r="1373" spans="8:43" s="22" customFormat="1" ht="13.15" customHeight="1" x14ac:dyDescent="0.2">
      <c r="H1373" s="109"/>
      <c r="Q1373" s="33"/>
      <c r="Z1373" s="33"/>
      <c r="AA1373" s="33"/>
      <c r="AB1373" s="33"/>
      <c r="AQ1373"/>
    </row>
    <row r="1374" spans="8:43" s="22" customFormat="1" ht="13.15" customHeight="1" x14ac:dyDescent="0.2">
      <c r="H1374" s="109"/>
      <c r="Q1374" s="33"/>
      <c r="Z1374" s="33"/>
      <c r="AA1374" s="33"/>
      <c r="AB1374" s="33"/>
      <c r="AQ1374"/>
    </row>
    <row r="1375" spans="8:43" s="22" customFormat="1" ht="13.15" customHeight="1" x14ac:dyDescent="0.2">
      <c r="H1375" s="109"/>
      <c r="Q1375" s="33"/>
      <c r="Z1375" s="33"/>
      <c r="AA1375" s="33"/>
      <c r="AB1375" s="33"/>
      <c r="AQ1375"/>
    </row>
    <row r="1376" spans="8:43" s="22" customFormat="1" ht="13.15" customHeight="1" x14ac:dyDescent="0.2">
      <c r="H1376" s="109"/>
      <c r="Q1376" s="33"/>
      <c r="Z1376" s="33"/>
      <c r="AA1376" s="33"/>
      <c r="AB1376" s="33"/>
      <c r="AQ1376"/>
    </row>
    <row r="1377" spans="8:43" s="22" customFormat="1" ht="13.15" customHeight="1" x14ac:dyDescent="0.2">
      <c r="H1377" s="109"/>
      <c r="Q1377" s="33"/>
      <c r="Z1377" s="33"/>
      <c r="AA1377" s="33"/>
      <c r="AB1377" s="33"/>
      <c r="AQ1377"/>
    </row>
    <row r="1378" spans="8:43" s="22" customFormat="1" ht="13.15" customHeight="1" x14ac:dyDescent="0.2">
      <c r="H1378" s="109"/>
      <c r="Q1378" s="33"/>
      <c r="Z1378" s="33"/>
      <c r="AA1378" s="33"/>
      <c r="AB1378" s="33"/>
      <c r="AQ1378"/>
    </row>
    <row r="1379" spans="8:43" s="22" customFormat="1" ht="13.15" customHeight="1" x14ac:dyDescent="0.2">
      <c r="H1379" s="109"/>
      <c r="Q1379" s="33"/>
      <c r="Z1379" s="33"/>
      <c r="AA1379" s="33"/>
      <c r="AB1379" s="33"/>
      <c r="AQ1379"/>
    </row>
    <row r="1380" spans="8:43" s="22" customFormat="1" ht="13.15" customHeight="1" x14ac:dyDescent="0.2">
      <c r="H1380" s="109"/>
      <c r="Q1380" s="33"/>
      <c r="Z1380" s="33"/>
      <c r="AA1380" s="33"/>
      <c r="AB1380" s="33"/>
      <c r="AQ1380"/>
    </row>
    <row r="1381" spans="8:43" s="22" customFormat="1" ht="13.15" customHeight="1" x14ac:dyDescent="0.2">
      <c r="H1381" s="109"/>
      <c r="Q1381" s="33"/>
      <c r="Z1381" s="33"/>
      <c r="AA1381" s="33"/>
      <c r="AB1381" s="33"/>
      <c r="AQ1381"/>
    </row>
    <row r="1382" spans="8:43" s="22" customFormat="1" ht="13.15" customHeight="1" x14ac:dyDescent="0.2">
      <c r="H1382" s="109"/>
      <c r="Q1382" s="33"/>
      <c r="Z1382" s="33"/>
      <c r="AA1382" s="33"/>
      <c r="AB1382" s="33"/>
      <c r="AQ1382"/>
    </row>
    <row r="1383" spans="8:43" s="22" customFormat="1" ht="13.15" customHeight="1" x14ac:dyDescent="0.2">
      <c r="H1383" s="109"/>
      <c r="Q1383" s="33"/>
      <c r="Z1383" s="33"/>
      <c r="AA1383" s="33"/>
      <c r="AB1383" s="33"/>
      <c r="AQ1383"/>
    </row>
    <row r="1384" spans="8:43" s="22" customFormat="1" ht="13.15" customHeight="1" x14ac:dyDescent="0.2">
      <c r="H1384" s="109"/>
      <c r="Q1384" s="33"/>
      <c r="Z1384" s="33"/>
      <c r="AA1384" s="33"/>
      <c r="AB1384" s="33"/>
      <c r="AQ1384"/>
    </row>
    <row r="1385" spans="8:43" s="22" customFormat="1" ht="13.15" customHeight="1" x14ac:dyDescent="0.2">
      <c r="H1385" s="109"/>
      <c r="Q1385" s="33"/>
      <c r="Z1385" s="33"/>
      <c r="AA1385" s="33"/>
      <c r="AB1385" s="33"/>
      <c r="AQ1385"/>
    </row>
    <row r="1386" spans="8:43" s="22" customFormat="1" ht="13.15" customHeight="1" x14ac:dyDescent="0.2">
      <c r="H1386" s="109"/>
      <c r="Q1386" s="33"/>
      <c r="Z1386" s="33"/>
      <c r="AA1386" s="33"/>
      <c r="AB1386" s="33"/>
      <c r="AQ1386"/>
    </row>
    <row r="1387" spans="8:43" s="22" customFormat="1" ht="13.15" customHeight="1" x14ac:dyDescent="0.2">
      <c r="H1387" s="109"/>
      <c r="Q1387" s="33"/>
      <c r="Z1387" s="33"/>
      <c r="AA1387" s="33"/>
      <c r="AB1387" s="33"/>
      <c r="AQ1387"/>
    </row>
    <row r="1388" spans="8:43" s="22" customFormat="1" ht="13.15" customHeight="1" x14ac:dyDescent="0.2">
      <c r="H1388" s="109"/>
      <c r="Q1388" s="33"/>
      <c r="Z1388" s="33"/>
      <c r="AA1388" s="33"/>
      <c r="AB1388" s="33"/>
      <c r="AQ1388"/>
    </row>
    <row r="1389" spans="8:43" s="22" customFormat="1" ht="13.15" customHeight="1" x14ac:dyDescent="0.2">
      <c r="H1389" s="109"/>
      <c r="Q1389" s="33"/>
      <c r="Z1389" s="33"/>
      <c r="AA1389" s="33"/>
      <c r="AB1389" s="33"/>
      <c r="AQ1389"/>
    </row>
    <row r="1390" spans="8:43" s="22" customFormat="1" ht="13.15" customHeight="1" x14ac:dyDescent="0.2">
      <c r="H1390" s="109"/>
      <c r="Q1390" s="33"/>
      <c r="Z1390" s="33"/>
      <c r="AA1390" s="33"/>
      <c r="AB1390" s="33"/>
      <c r="AQ1390"/>
    </row>
    <row r="1391" spans="8:43" s="22" customFormat="1" ht="13.15" customHeight="1" x14ac:dyDescent="0.2">
      <c r="H1391" s="109"/>
      <c r="Q1391" s="33"/>
      <c r="Z1391" s="33"/>
      <c r="AA1391" s="33"/>
      <c r="AB1391" s="33"/>
      <c r="AQ1391"/>
    </row>
    <row r="1392" spans="8:43" s="22" customFormat="1" ht="13.15" customHeight="1" x14ac:dyDescent="0.2">
      <c r="H1392" s="109"/>
      <c r="Q1392" s="33"/>
      <c r="Z1392" s="33"/>
      <c r="AA1392" s="33"/>
      <c r="AB1392" s="33"/>
      <c r="AQ1392"/>
    </row>
    <row r="1393" spans="8:43" s="22" customFormat="1" ht="13.15" customHeight="1" x14ac:dyDescent="0.2">
      <c r="H1393" s="109"/>
      <c r="Q1393" s="33"/>
      <c r="Z1393" s="33"/>
      <c r="AA1393" s="33"/>
      <c r="AB1393" s="33"/>
      <c r="AQ1393"/>
    </row>
    <row r="1394" spans="8:43" s="22" customFormat="1" ht="13.15" customHeight="1" x14ac:dyDescent="0.2">
      <c r="H1394" s="109"/>
      <c r="Q1394" s="33"/>
      <c r="Z1394" s="33"/>
      <c r="AA1394" s="33"/>
      <c r="AB1394" s="33"/>
      <c r="AQ1394"/>
    </row>
    <row r="1395" spans="8:43" s="22" customFormat="1" ht="13.15" customHeight="1" x14ac:dyDescent="0.2">
      <c r="H1395" s="109"/>
      <c r="Q1395" s="33"/>
      <c r="Z1395" s="33"/>
      <c r="AA1395" s="33"/>
      <c r="AB1395" s="33"/>
      <c r="AQ1395"/>
    </row>
    <row r="1396" spans="8:43" s="22" customFormat="1" ht="13.15" customHeight="1" x14ac:dyDescent="0.2">
      <c r="H1396" s="109"/>
      <c r="Q1396" s="33"/>
      <c r="Z1396" s="33"/>
      <c r="AA1396" s="33"/>
      <c r="AB1396" s="33"/>
      <c r="AQ1396"/>
    </row>
    <row r="1397" spans="8:43" s="22" customFormat="1" ht="13.15" customHeight="1" x14ac:dyDescent="0.2">
      <c r="H1397" s="109"/>
      <c r="Q1397" s="33"/>
      <c r="Z1397" s="33"/>
      <c r="AA1397" s="33"/>
      <c r="AB1397" s="33"/>
      <c r="AQ1397"/>
    </row>
    <row r="1398" spans="8:43" s="22" customFormat="1" ht="13.15" customHeight="1" x14ac:dyDescent="0.2">
      <c r="H1398" s="109"/>
      <c r="Q1398" s="33"/>
      <c r="Z1398" s="33"/>
      <c r="AA1398" s="33"/>
      <c r="AB1398" s="33"/>
      <c r="AQ1398"/>
    </row>
    <row r="1399" spans="8:43" s="22" customFormat="1" ht="13.15" customHeight="1" x14ac:dyDescent="0.2">
      <c r="H1399" s="109"/>
      <c r="Q1399" s="33"/>
      <c r="Z1399" s="33"/>
      <c r="AA1399" s="33"/>
      <c r="AB1399" s="33"/>
      <c r="AQ1399"/>
    </row>
    <row r="1400" spans="8:43" s="22" customFormat="1" ht="13.15" customHeight="1" x14ac:dyDescent="0.2">
      <c r="H1400" s="109"/>
      <c r="Q1400" s="33"/>
      <c r="Z1400" s="33"/>
      <c r="AA1400" s="33"/>
      <c r="AB1400" s="33"/>
      <c r="AQ1400"/>
    </row>
    <row r="1401" spans="8:43" s="22" customFormat="1" ht="13.15" customHeight="1" x14ac:dyDescent="0.2">
      <c r="H1401" s="109"/>
      <c r="Q1401" s="33"/>
      <c r="Z1401" s="33"/>
      <c r="AA1401" s="33"/>
      <c r="AB1401" s="33"/>
      <c r="AQ1401"/>
    </row>
    <row r="1402" spans="8:43" s="22" customFormat="1" ht="13.15" customHeight="1" x14ac:dyDescent="0.2">
      <c r="H1402" s="109"/>
      <c r="Q1402" s="33"/>
      <c r="Z1402" s="33"/>
      <c r="AA1402" s="33"/>
      <c r="AB1402" s="33"/>
      <c r="AQ1402"/>
    </row>
    <row r="1403" spans="8:43" s="22" customFormat="1" ht="13.15" customHeight="1" x14ac:dyDescent="0.2">
      <c r="H1403" s="109"/>
      <c r="Q1403" s="33"/>
      <c r="Z1403" s="33"/>
      <c r="AA1403" s="33"/>
      <c r="AB1403" s="33"/>
      <c r="AQ1403"/>
    </row>
    <row r="1404" spans="8:43" s="22" customFormat="1" ht="13.15" customHeight="1" x14ac:dyDescent="0.2">
      <c r="H1404" s="109"/>
      <c r="Q1404" s="33"/>
      <c r="Z1404" s="33"/>
      <c r="AA1404" s="33"/>
      <c r="AB1404" s="33"/>
      <c r="AQ1404"/>
    </row>
    <row r="1405" spans="8:43" s="22" customFormat="1" ht="13.15" customHeight="1" x14ac:dyDescent="0.2">
      <c r="H1405" s="109"/>
      <c r="Q1405" s="33"/>
      <c r="Z1405" s="33"/>
      <c r="AA1405" s="33"/>
      <c r="AB1405" s="33"/>
      <c r="AQ1405"/>
    </row>
    <row r="1406" spans="8:43" s="22" customFormat="1" ht="13.15" customHeight="1" x14ac:dyDescent="0.2">
      <c r="H1406" s="109"/>
      <c r="Q1406" s="33"/>
      <c r="Z1406" s="33"/>
      <c r="AA1406" s="33"/>
      <c r="AB1406" s="33"/>
      <c r="AQ1406"/>
    </row>
    <row r="1407" spans="8:43" s="22" customFormat="1" ht="13.15" customHeight="1" x14ac:dyDescent="0.2">
      <c r="H1407" s="109"/>
      <c r="Q1407" s="33"/>
      <c r="Z1407" s="33"/>
      <c r="AA1407" s="33"/>
      <c r="AB1407" s="33"/>
      <c r="AQ1407"/>
    </row>
    <row r="1408" spans="8:43" s="22" customFormat="1" ht="13.15" customHeight="1" x14ac:dyDescent="0.2">
      <c r="H1408" s="109"/>
      <c r="Q1408" s="33"/>
      <c r="Z1408" s="33"/>
      <c r="AA1408" s="33"/>
      <c r="AB1408" s="33"/>
      <c r="AQ1408"/>
    </row>
    <row r="1409" spans="8:43" s="22" customFormat="1" ht="13.15" customHeight="1" x14ac:dyDescent="0.2">
      <c r="H1409" s="109"/>
      <c r="Q1409" s="33"/>
      <c r="Z1409" s="33"/>
      <c r="AA1409" s="33"/>
      <c r="AB1409" s="33"/>
      <c r="AQ1409"/>
    </row>
    <row r="1410" spans="8:43" s="22" customFormat="1" ht="13.15" customHeight="1" x14ac:dyDescent="0.2">
      <c r="H1410" s="109"/>
      <c r="Q1410" s="33"/>
      <c r="Z1410" s="33"/>
      <c r="AA1410" s="33"/>
      <c r="AB1410" s="33"/>
      <c r="AQ1410"/>
    </row>
    <row r="1411" spans="8:43" s="22" customFormat="1" ht="13.15" customHeight="1" x14ac:dyDescent="0.2">
      <c r="H1411" s="109"/>
      <c r="Q1411" s="33"/>
      <c r="Z1411" s="33"/>
      <c r="AA1411" s="33"/>
      <c r="AB1411" s="33"/>
      <c r="AQ1411"/>
    </row>
    <row r="1412" spans="8:43" s="22" customFormat="1" ht="13.15" customHeight="1" x14ac:dyDescent="0.2">
      <c r="H1412" s="109"/>
      <c r="Q1412" s="33"/>
      <c r="Z1412" s="33"/>
      <c r="AA1412" s="33"/>
      <c r="AB1412" s="33"/>
      <c r="AQ1412"/>
    </row>
    <row r="1413" spans="8:43" s="22" customFormat="1" ht="13.15" customHeight="1" x14ac:dyDescent="0.2">
      <c r="H1413" s="109"/>
      <c r="Q1413" s="33"/>
      <c r="Z1413" s="33"/>
      <c r="AA1413" s="33"/>
      <c r="AB1413" s="33"/>
      <c r="AQ1413"/>
    </row>
    <row r="1414" spans="8:43" s="22" customFormat="1" ht="13.15" customHeight="1" x14ac:dyDescent="0.2">
      <c r="H1414" s="109"/>
      <c r="Q1414" s="33"/>
      <c r="Z1414" s="33"/>
      <c r="AA1414" s="33"/>
      <c r="AB1414" s="33"/>
      <c r="AQ1414"/>
    </row>
    <row r="1415" spans="8:43" s="22" customFormat="1" ht="13.15" customHeight="1" x14ac:dyDescent="0.2">
      <c r="H1415" s="109"/>
      <c r="Q1415" s="33"/>
      <c r="Z1415" s="33"/>
      <c r="AA1415" s="33"/>
      <c r="AB1415" s="33"/>
      <c r="AQ1415"/>
    </row>
    <row r="1416" spans="8:43" s="22" customFormat="1" ht="13.15" customHeight="1" x14ac:dyDescent="0.2">
      <c r="H1416" s="109"/>
      <c r="Q1416" s="33"/>
      <c r="Z1416" s="33"/>
      <c r="AA1416" s="33"/>
      <c r="AB1416" s="33"/>
      <c r="AQ1416"/>
    </row>
    <row r="1417" spans="8:43" s="22" customFormat="1" ht="13.15" customHeight="1" x14ac:dyDescent="0.2">
      <c r="H1417" s="109"/>
      <c r="Q1417" s="33"/>
      <c r="Z1417" s="33"/>
      <c r="AA1417" s="33"/>
      <c r="AB1417" s="33"/>
      <c r="AQ1417"/>
    </row>
    <row r="1418" spans="8:43" s="22" customFormat="1" ht="13.15" customHeight="1" x14ac:dyDescent="0.2">
      <c r="H1418" s="109"/>
      <c r="Q1418" s="33"/>
      <c r="Z1418" s="33"/>
      <c r="AA1418" s="33"/>
      <c r="AB1418" s="33"/>
      <c r="AQ1418"/>
    </row>
    <row r="1419" spans="8:43" s="22" customFormat="1" ht="13.15" customHeight="1" x14ac:dyDescent="0.2">
      <c r="H1419" s="109"/>
      <c r="Q1419" s="33"/>
      <c r="Z1419" s="33"/>
      <c r="AA1419" s="33"/>
      <c r="AB1419" s="33"/>
      <c r="AQ1419"/>
    </row>
    <row r="1420" spans="8:43" s="22" customFormat="1" ht="13.15" customHeight="1" x14ac:dyDescent="0.2">
      <c r="H1420" s="109"/>
      <c r="Q1420" s="33"/>
      <c r="Z1420" s="33"/>
      <c r="AA1420" s="33"/>
      <c r="AB1420" s="33"/>
      <c r="AQ1420"/>
    </row>
    <row r="1421" spans="8:43" s="22" customFormat="1" ht="13.15" customHeight="1" x14ac:dyDescent="0.2">
      <c r="H1421" s="109"/>
      <c r="Q1421" s="33"/>
      <c r="Z1421" s="33"/>
      <c r="AA1421" s="33"/>
      <c r="AB1421" s="33"/>
      <c r="AQ1421"/>
    </row>
    <row r="1422" spans="8:43" s="22" customFormat="1" ht="13.15" customHeight="1" x14ac:dyDescent="0.2">
      <c r="H1422" s="109"/>
      <c r="Q1422" s="33"/>
      <c r="Z1422" s="33"/>
      <c r="AA1422" s="33"/>
      <c r="AB1422" s="33"/>
      <c r="AQ1422"/>
    </row>
    <row r="1423" spans="8:43" s="22" customFormat="1" ht="13.15" customHeight="1" x14ac:dyDescent="0.2">
      <c r="H1423" s="109"/>
      <c r="Q1423" s="33"/>
      <c r="Z1423" s="33"/>
      <c r="AA1423" s="33"/>
      <c r="AB1423" s="33"/>
      <c r="AQ1423"/>
    </row>
    <row r="1424" spans="8:43" s="22" customFormat="1" ht="13.15" customHeight="1" x14ac:dyDescent="0.2">
      <c r="H1424" s="109"/>
      <c r="Q1424" s="33"/>
      <c r="Z1424" s="33"/>
      <c r="AA1424" s="33"/>
      <c r="AB1424" s="33"/>
      <c r="AQ1424"/>
    </row>
    <row r="1425" spans="8:43" s="22" customFormat="1" ht="13.15" customHeight="1" x14ac:dyDescent="0.2">
      <c r="H1425" s="109"/>
      <c r="Q1425" s="33"/>
      <c r="Z1425" s="33"/>
      <c r="AA1425" s="33"/>
      <c r="AB1425" s="33"/>
      <c r="AQ1425"/>
    </row>
    <row r="1426" spans="8:43" s="22" customFormat="1" ht="13.15" customHeight="1" x14ac:dyDescent="0.2">
      <c r="H1426" s="109"/>
      <c r="Q1426" s="33"/>
      <c r="Z1426" s="33"/>
      <c r="AA1426" s="33"/>
      <c r="AB1426" s="33"/>
      <c r="AQ1426"/>
    </row>
    <row r="1427" spans="8:43" s="22" customFormat="1" ht="13.15" customHeight="1" x14ac:dyDescent="0.2">
      <c r="H1427" s="109"/>
      <c r="Q1427" s="33"/>
      <c r="Z1427" s="33"/>
      <c r="AA1427" s="33"/>
      <c r="AB1427" s="33"/>
      <c r="AQ1427"/>
    </row>
    <row r="1428" spans="8:43" s="22" customFormat="1" ht="13.15" customHeight="1" x14ac:dyDescent="0.2">
      <c r="H1428" s="109"/>
      <c r="Q1428" s="33"/>
      <c r="Z1428" s="33"/>
      <c r="AA1428" s="33"/>
      <c r="AB1428" s="33"/>
      <c r="AQ1428"/>
    </row>
    <row r="1429" spans="8:43" s="22" customFormat="1" ht="13.15" customHeight="1" x14ac:dyDescent="0.2">
      <c r="H1429" s="109"/>
      <c r="Q1429" s="33"/>
      <c r="Z1429" s="33"/>
      <c r="AA1429" s="33"/>
      <c r="AB1429" s="33"/>
      <c r="AQ1429"/>
    </row>
    <row r="1430" spans="8:43" s="22" customFormat="1" ht="13.15" customHeight="1" x14ac:dyDescent="0.2">
      <c r="H1430" s="109"/>
      <c r="Q1430" s="33"/>
      <c r="Z1430" s="33"/>
      <c r="AA1430" s="33"/>
      <c r="AB1430" s="33"/>
      <c r="AQ1430"/>
    </row>
    <row r="1431" spans="8:43" s="22" customFormat="1" ht="13.15" customHeight="1" x14ac:dyDescent="0.2">
      <c r="H1431" s="109"/>
      <c r="Q1431" s="33"/>
      <c r="Z1431" s="33"/>
      <c r="AA1431" s="33"/>
      <c r="AB1431" s="33"/>
      <c r="AQ1431"/>
    </row>
    <row r="1432" spans="8:43" s="22" customFormat="1" ht="13.15" customHeight="1" x14ac:dyDescent="0.2">
      <c r="H1432" s="109"/>
      <c r="Q1432" s="33"/>
      <c r="Z1432" s="33"/>
      <c r="AA1432" s="33"/>
      <c r="AB1432" s="33"/>
      <c r="AQ1432"/>
    </row>
    <row r="1433" spans="8:43" s="22" customFormat="1" ht="13.15" customHeight="1" x14ac:dyDescent="0.2">
      <c r="H1433" s="109"/>
      <c r="Q1433" s="33"/>
      <c r="Z1433" s="33"/>
      <c r="AA1433" s="33"/>
      <c r="AB1433" s="33"/>
      <c r="AQ1433"/>
    </row>
    <row r="1434" spans="8:43" s="22" customFormat="1" ht="13.15" customHeight="1" x14ac:dyDescent="0.2">
      <c r="H1434" s="109"/>
      <c r="Q1434" s="33"/>
      <c r="Z1434" s="33"/>
      <c r="AA1434" s="33"/>
      <c r="AB1434" s="33"/>
      <c r="AQ1434"/>
    </row>
    <row r="1435" spans="8:43" s="22" customFormat="1" ht="13.15" customHeight="1" x14ac:dyDescent="0.2">
      <c r="H1435" s="109"/>
      <c r="Q1435" s="33"/>
      <c r="Z1435" s="33"/>
      <c r="AA1435" s="33"/>
      <c r="AB1435" s="33"/>
      <c r="AQ1435"/>
    </row>
    <row r="1436" spans="8:43" s="22" customFormat="1" ht="13.15" customHeight="1" x14ac:dyDescent="0.2">
      <c r="H1436" s="109"/>
      <c r="Q1436" s="33"/>
      <c r="Z1436" s="33"/>
      <c r="AA1436" s="33"/>
      <c r="AB1436" s="33"/>
      <c r="AQ1436"/>
    </row>
    <row r="1437" spans="8:43" s="22" customFormat="1" ht="13.15" customHeight="1" x14ac:dyDescent="0.2">
      <c r="H1437" s="109"/>
      <c r="Q1437" s="33"/>
      <c r="Z1437" s="33"/>
      <c r="AA1437" s="33"/>
      <c r="AB1437" s="33"/>
      <c r="AQ1437"/>
    </row>
    <row r="1438" spans="8:43" s="22" customFormat="1" ht="13.15" customHeight="1" x14ac:dyDescent="0.2">
      <c r="H1438" s="109"/>
      <c r="Q1438" s="33"/>
      <c r="Z1438" s="33"/>
      <c r="AA1438" s="33"/>
      <c r="AB1438" s="33"/>
      <c r="AQ1438"/>
    </row>
    <row r="1439" spans="8:43" s="22" customFormat="1" ht="13.15" customHeight="1" x14ac:dyDescent="0.2">
      <c r="H1439" s="109"/>
      <c r="Q1439" s="33"/>
      <c r="Z1439" s="33"/>
      <c r="AA1439" s="33"/>
      <c r="AB1439" s="33"/>
      <c r="AQ1439"/>
    </row>
    <row r="1440" spans="8:43" s="22" customFormat="1" ht="13.15" customHeight="1" x14ac:dyDescent="0.2">
      <c r="H1440" s="109"/>
      <c r="Q1440" s="33"/>
      <c r="Z1440" s="33"/>
      <c r="AA1440" s="33"/>
      <c r="AB1440" s="33"/>
      <c r="AQ1440"/>
    </row>
    <row r="1441" spans="8:43" s="22" customFormat="1" ht="13.15" customHeight="1" x14ac:dyDescent="0.2">
      <c r="H1441" s="109"/>
      <c r="Q1441" s="33"/>
      <c r="Z1441" s="33"/>
      <c r="AA1441" s="33"/>
      <c r="AB1441" s="33"/>
      <c r="AQ1441"/>
    </row>
    <row r="1442" spans="8:43" s="22" customFormat="1" ht="13.15" customHeight="1" x14ac:dyDescent="0.2">
      <c r="H1442" s="109"/>
      <c r="Q1442" s="33"/>
      <c r="Z1442" s="33"/>
      <c r="AA1442" s="33"/>
      <c r="AB1442" s="33"/>
      <c r="AQ1442"/>
    </row>
    <row r="1443" spans="8:43" s="22" customFormat="1" ht="13.15" customHeight="1" x14ac:dyDescent="0.2">
      <c r="H1443" s="109"/>
      <c r="Q1443" s="33"/>
      <c r="Z1443" s="33"/>
      <c r="AA1443" s="33"/>
      <c r="AB1443" s="33"/>
      <c r="AQ1443"/>
    </row>
    <row r="1444" spans="8:43" s="22" customFormat="1" ht="13.15" customHeight="1" x14ac:dyDescent="0.2">
      <c r="H1444" s="109"/>
      <c r="Q1444" s="33"/>
      <c r="Z1444" s="33"/>
      <c r="AA1444" s="33"/>
      <c r="AB1444" s="33"/>
      <c r="AQ1444"/>
    </row>
    <row r="1445" spans="8:43" s="22" customFormat="1" ht="13.15" customHeight="1" x14ac:dyDescent="0.2">
      <c r="H1445" s="109"/>
      <c r="Q1445" s="33"/>
      <c r="Z1445" s="33"/>
      <c r="AA1445" s="33"/>
      <c r="AB1445" s="33"/>
      <c r="AQ1445"/>
    </row>
    <row r="1446" spans="8:43" s="22" customFormat="1" ht="13.15" customHeight="1" x14ac:dyDescent="0.2">
      <c r="H1446" s="109"/>
      <c r="Q1446" s="33"/>
      <c r="Z1446" s="33"/>
      <c r="AA1446" s="33"/>
      <c r="AB1446" s="33"/>
      <c r="AQ1446"/>
    </row>
    <row r="1447" spans="8:43" s="22" customFormat="1" ht="13.15" customHeight="1" x14ac:dyDescent="0.2">
      <c r="H1447" s="109"/>
      <c r="Q1447" s="33"/>
      <c r="Z1447" s="33"/>
      <c r="AA1447" s="33"/>
      <c r="AB1447" s="33"/>
      <c r="AQ1447"/>
    </row>
    <row r="1448" spans="8:43" s="22" customFormat="1" ht="13.15" customHeight="1" x14ac:dyDescent="0.2">
      <c r="H1448" s="109"/>
      <c r="Q1448" s="33"/>
      <c r="Z1448" s="33"/>
      <c r="AA1448" s="33"/>
      <c r="AB1448" s="33"/>
      <c r="AQ1448"/>
    </row>
    <row r="1449" spans="8:43" s="22" customFormat="1" ht="13.15" customHeight="1" x14ac:dyDescent="0.2">
      <c r="H1449" s="109"/>
      <c r="Q1449" s="33"/>
      <c r="Z1449" s="33"/>
      <c r="AA1449" s="33"/>
      <c r="AB1449" s="33"/>
      <c r="AQ1449"/>
    </row>
    <row r="1450" spans="8:43" s="22" customFormat="1" ht="13.15" customHeight="1" x14ac:dyDescent="0.2">
      <c r="H1450" s="109"/>
      <c r="Q1450" s="33"/>
      <c r="Z1450" s="33"/>
      <c r="AA1450" s="33"/>
      <c r="AB1450" s="33"/>
      <c r="AQ1450"/>
    </row>
    <row r="1451" spans="8:43" s="22" customFormat="1" ht="13.15" customHeight="1" x14ac:dyDescent="0.2">
      <c r="H1451" s="109"/>
      <c r="Q1451" s="33"/>
      <c r="Z1451" s="33"/>
      <c r="AA1451" s="33"/>
      <c r="AB1451" s="33"/>
      <c r="AQ1451"/>
    </row>
    <row r="1452" spans="8:43" s="22" customFormat="1" ht="13.15" customHeight="1" x14ac:dyDescent="0.2">
      <c r="H1452" s="109"/>
      <c r="Q1452" s="33"/>
      <c r="Z1452" s="33"/>
      <c r="AA1452" s="33"/>
      <c r="AB1452" s="33"/>
      <c r="AQ1452"/>
    </row>
    <row r="1453" spans="8:43" s="22" customFormat="1" ht="13.15" customHeight="1" x14ac:dyDescent="0.2">
      <c r="H1453" s="109"/>
      <c r="Q1453" s="33"/>
      <c r="Z1453" s="33"/>
      <c r="AA1453" s="33"/>
      <c r="AB1453" s="33"/>
      <c r="AQ1453"/>
    </row>
    <row r="1454" spans="8:43" s="22" customFormat="1" ht="13.15" customHeight="1" x14ac:dyDescent="0.2">
      <c r="H1454" s="109"/>
      <c r="Q1454" s="33"/>
      <c r="Z1454" s="33"/>
      <c r="AA1454" s="33"/>
      <c r="AB1454" s="33"/>
      <c r="AQ1454"/>
    </row>
    <row r="1455" spans="8:43" s="22" customFormat="1" ht="13.15" customHeight="1" x14ac:dyDescent="0.2">
      <c r="H1455" s="109"/>
      <c r="Q1455" s="33"/>
      <c r="Z1455" s="33"/>
      <c r="AA1455" s="33"/>
      <c r="AB1455" s="33"/>
      <c r="AQ1455"/>
    </row>
    <row r="1456" spans="8:43" s="22" customFormat="1" ht="13.15" customHeight="1" x14ac:dyDescent="0.2">
      <c r="H1456" s="109"/>
      <c r="Q1456" s="33"/>
      <c r="Z1456" s="33"/>
      <c r="AA1456" s="33"/>
      <c r="AB1456" s="33"/>
      <c r="AQ1456"/>
    </row>
    <row r="1457" spans="8:43" s="22" customFormat="1" ht="13.15" customHeight="1" x14ac:dyDescent="0.2">
      <c r="H1457" s="109"/>
      <c r="Q1457" s="33"/>
      <c r="Z1457" s="33"/>
      <c r="AA1457" s="33"/>
      <c r="AB1457" s="33"/>
      <c r="AQ1457"/>
    </row>
    <row r="1458" spans="8:43" s="22" customFormat="1" ht="13.15" customHeight="1" x14ac:dyDescent="0.2">
      <c r="H1458" s="109"/>
      <c r="Q1458" s="33"/>
      <c r="Z1458" s="33"/>
      <c r="AA1458" s="33"/>
      <c r="AB1458" s="33"/>
      <c r="AQ1458"/>
    </row>
    <row r="1459" spans="8:43" s="22" customFormat="1" ht="13.15" customHeight="1" x14ac:dyDescent="0.2">
      <c r="H1459" s="109"/>
      <c r="Q1459" s="33"/>
      <c r="Z1459" s="33"/>
      <c r="AA1459" s="33"/>
      <c r="AB1459" s="33"/>
      <c r="AQ1459"/>
    </row>
    <row r="1460" spans="8:43" s="22" customFormat="1" ht="13.15" customHeight="1" x14ac:dyDescent="0.2">
      <c r="H1460" s="109"/>
      <c r="Q1460" s="33"/>
      <c r="Z1460" s="33"/>
      <c r="AA1460" s="33"/>
      <c r="AB1460" s="33"/>
      <c r="AQ1460"/>
    </row>
    <row r="1461" spans="8:43" s="22" customFormat="1" ht="13.15" customHeight="1" x14ac:dyDescent="0.2">
      <c r="H1461" s="109"/>
      <c r="Q1461" s="33"/>
      <c r="Z1461" s="33"/>
      <c r="AA1461" s="33"/>
      <c r="AB1461" s="33"/>
      <c r="AQ1461"/>
    </row>
    <row r="1462" spans="8:43" s="22" customFormat="1" ht="13.15" customHeight="1" x14ac:dyDescent="0.2">
      <c r="H1462" s="109"/>
      <c r="Q1462" s="33"/>
      <c r="Z1462" s="33"/>
      <c r="AA1462" s="33"/>
      <c r="AB1462" s="33"/>
      <c r="AQ1462"/>
    </row>
    <row r="1463" spans="8:43" s="22" customFormat="1" ht="13.15" customHeight="1" x14ac:dyDescent="0.2">
      <c r="H1463" s="109"/>
      <c r="Q1463" s="33"/>
      <c r="Z1463" s="33"/>
      <c r="AA1463" s="33"/>
      <c r="AB1463" s="33"/>
      <c r="AQ1463"/>
    </row>
    <row r="1464" spans="8:43" s="22" customFormat="1" ht="13.15" customHeight="1" x14ac:dyDescent="0.2">
      <c r="H1464" s="109"/>
      <c r="Q1464" s="33"/>
      <c r="Z1464" s="33"/>
      <c r="AA1464" s="33"/>
      <c r="AB1464" s="33"/>
      <c r="AQ1464"/>
    </row>
    <row r="1465" spans="8:43" s="22" customFormat="1" ht="13.15" customHeight="1" x14ac:dyDescent="0.2">
      <c r="H1465" s="109"/>
      <c r="Q1465" s="33"/>
      <c r="Z1465" s="33"/>
      <c r="AA1465" s="33"/>
      <c r="AB1465" s="33"/>
      <c r="AQ1465"/>
    </row>
    <row r="1466" spans="8:43" s="22" customFormat="1" ht="13.15" customHeight="1" x14ac:dyDescent="0.2">
      <c r="H1466" s="109"/>
      <c r="Q1466" s="33"/>
      <c r="Z1466" s="33"/>
      <c r="AA1466" s="33"/>
      <c r="AB1466" s="33"/>
      <c r="AQ1466"/>
    </row>
    <row r="1467" spans="8:43" s="22" customFormat="1" ht="13.15" customHeight="1" x14ac:dyDescent="0.2">
      <c r="H1467" s="109"/>
      <c r="Q1467" s="33"/>
      <c r="Z1467" s="33"/>
      <c r="AA1467" s="33"/>
      <c r="AB1467" s="33"/>
      <c r="AQ1467"/>
    </row>
    <row r="1468" spans="8:43" s="22" customFormat="1" ht="13.15" customHeight="1" x14ac:dyDescent="0.2">
      <c r="H1468" s="109"/>
      <c r="Q1468" s="33"/>
      <c r="Z1468" s="33"/>
      <c r="AA1468" s="33"/>
      <c r="AB1468" s="33"/>
      <c r="AQ1468"/>
    </row>
    <row r="1469" spans="8:43" s="22" customFormat="1" ht="13.15" customHeight="1" x14ac:dyDescent="0.2">
      <c r="H1469" s="109"/>
      <c r="Q1469" s="33"/>
      <c r="Z1469" s="33"/>
      <c r="AA1469" s="33"/>
      <c r="AB1469" s="33"/>
      <c r="AQ1469"/>
    </row>
    <row r="1470" spans="8:43" s="22" customFormat="1" ht="13.15" customHeight="1" x14ac:dyDescent="0.2">
      <c r="H1470" s="109"/>
      <c r="Q1470" s="33"/>
      <c r="Z1470" s="33"/>
      <c r="AA1470" s="33"/>
      <c r="AB1470" s="33"/>
      <c r="AQ1470"/>
    </row>
    <row r="1471" spans="8:43" s="22" customFormat="1" ht="13.15" customHeight="1" x14ac:dyDescent="0.2">
      <c r="H1471" s="109"/>
      <c r="Q1471" s="33"/>
      <c r="Z1471" s="33"/>
      <c r="AA1471" s="33"/>
      <c r="AB1471" s="33"/>
      <c r="AQ1471"/>
    </row>
    <row r="1472" spans="8:43" s="22" customFormat="1" ht="13.15" customHeight="1" x14ac:dyDescent="0.2">
      <c r="H1472" s="109"/>
      <c r="Q1472" s="33"/>
      <c r="Z1472" s="33"/>
      <c r="AA1472" s="33"/>
      <c r="AB1472" s="33"/>
      <c r="AQ1472"/>
    </row>
    <row r="1473" spans="8:43" s="22" customFormat="1" ht="13.15" customHeight="1" x14ac:dyDescent="0.2">
      <c r="H1473" s="109"/>
      <c r="Q1473" s="33"/>
      <c r="Z1473" s="33"/>
      <c r="AA1473" s="33"/>
      <c r="AB1473" s="33"/>
      <c r="AQ1473"/>
    </row>
    <row r="1474" spans="8:43" s="22" customFormat="1" ht="13.15" customHeight="1" x14ac:dyDescent="0.2">
      <c r="H1474" s="109"/>
      <c r="Q1474" s="33"/>
      <c r="Z1474" s="33"/>
      <c r="AA1474" s="33"/>
      <c r="AB1474" s="33"/>
      <c r="AQ1474"/>
    </row>
    <row r="1475" spans="8:43" s="22" customFormat="1" ht="13.15" customHeight="1" x14ac:dyDescent="0.2">
      <c r="H1475" s="109"/>
      <c r="Q1475" s="33"/>
      <c r="Z1475" s="33"/>
      <c r="AA1475" s="33"/>
      <c r="AB1475" s="33"/>
      <c r="AQ1475"/>
    </row>
    <row r="1476" spans="8:43" s="22" customFormat="1" ht="13.15" customHeight="1" x14ac:dyDescent="0.2">
      <c r="H1476" s="109"/>
      <c r="Q1476" s="33"/>
      <c r="Z1476" s="33"/>
      <c r="AA1476" s="33"/>
      <c r="AB1476" s="33"/>
      <c r="AQ1476"/>
    </row>
    <row r="1477" spans="8:43" s="22" customFormat="1" ht="13.15" customHeight="1" x14ac:dyDescent="0.2">
      <c r="H1477" s="109"/>
      <c r="Q1477" s="33"/>
      <c r="Z1477" s="33"/>
      <c r="AA1477" s="33"/>
      <c r="AB1477" s="33"/>
      <c r="AQ1477"/>
    </row>
    <row r="1478" spans="8:43" s="22" customFormat="1" ht="13.15" customHeight="1" x14ac:dyDescent="0.2">
      <c r="H1478" s="109"/>
      <c r="Q1478" s="33"/>
      <c r="Z1478" s="33"/>
      <c r="AA1478" s="33"/>
      <c r="AB1478" s="33"/>
      <c r="AQ1478"/>
    </row>
    <row r="1479" spans="8:43" s="22" customFormat="1" ht="13.15" customHeight="1" x14ac:dyDescent="0.2">
      <c r="H1479" s="109"/>
      <c r="Q1479" s="33"/>
      <c r="Z1479" s="33"/>
      <c r="AA1479" s="33"/>
      <c r="AB1479" s="33"/>
      <c r="AQ1479"/>
    </row>
    <row r="1480" spans="8:43" s="22" customFormat="1" ht="13.15" customHeight="1" x14ac:dyDescent="0.2">
      <c r="H1480" s="109"/>
      <c r="Q1480" s="33"/>
      <c r="Z1480" s="33"/>
      <c r="AA1480" s="33"/>
      <c r="AB1480" s="33"/>
      <c r="AQ1480"/>
    </row>
    <row r="1481" spans="8:43" s="22" customFormat="1" ht="13.15" customHeight="1" x14ac:dyDescent="0.2">
      <c r="H1481" s="109"/>
      <c r="Q1481" s="33"/>
      <c r="Z1481" s="33"/>
      <c r="AA1481" s="33"/>
      <c r="AB1481" s="33"/>
      <c r="AQ1481"/>
    </row>
    <row r="1482" spans="8:43" s="22" customFormat="1" ht="13.15" customHeight="1" x14ac:dyDescent="0.2">
      <c r="H1482" s="109"/>
      <c r="Q1482" s="33"/>
      <c r="Z1482" s="33"/>
      <c r="AA1482" s="33"/>
      <c r="AB1482" s="33"/>
      <c r="AQ1482"/>
    </row>
    <row r="1483" spans="8:43" s="22" customFormat="1" ht="13.15" customHeight="1" x14ac:dyDescent="0.2">
      <c r="H1483" s="109"/>
      <c r="Q1483" s="33"/>
      <c r="Z1483" s="33"/>
      <c r="AA1483" s="33"/>
      <c r="AB1483" s="33"/>
      <c r="AQ1483"/>
    </row>
    <row r="1484" spans="8:43" s="22" customFormat="1" ht="13.15" customHeight="1" x14ac:dyDescent="0.2">
      <c r="H1484" s="109"/>
      <c r="Q1484" s="33"/>
      <c r="Z1484" s="33"/>
      <c r="AA1484" s="33"/>
      <c r="AB1484" s="33"/>
      <c r="AQ1484"/>
    </row>
    <row r="1485" spans="8:43" s="22" customFormat="1" ht="13.15" customHeight="1" x14ac:dyDescent="0.2">
      <c r="H1485" s="109"/>
      <c r="Q1485" s="33"/>
      <c r="Z1485" s="33"/>
      <c r="AA1485" s="33"/>
      <c r="AB1485" s="33"/>
      <c r="AQ1485"/>
    </row>
    <row r="1486" spans="8:43" s="22" customFormat="1" ht="13.15" customHeight="1" x14ac:dyDescent="0.2">
      <c r="H1486" s="109"/>
      <c r="Q1486" s="33"/>
      <c r="Z1486" s="33"/>
      <c r="AA1486" s="33"/>
      <c r="AB1486" s="33"/>
      <c r="AQ1486"/>
    </row>
    <row r="1487" spans="8:43" s="22" customFormat="1" ht="13.15" customHeight="1" x14ac:dyDescent="0.2">
      <c r="H1487" s="109"/>
      <c r="Q1487" s="33"/>
      <c r="Z1487" s="33"/>
      <c r="AA1487" s="33"/>
      <c r="AB1487" s="33"/>
      <c r="AQ1487"/>
    </row>
    <row r="1488" spans="8:43" s="22" customFormat="1" ht="13.15" customHeight="1" x14ac:dyDescent="0.2">
      <c r="H1488" s="109"/>
      <c r="Q1488" s="33"/>
      <c r="Z1488" s="33"/>
      <c r="AA1488" s="33"/>
      <c r="AB1488" s="33"/>
      <c r="AQ1488"/>
    </row>
    <row r="1489" spans="8:43" s="22" customFormat="1" ht="13.15" customHeight="1" x14ac:dyDescent="0.2">
      <c r="H1489" s="109"/>
      <c r="Q1489" s="33"/>
      <c r="Z1489" s="33"/>
      <c r="AA1489" s="33"/>
      <c r="AB1489" s="33"/>
      <c r="AQ1489"/>
    </row>
    <row r="1490" spans="8:43" s="22" customFormat="1" ht="13.15" customHeight="1" x14ac:dyDescent="0.2">
      <c r="H1490" s="109"/>
      <c r="Q1490" s="33"/>
      <c r="Z1490" s="33"/>
      <c r="AA1490" s="33"/>
      <c r="AB1490" s="33"/>
      <c r="AQ1490"/>
    </row>
    <row r="1491" spans="8:43" s="22" customFormat="1" ht="13.15" customHeight="1" x14ac:dyDescent="0.2">
      <c r="H1491" s="109"/>
      <c r="Q1491" s="33"/>
      <c r="Z1491" s="33"/>
      <c r="AA1491" s="33"/>
      <c r="AB1491" s="33"/>
      <c r="AQ1491"/>
    </row>
    <row r="1492" spans="8:43" s="22" customFormat="1" ht="13.15" customHeight="1" x14ac:dyDescent="0.2">
      <c r="H1492" s="109"/>
      <c r="Q1492" s="33"/>
      <c r="Z1492" s="33"/>
      <c r="AA1492" s="33"/>
      <c r="AB1492" s="33"/>
      <c r="AQ1492"/>
    </row>
    <row r="1493" spans="8:43" s="22" customFormat="1" ht="13.15" customHeight="1" x14ac:dyDescent="0.2">
      <c r="H1493" s="109"/>
      <c r="Q1493" s="33"/>
      <c r="Z1493" s="33"/>
      <c r="AA1493" s="33"/>
      <c r="AB1493" s="33"/>
      <c r="AQ1493"/>
    </row>
    <row r="1494" spans="8:43" s="22" customFormat="1" ht="13.15" customHeight="1" x14ac:dyDescent="0.2">
      <c r="H1494" s="109"/>
      <c r="Q1494" s="33"/>
      <c r="Z1494" s="33"/>
      <c r="AA1494" s="33"/>
      <c r="AB1494" s="33"/>
      <c r="AQ1494"/>
    </row>
    <row r="1495" spans="8:43" s="22" customFormat="1" ht="13.15" customHeight="1" x14ac:dyDescent="0.2">
      <c r="H1495" s="109"/>
      <c r="Q1495" s="33"/>
      <c r="Z1495" s="33"/>
      <c r="AA1495" s="33"/>
      <c r="AB1495" s="33"/>
      <c r="AQ1495"/>
    </row>
    <row r="1496" spans="8:43" s="22" customFormat="1" ht="13.15" customHeight="1" x14ac:dyDescent="0.2">
      <c r="H1496" s="109"/>
      <c r="Q1496" s="33"/>
      <c r="Z1496" s="33"/>
      <c r="AA1496" s="33"/>
      <c r="AB1496" s="33"/>
      <c r="AQ1496"/>
    </row>
    <row r="1497" spans="8:43" s="22" customFormat="1" ht="13.15" customHeight="1" x14ac:dyDescent="0.2">
      <c r="H1497" s="109"/>
      <c r="Q1497" s="33"/>
      <c r="Z1497" s="33"/>
      <c r="AA1497" s="33"/>
      <c r="AB1497" s="33"/>
      <c r="AQ1497"/>
    </row>
    <row r="1498" spans="8:43" s="22" customFormat="1" ht="13.15" customHeight="1" x14ac:dyDescent="0.2">
      <c r="H1498" s="109"/>
      <c r="Q1498" s="33"/>
      <c r="Z1498" s="33"/>
      <c r="AA1498" s="33"/>
      <c r="AB1498" s="33"/>
      <c r="AQ1498"/>
    </row>
    <row r="1499" spans="8:43" s="22" customFormat="1" ht="13.15" customHeight="1" x14ac:dyDescent="0.2">
      <c r="H1499" s="109"/>
      <c r="Q1499" s="33"/>
      <c r="Z1499" s="33"/>
      <c r="AA1499" s="33"/>
      <c r="AB1499" s="33"/>
      <c r="AQ1499"/>
    </row>
    <row r="1500" spans="8:43" s="22" customFormat="1" ht="13.15" customHeight="1" x14ac:dyDescent="0.2">
      <c r="H1500" s="109"/>
      <c r="Q1500" s="33"/>
      <c r="Z1500" s="33"/>
      <c r="AA1500" s="33"/>
      <c r="AB1500" s="33"/>
      <c r="AQ1500"/>
    </row>
    <row r="1501" spans="8:43" s="22" customFormat="1" ht="13.15" customHeight="1" x14ac:dyDescent="0.2">
      <c r="H1501" s="109"/>
      <c r="Q1501" s="33"/>
      <c r="Z1501" s="33"/>
      <c r="AA1501" s="33"/>
      <c r="AB1501" s="33"/>
      <c r="AQ1501"/>
    </row>
    <row r="1502" spans="8:43" s="22" customFormat="1" ht="13.15" customHeight="1" x14ac:dyDescent="0.2">
      <c r="H1502" s="109"/>
      <c r="Q1502" s="33"/>
      <c r="Z1502" s="33"/>
      <c r="AA1502" s="33"/>
      <c r="AB1502" s="33"/>
      <c r="AQ1502"/>
    </row>
    <row r="1503" spans="8:43" s="22" customFormat="1" ht="13.15" customHeight="1" x14ac:dyDescent="0.2">
      <c r="H1503" s="109"/>
      <c r="Q1503" s="33"/>
      <c r="Z1503" s="33"/>
      <c r="AA1503" s="33"/>
      <c r="AB1503" s="33"/>
      <c r="AQ1503"/>
    </row>
    <row r="1504" spans="8:43" s="22" customFormat="1" ht="13.15" customHeight="1" x14ac:dyDescent="0.2">
      <c r="H1504" s="109"/>
      <c r="Q1504" s="33"/>
      <c r="Z1504" s="33"/>
      <c r="AA1504" s="33"/>
      <c r="AB1504" s="33"/>
      <c r="AQ1504"/>
    </row>
    <row r="1505" spans="8:43" s="22" customFormat="1" ht="13.15" customHeight="1" x14ac:dyDescent="0.2">
      <c r="H1505" s="109"/>
      <c r="Q1505" s="33"/>
      <c r="Z1505" s="33"/>
      <c r="AA1505" s="33"/>
      <c r="AB1505" s="33"/>
      <c r="AQ1505"/>
    </row>
    <row r="1506" spans="8:43" s="22" customFormat="1" ht="13.15" customHeight="1" x14ac:dyDescent="0.2">
      <c r="H1506" s="109"/>
      <c r="Q1506" s="33"/>
      <c r="Z1506" s="33"/>
      <c r="AA1506" s="33"/>
      <c r="AB1506" s="33"/>
      <c r="AQ1506"/>
    </row>
    <row r="1507" spans="8:43" s="22" customFormat="1" ht="13.15" customHeight="1" x14ac:dyDescent="0.2">
      <c r="H1507" s="109"/>
      <c r="Q1507" s="33"/>
      <c r="Z1507" s="33"/>
      <c r="AA1507" s="33"/>
      <c r="AB1507" s="33"/>
      <c r="AQ1507"/>
    </row>
    <row r="1508" spans="8:43" s="22" customFormat="1" ht="13.15" customHeight="1" x14ac:dyDescent="0.2">
      <c r="H1508" s="109"/>
      <c r="Q1508" s="33"/>
      <c r="Z1508" s="33"/>
      <c r="AA1508" s="33"/>
      <c r="AB1508" s="33"/>
      <c r="AQ1508"/>
    </row>
    <row r="1509" spans="8:43" s="22" customFormat="1" ht="13.15" customHeight="1" x14ac:dyDescent="0.2">
      <c r="H1509" s="109"/>
      <c r="Q1509" s="33"/>
      <c r="Z1509" s="33"/>
      <c r="AA1509" s="33"/>
      <c r="AB1509" s="33"/>
      <c r="AQ1509"/>
    </row>
    <row r="1510" spans="8:43" s="22" customFormat="1" ht="13.15" customHeight="1" x14ac:dyDescent="0.2">
      <c r="H1510" s="109"/>
      <c r="Q1510" s="33"/>
      <c r="Z1510" s="33"/>
      <c r="AA1510" s="33"/>
      <c r="AB1510" s="33"/>
      <c r="AQ1510"/>
    </row>
    <row r="1511" spans="8:43" s="22" customFormat="1" ht="13.15" customHeight="1" x14ac:dyDescent="0.2">
      <c r="H1511" s="109"/>
      <c r="Q1511" s="33"/>
      <c r="Z1511" s="33"/>
      <c r="AA1511" s="33"/>
      <c r="AB1511" s="33"/>
      <c r="AQ1511"/>
    </row>
    <row r="1512" spans="8:43" s="22" customFormat="1" ht="13.15" customHeight="1" x14ac:dyDescent="0.2">
      <c r="H1512" s="109"/>
      <c r="Q1512" s="33"/>
      <c r="Z1512" s="33"/>
      <c r="AA1512" s="33"/>
      <c r="AB1512" s="33"/>
      <c r="AQ1512"/>
    </row>
    <row r="1513" spans="8:43" s="22" customFormat="1" ht="13.15" customHeight="1" x14ac:dyDescent="0.2">
      <c r="H1513" s="109"/>
      <c r="Q1513" s="33"/>
      <c r="Z1513" s="33"/>
      <c r="AA1513" s="33"/>
      <c r="AB1513" s="33"/>
      <c r="AQ1513"/>
    </row>
    <row r="1514" spans="8:43" s="22" customFormat="1" ht="13.15" customHeight="1" x14ac:dyDescent="0.2">
      <c r="H1514" s="109"/>
      <c r="Q1514" s="33"/>
      <c r="Z1514" s="33"/>
      <c r="AA1514" s="33"/>
      <c r="AB1514" s="33"/>
      <c r="AQ1514"/>
    </row>
    <row r="1515" spans="8:43" s="22" customFormat="1" ht="13.15" customHeight="1" x14ac:dyDescent="0.2">
      <c r="H1515" s="109"/>
      <c r="Q1515" s="33"/>
      <c r="Z1515" s="33"/>
      <c r="AA1515" s="33"/>
      <c r="AB1515" s="33"/>
      <c r="AQ1515"/>
    </row>
    <row r="1516" spans="8:43" s="22" customFormat="1" ht="13.15" customHeight="1" x14ac:dyDescent="0.2">
      <c r="H1516" s="109"/>
      <c r="Q1516" s="33"/>
      <c r="Z1516" s="33"/>
      <c r="AA1516" s="33"/>
      <c r="AB1516" s="33"/>
      <c r="AQ1516"/>
    </row>
    <row r="1517" spans="8:43" s="22" customFormat="1" ht="13.15" customHeight="1" x14ac:dyDescent="0.2">
      <c r="H1517" s="109"/>
      <c r="Q1517" s="33"/>
      <c r="Z1517" s="33"/>
      <c r="AA1517" s="33"/>
      <c r="AB1517" s="33"/>
      <c r="AQ1517"/>
    </row>
    <row r="1518" spans="8:43" s="22" customFormat="1" ht="13.15" customHeight="1" x14ac:dyDescent="0.2">
      <c r="H1518" s="109"/>
      <c r="Q1518" s="33"/>
      <c r="Z1518" s="33"/>
      <c r="AA1518" s="33"/>
      <c r="AB1518" s="33"/>
      <c r="AQ1518"/>
    </row>
    <row r="1519" spans="8:43" s="22" customFormat="1" ht="13.15" customHeight="1" x14ac:dyDescent="0.2">
      <c r="H1519" s="109"/>
      <c r="Q1519" s="33"/>
      <c r="Z1519" s="33"/>
      <c r="AA1519" s="33"/>
      <c r="AB1519" s="33"/>
      <c r="AQ1519"/>
    </row>
    <row r="1520" spans="8:43" s="22" customFormat="1" ht="13.15" customHeight="1" x14ac:dyDescent="0.2">
      <c r="H1520" s="109"/>
      <c r="Q1520" s="33"/>
      <c r="Z1520" s="33"/>
      <c r="AA1520" s="33"/>
      <c r="AB1520" s="33"/>
      <c r="AQ1520"/>
    </row>
    <row r="1521" spans="8:43" s="22" customFormat="1" ht="13.15" customHeight="1" x14ac:dyDescent="0.2">
      <c r="H1521" s="109"/>
      <c r="Q1521" s="33"/>
      <c r="Z1521" s="33"/>
      <c r="AA1521" s="33"/>
      <c r="AB1521" s="33"/>
      <c r="AQ1521"/>
    </row>
    <row r="1522" spans="8:43" s="22" customFormat="1" ht="13.15" customHeight="1" x14ac:dyDescent="0.2">
      <c r="H1522" s="109"/>
      <c r="Q1522" s="33"/>
      <c r="Z1522" s="33"/>
      <c r="AA1522" s="33"/>
      <c r="AB1522" s="33"/>
      <c r="AQ1522"/>
    </row>
    <row r="1523" spans="8:43" s="22" customFormat="1" ht="13.15" customHeight="1" x14ac:dyDescent="0.2">
      <c r="H1523" s="109"/>
      <c r="Q1523" s="33"/>
      <c r="Z1523" s="33"/>
      <c r="AA1523" s="33"/>
      <c r="AB1523" s="33"/>
      <c r="AQ1523"/>
    </row>
    <row r="1524" spans="8:43" s="22" customFormat="1" ht="13.15" customHeight="1" x14ac:dyDescent="0.2">
      <c r="H1524" s="109"/>
      <c r="Q1524" s="33"/>
      <c r="Z1524" s="33"/>
      <c r="AA1524" s="33"/>
      <c r="AB1524" s="33"/>
      <c r="AQ1524"/>
    </row>
    <row r="1525" spans="8:43" s="22" customFormat="1" ht="13.15" customHeight="1" x14ac:dyDescent="0.2">
      <c r="H1525" s="109"/>
      <c r="Q1525" s="33"/>
      <c r="Z1525" s="33"/>
      <c r="AA1525" s="33"/>
      <c r="AB1525" s="33"/>
      <c r="AQ1525"/>
    </row>
    <row r="1526" spans="8:43" s="22" customFormat="1" ht="13.15" customHeight="1" x14ac:dyDescent="0.2">
      <c r="H1526" s="109"/>
      <c r="Q1526" s="33"/>
      <c r="Z1526" s="33"/>
      <c r="AA1526" s="33"/>
      <c r="AB1526" s="33"/>
      <c r="AQ1526"/>
    </row>
    <row r="1527" spans="8:43" s="22" customFormat="1" ht="13.15" customHeight="1" x14ac:dyDescent="0.2">
      <c r="H1527" s="109"/>
      <c r="Q1527" s="33"/>
      <c r="Z1527" s="33"/>
      <c r="AA1527" s="33"/>
      <c r="AB1527" s="33"/>
      <c r="AQ1527"/>
    </row>
    <row r="1528" spans="8:43" s="22" customFormat="1" ht="13.15" customHeight="1" x14ac:dyDescent="0.2">
      <c r="H1528" s="109"/>
      <c r="Q1528" s="33"/>
      <c r="Z1528" s="33"/>
      <c r="AA1528" s="33"/>
      <c r="AB1528" s="33"/>
      <c r="AQ1528"/>
    </row>
    <row r="1529" spans="8:43" s="22" customFormat="1" ht="13.15" customHeight="1" x14ac:dyDescent="0.2">
      <c r="H1529" s="109"/>
      <c r="Q1529" s="33"/>
      <c r="Z1529" s="33"/>
      <c r="AA1529" s="33"/>
      <c r="AB1529" s="33"/>
      <c r="AQ1529"/>
    </row>
    <row r="1530" spans="8:43" s="22" customFormat="1" ht="13.15" customHeight="1" x14ac:dyDescent="0.2">
      <c r="H1530" s="109"/>
      <c r="Q1530" s="33"/>
      <c r="Z1530" s="33"/>
      <c r="AA1530" s="33"/>
      <c r="AB1530" s="33"/>
      <c r="AQ1530"/>
    </row>
    <row r="1531" spans="8:43" s="22" customFormat="1" ht="13.15" customHeight="1" x14ac:dyDescent="0.2">
      <c r="H1531" s="109"/>
      <c r="Q1531" s="33"/>
      <c r="Z1531" s="33"/>
      <c r="AA1531" s="33"/>
      <c r="AB1531" s="33"/>
      <c r="AQ1531"/>
    </row>
    <row r="1532" spans="8:43" s="22" customFormat="1" ht="13.15" customHeight="1" x14ac:dyDescent="0.2">
      <c r="H1532" s="109"/>
      <c r="Q1532" s="33"/>
      <c r="Z1532" s="33"/>
      <c r="AA1532" s="33"/>
      <c r="AB1532" s="33"/>
      <c r="AQ1532"/>
    </row>
    <row r="1533" spans="8:43" s="22" customFormat="1" ht="13.15" customHeight="1" x14ac:dyDescent="0.2">
      <c r="H1533" s="109"/>
      <c r="Q1533" s="33"/>
      <c r="Z1533" s="33"/>
      <c r="AA1533" s="33"/>
      <c r="AB1533" s="33"/>
      <c r="AQ1533"/>
    </row>
    <row r="1534" spans="8:43" s="22" customFormat="1" ht="13.15" customHeight="1" x14ac:dyDescent="0.2">
      <c r="H1534" s="109"/>
      <c r="Q1534" s="33"/>
      <c r="Z1534" s="33"/>
      <c r="AA1534" s="33"/>
      <c r="AB1534" s="33"/>
      <c r="AQ1534"/>
    </row>
    <row r="1535" spans="8:43" s="22" customFormat="1" ht="13.15" customHeight="1" x14ac:dyDescent="0.2">
      <c r="H1535" s="109"/>
      <c r="Q1535" s="33"/>
      <c r="Z1535" s="33"/>
      <c r="AA1535" s="33"/>
      <c r="AB1535" s="33"/>
      <c r="AQ1535"/>
    </row>
    <row r="1536" spans="8:43" s="22" customFormat="1" ht="13.15" customHeight="1" x14ac:dyDescent="0.2">
      <c r="H1536" s="109"/>
      <c r="Q1536" s="33"/>
      <c r="Z1536" s="33"/>
      <c r="AA1536" s="33"/>
      <c r="AB1536" s="33"/>
      <c r="AQ1536"/>
    </row>
    <row r="1537" spans="8:43" s="22" customFormat="1" ht="13.15" customHeight="1" x14ac:dyDescent="0.2">
      <c r="H1537" s="109"/>
      <c r="Q1537" s="33"/>
      <c r="Z1537" s="33"/>
      <c r="AA1537" s="33"/>
      <c r="AB1537" s="33"/>
      <c r="AQ1537"/>
    </row>
    <row r="1538" spans="8:43" s="22" customFormat="1" ht="13.15" customHeight="1" x14ac:dyDescent="0.2">
      <c r="H1538" s="109"/>
      <c r="Q1538" s="33"/>
      <c r="Z1538" s="33"/>
      <c r="AA1538" s="33"/>
      <c r="AB1538" s="33"/>
      <c r="AQ1538"/>
    </row>
    <row r="1539" spans="8:43" s="22" customFormat="1" ht="13.15" customHeight="1" x14ac:dyDescent="0.2">
      <c r="H1539" s="109"/>
      <c r="Q1539" s="33"/>
      <c r="Z1539" s="33"/>
      <c r="AA1539" s="33"/>
      <c r="AB1539" s="33"/>
      <c r="AQ1539"/>
    </row>
    <row r="1540" spans="8:43" s="22" customFormat="1" ht="13.15" customHeight="1" x14ac:dyDescent="0.2">
      <c r="H1540" s="109"/>
      <c r="Q1540" s="33"/>
      <c r="Z1540" s="33"/>
      <c r="AA1540" s="33"/>
      <c r="AB1540" s="33"/>
      <c r="AQ1540"/>
    </row>
    <row r="1541" spans="8:43" s="22" customFormat="1" ht="13.15" customHeight="1" x14ac:dyDescent="0.2">
      <c r="H1541" s="109"/>
      <c r="Q1541" s="33"/>
      <c r="Z1541" s="33"/>
      <c r="AA1541" s="33"/>
      <c r="AB1541" s="33"/>
      <c r="AQ1541"/>
    </row>
    <row r="1542" spans="8:43" s="22" customFormat="1" ht="13.15" customHeight="1" x14ac:dyDescent="0.2">
      <c r="H1542" s="109"/>
      <c r="Q1542" s="33"/>
      <c r="Z1542" s="33"/>
      <c r="AA1542" s="33"/>
      <c r="AB1542" s="33"/>
      <c r="AQ1542"/>
    </row>
    <row r="1543" spans="8:43" s="22" customFormat="1" ht="13.15" customHeight="1" x14ac:dyDescent="0.2">
      <c r="H1543" s="109"/>
      <c r="Q1543" s="33"/>
      <c r="Z1543" s="33"/>
      <c r="AA1543" s="33"/>
      <c r="AB1543" s="33"/>
      <c r="AQ1543"/>
    </row>
    <row r="1544" spans="8:43" s="22" customFormat="1" ht="13.15" customHeight="1" x14ac:dyDescent="0.2">
      <c r="H1544" s="109"/>
      <c r="Q1544" s="33"/>
      <c r="Z1544" s="33"/>
      <c r="AA1544" s="33"/>
      <c r="AB1544" s="33"/>
      <c r="AQ1544"/>
    </row>
    <row r="1545" spans="8:43" s="22" customFormat="1" ht="13.15" customHeight="1" x14ac:dyDescent="0.2">
      <c r="H1545" s="109"/>
      <c r="Q1545" s="33"/>
      <c r="Z1545" s="33"/>
      <c r="AA1545" s="33"/>
      <c r="AB1545" s="33"/>
      <c r="AQ1545"/>
    </row>
    <row r="1546" spans="8:43" s="22" customFormat="1" ht="13.15" customHeight="1" x14ac:dyDescent="0.2">
      <c r="H1546" s="109"/>
      <c r="Q1546" s="33"/>
      <c r="Z1546" s="33"/>
      <c r="AA1546" s="33"/>
      <c r="AB1546" s="33"/>
      <c r="AQ1546"/>
    </row>
    <row r="1547" spans="8:43" s="22" customFormat="1" ht="13.15" customHeight="1" x14ac:dyDescent="0.2">
      <c r="H1547" s="109"/>
      <c r="Q1547" s="33"/>
      <c r="Z1547" s="33"/>
      <c r="AA1547" s="33"/>
      <c r="AB1547" s="33"/>
      <c r="AQ1547"/>
    </row>
    <row r="1548" spans="8:43" s="22" customFormat="1" ht="13.15" customHeight="1" x14ac:dyDescent="0.2">
      <c r="H1548" s="109"/>
      <c r="Q1548" s="33"/>
      <c r="Z1548" s="33"/>
      <c r="AA1548" s="33"/>
      <c r="AB1548" s="33"/>
      <c r="AQ1548"/>
    </row>
    <row r="1549" spans="8:43" s="22" customFormat="1" ht="13.15" customHeight="1" x14ac:dyDescent="0.2">
      <c r="H1549" s="109"/>
      <c r="Q1549" s="33"/>
      <c r="Z1549" s="33"/>
      <c r="AA1549" s="33"/>
      <c r="AB1549" s="33"/>
      <c r="AQ1549"/>
    </row>
    <row r="1550" spans="8:43" s="22" customFormat="1" ht="13.15" customHeight="1" x14ac:dyDescent="0.2">
      <c r="H1550" s="109"/>
      <c r="Q1550" s="33"/>
      <c r="Z1550" s="33"/>
      <c r="AA1550" s="33"/>
      <c r="AB1550" s="33"/>
      <c r="AQ1550"/>
    </row>
    <row r="1551" spans="8:43" s="22" customFormat="1" ht="13.15" customHeight="1" x14ac:dyDescent="0.2">
      <c r="H1551" s="109"/>
      <c r="Q1551" s="33"/>
      <c r="Z1551" s="33"/>
      <c r="AA1551" s="33"/>
      <c r="AB1551" s="33"/>
      <c r="AQ1551"/>
    </row>
    <row r="1552" spans="8:43" s="22" customFormat="1" ht="13.15" customHeight="1" x14ac:dyDescent="0.2">
      <c r="H1552" s="109"/>
      <c r="Q1552" s="33"/>
      <c r="Z1552" s="33"/>
      <c r="AA1552" s="33"/>
      <c r="AB1552" s="33"/>
      <c r="AQ1552"/>
    </row>
    <row r="1553" spans="8:43" s="22" customFormat="1" ht="13.15" customHeight="1" x14ac:dyDescent="0.2">
      <c r="H1553" s="109"/>
      <c r="Q1553" s="33"/>
      <c r="Z1553" s="33"/>
      <c r="AA1553" s="33"/>
      <c r="AB1553" s="33"/>
      <c r="AQ1553"/>
    </row>
    <row r="1554" spans="8:43" s="22" customFormat="1" ht="13.15" customHeight="1" x14ac:dyDescent="0.2">
      <c r="H1554" s="109"/>
      <c r="Q1554" s="33"/>
      <c r="Z1554" s="33"/>
      <c r="AA1554" s="33"/>
      <c r="AB1554" s="33"/>
      <c r="AQ1554"/>
    </row>
    <row r="1555" spans="8:43" s="22" customFormat="1" ht="13.15" customHeight="1" x14ac:dyDescent="0.2">
      <c r="H1555" s="109"/>
      <c r="Q1555" s="33"/>
      <c r="Z1555" s="33"/>
      <c r="AA1555" s="33"/>
      <c r="AB1555" s="33"/>
      <c r="AQ1555"/>
    </row>
    <row r="1556" spans="8:43" s="22" customFormat="1" ht="13.15" customHeight="1" x14ac:dyDescent="0.2">
      <c r="H1556" s="109"/>
      <c r="Q1556" s="33"/>
      <c r="Z1556" s="33"/>
      <c r="AA1556" s="33"/>
      <c r="AB1556" s="33"/>
      <c r="AQ1556"/>
    </row>
    <row r="1557" spans="8:43" s="22" customFormat="1" ht="13.15" customHeight="1" x14ac:dyDescent="0.2">
      <c r="H1557" s="109"/>
      <c r="Q1557" s="33"/>
      <c r="Z1557" s="33"/>
      <c r="AA1557" s="33"/>
      <c r="AB1557" s="33"/>
      <c r="AQ1557"/>
    </row>
    <row r="1558" spans="8:43" s="22" customFormat="1" ht="13.15" customHeight="1" x14ac:dyDescent="0.2">
      <c r="H1558" s="109"/>
      <c r="Q1558" s="33"/>
      <c r="Z1558" s="33"/>
      <c r="AA1558" s="33"/>
      <c r="AB1558" s="33"/>
      <c r="AQ1558"/>
    </row>
    <row r="1559" spans="8:43" s="22" customFormat="1" ht="13.15" customHeight="1" x14ac:dyDescent="0.2">
      <c r="H1559" s="109"/>
      <c r="Q1559" s="33"/>
      <c r="Z1559" s="33"/>
      <c r="AA1559" s="33"/>
      <c r="AB1559" s="33"/>
      <c r="AQ1559"/>
    </row>
    <row r="1560" spans="8:43" s="22" customFormat="1" ht="13.15" customHeight="1" x14ac:dyDescent="0.2">
      <c r="H1560" s="109"/>
      <c r="Q1560" s="33"/>
      <c r="Z1560" s="33"/>
      <c r="AA1560" s="33"/>
      <c r="AB1560" s="33"/>
      <c r="AQ1560"/>
    </row>
    <row r="1561" spans="8:43" s="22" customFormat="1" ht="13.15" customHeight="1" x14ac:dyDescent="0.2">
      <c r="H1561" s="109"/>
      <c r="Q1561" s="33"/>
      <c r="Z1561" s="33"/>
      <c r="AA1561" s="33"/>
      <c r="AB1561" s="33"/>
      <c r="AQ1561"/>
    </row>
    <row r="1562" spans="8:43" s="22" customFormat="1" ht="13.15" customHeight="1" x14ac:dyDescent="0.2">
      <c r="H1562" s="109"/>
      <c r="Q1562" s="33"/>
      <c r="Z1562" s="33"/>
      <c r="AA1562" s="33"/>
      <c r="AB1562" s="33"/>
      <c r="AQ1562"/>
    </row>
    <row r="1563" spans="8:43" s="22" customFormat="1" ht="13.15" customHeight="1" x14ac:dyDescent="0.2">
      <c r="H1563" s="109"/>
      <c r="Q1563" s="33"/>
      <c r="Z1563" s="33"/>
      <c r="AA1563" s="33"/>
      <c r="AB1563" s="33"/>
      <c r="AQ1563"/>
    </row>
    <row r="1564" spans="8:43" s="22" customFormat="1" ht="13.15" customHeight="1" x14ac:dyDescent="0.2">
      <c r="H1564" s="109"/>
      <c r="Q1564" s="33"/>
      <c r="Z1564" s="33"/>
      <c r="AA1564" s="33"/>
      <c r="AB1564" s="33"/>
      <c r="AQ1564"/>
    </row>
    <row r="1565" spans="8:43" s="22" customFormat="1" ht="13.15" customHeight="1" x14ac:dyDescent="0.2">
      <c r="H1565" s="109"/>
      <c r="Q1565" s="33"/>
      <c r="Z1565" s="33"/>
      <c r="AA1565" s="33"/>
      <c r="AB1565" s="33"/>
      <c r="AQ1565"/>
    </row>
    <row r="1566" spans="8:43" s="22" customFormat="1" ht="13.15" customHeight="1" x14ac:dyDescent="0.2">
      <c r="H1566" s="109"/>
      <c r="Q1566" s="33"/>
      <c r="Z1566" s="33"/>
      <c r="AA1566" s="33"/>
      <c r="AB1566" s="33"/>
      <c r="AQ1566"/>
    </row>
    <row r="1567" spans="8:43" s="22" customFormat="1" ht="13.15" customHeight="1" x14ac:dyDescent="0.2">
      <c r="H1567" s="109"/>
      <c r="Q1567" s="33"/>
      <c r="Z1567" s="33"/>
      <c r="AA1567" s="33"/>
      <c r="AB1567" s="33"/>
      <c r="AQ1567"/>
    </row>
    <row r="1568" spans="8:43" s="22" customFormat="1" ht="13.15" customHeight="1" x14ac:dyDescent="0.2">
      <c r="H1568" s="109"/>
      <c r="Q1568" s="33"/>
      <c r="Z1568" s="33"/>
      <c r="AA1568" s="33"/>
      <c r="AB1568" s="33"/>
      <c r="AQ1568"/>
    </row>
    <row r="1569" spans="8:43" s="22" customFormat="1" ht="13.15" customHeight="1" x14ac:dyDescent="0.2">
      <c r="H1569" s="109"/>
      <c r="Q1569" s="33"/>
      <c r="Z1569" s="33"/>
      <c r="AA1569" s="33"/>
      <c r="AB1569" s="33"/>
      <c r="AQ1569"/>
    </row>
    <row r="1570" spans="8:43" s="22" customFormat="1" ht="13.15" customHeight="1" x14ac:dyDescent="0.2">
      <c r="H1570" s="109"/>
      <c r="Q1570" s="33"/>
      <c r="Z1570" s="33"/>
      <c r="AA1570" s="33"/>
      <c r="AB1570" s="33"/>
      <c r="AQ1570"/>
    </row>
    <row r="1571" spans="8:43" s="22" customFormat="1" ht="13.15" customHeight="1" x14ac:dyDescent="0.2">
      <c r="H1571" s="109"/>
      <c r="Q1571" s="33"/>
      <c r="Z1571" s="33"/>
      <c r="AA1571" s="33"/>
      <c r="AB1571" s="33"/>
      <c r="AQ1571"/>
    </row>
    <row r="1572" spans="8:43" s="22" customFormat="1" ht="13.15" customHeight="1" x14ac:dyDescent="0.2">
      <c r="H1572" s="109"/>
      <c r="Q1572" s="33"/>
      <c r="Z1572" s="33"/>
      <c r="AA1572" s="33"/>
      <c r="AB1572" s="33"/>
      <c r="AQ1572"/>
    </row>
    <row r="1573" spans="8:43" s="22" customFormat="1" ht="13.15" customHeight="1" x14ac:dyDescent="0.2">
      <c r="H1573" s="109"/>
      <c r="Q1573" s="33"/>
      <c r="Z1573" s="33"/>
      <c r="AA1573" s="33"/>
      <c r="AB1573" s="33"/>
      <c r="AQ1573"/>
    </row>
    <row r="1574" spans="8:43" s="22" customFormat="1" ht="13.15" customHeight="1" x14ac:dyDescent="0.2">
      <c r="H1574" s="109"/>
      <c r="Q1574" s="33"/>
      <c r="Z1574" s="33"/>
      <c r="AA1574" s="33"/>
      <c r="AB1574" s="33"/>
      <c r="AQ1574"/>
    </row>
    <row r="1575" spans="8:43" s="22" customFormat="1" ht="13.15" customHeight="1" x14ac:dyDescent="0.2">
      <c r="H1575" s="109"/>
      <c r="Q1575" s="33"/>
      <c r="Z1575" s="33"/>
      <c r="AA1575" s="33"/>
      <c r="AB1575" s="33"/>
      <c r="AQ1575"/>
    </row>
    <row r="1576" spans="8:43" s="22" customFormat="1" ht="13.15" customHeight="1" x14ac:dyDescent="0.2">
      <c r="H1576" s="109"/>
      <c r="Q1576" s="33"/>
      <c r="Z1576" s="33"/>
      <c r="AA1576" s="33"/>
      <c r="AB1576" s="33"/>
      <c r="AQ1576"/>
    </row>
    <row r="1577" spans="8:43" s="22" customFormat="1" ht="13.15" customHeight="1" x14ac:dyDescent="0.2">
      <c r="H1577" s="109"/>
      <c r="Q1577" s="33"/>
      <c r="Z1577" s="33"/>
      <c r="AA1577" s="33"/>
      <c r="AB1577" s="33"/>
      <c r="AQ1577"/>
    </row>
    <row r="1578" spans="8:43" s="22" customFormat="1" ht="13.15" customHeight="1" x14ac:dyDescent="0.2">
      <c r="H1578" s="109"/>
      <c r="Q1578" s="33"/>
      <c r="Z1578" s="33"/>
      <c r="AA1578" s="33"/>
      <c r="AB1578" s="33"/>
      <c r="AQ1578"/>
    </row>
    <row r="1579" spans="8:43" s="22" customFormat="1" ht="13.15" customHeight="1" x14ac:dyDescent="0.2">
      <c r="H1579" s="109"/>
      <c r="Q1579" s="33"/>
      <c r="Z1579" s="33"/>
      <c r="AA1579" s="33"/>
      <c r="AB1579" s="33"/>
      <c r="AQ1579"/>
    </row>
    <row r="1580" spans="8:43" s="22" customFormat="1" ht="13.15" customHeight="1" x14ac:dyDescent="0.2">
      <c r="H1580" s="109"/>
      <c r="Q1580" s="33"/>
      <c r="Z1580" s="33"/>
      <c r="AA1580" s="33"/>
      <c r="AB1580" s="33"/>
      <c r="AQ1580"/>
    </row>
    <row r="1581" spans="8:43" s="22" customFormat="1" ht="13.15" customHeight="1" x14ac:dyDescent="0.2">
      <c r="H1581" s="109"/>
      <c r="Q1581" s="33"/>
      <c r="Z1581" s="33"/>
      <c r="AA1581" s="33"/>
      <c r="AB1581" s="33"/>
      <c r="AQ1581"/>
    </row>
    <row r="1582" spans="8:43" s="22" customFormat="1" ht="13.15" customHeight="1" x14ac:dyDescent="0.2">
      <c r="H1582" s="109"/>
      <c r="Q1582" s="33"/>
      <c r="Z1582" s="33"/>
      <c r="AA1582" s="33"/>
      <c r="AB1582" s="33"/>
      <c r="AQ1582"/>
    </row>
    <row r="1583" spans="8:43" s="22" customFormat="1" ht="13.15" customHeight="1" x14ac:dyDescent="0.2">
      <c r="H1583" s="109"/>
      <c r="Q1583" s="33"/>
      <c r="Z1583" s="33"/>
      <c r="AA1583" s="33"/>
      <c r="AB1583" s="33"/>
      <c r="AQ1583"/>
    </row>
    <row r="1584" spans="8:43" s="22" customFormat="1" ht="13.15" customHeight="1" x14ac:dyDescent="0.2">
      <c r="H1584" s="109"/>
      <c r="Q1584" s="33"/>
      <c r="Z1584" s="33"/>
      <c r="AA1584" s="33"/>
      <c r="AB1584" s="33"/>
      <c r="AQ1584"/>
    </row>
    <row r="1585" spans="8:43" s="22" customFormat="1" ht="13.15" customHeight="1" x14ac:dyDescent="0.2">
      <c r="H1585" s="109"/>
      <c r="Q1585" s="33"/>
      <c r="Z1585" s="33"/>
      <c r="AA1585" s="33"/>
      <c r="AB1585" s="33"/>
      <c r="AQ1585"/>
    </row>
    <row r="1586" spans="8:43" s="22" customFormat="1" ht="13.15" customHeight="1" x14ac:dyDescent="0.2">
      <c r="H1586" s="109"/>
      <c r="Q1586" s="33"/>
      <c r="Z1586" s="33"/>
      <c r="AA1586" s="33"/>
      <c r="AB1586" s="33"/>
      <c r="AQ1586"/>
    </row>
    <row r="1587" spans="8:43" s="22" customFormat="1" ht="13.15" customHeight="1" x14ac:dyDescent="0.2">
      <c r="H1587" s="109"/>
      <c r="Q1587" s="33"/>
      <c r="Z1587" s="33"/>
      <c r="AA1587" s="33"/>
      <c r="AB1587" s="33"/>
      <c r="AQ1587"/>
    </row>
    <row r="1588" spans="8:43" s="22" customFormat="1" ht="13.15" customHeight="1" x14ac:dyDescent="0.2">
      <c r="H1588" s="109"/>
      <c r="Q1588" s="33"/>
      <c r="Z1588" s="33"/>
      <c r="AA1588" s="33"/>
      <c r="AB1588" s="33"/>
      <c r="AQ1588"/>
    </row>
    <row r="1589" spans="8:43" s="22" customFormat="1" ht="13.15" customHeight="1" x14ac:dyDescent="0.2">
      <c r="H1589" s="109"/>
      <c r="Q1589" s="33"/>
      <c r="Z1589" s="33"/>
      <c r="AA1589" s="33"/>
      <c r="AB1589" s="33"/>
      <c r="AQ1589"/>
    </row>
    <row r="1590" spans="8:43" s="22" customFormat="1" ht="13.15" customHeight="1" x14ac:dyDescent="0.2">
      <c r="H1590" s="109"/>
      <c r="Q1590" s="33"/>
      <c r="Z1590" s="33"/>
      <c r="AA1590" s="33"/>
      <c r="AB1590" s="33"/>
      <c r="AQ1590"/>
    </row>
    <row r="1591" spans="8:43" s="22" customFormat="1" ht="13.15" customHeight="1" x14ac:dyDescent="0.2">
      <c r="H1591" s="109"/>
      <c r="Q1591" s="33"/>
      <c r="Z1591" s="33"/>
      <c r="AA1591" s="33"/>
      <c r="AB1591" s="33"/>
      <c r="AQ1591"/>
    </row>
    <row r="1592" spans="8:43" s="22" customFormat="1" ht="13.15" customHeight="1" x14ac:dyDescent="0.2">
      <c r="H1592" s="109"/>
      <c r="Q1592" s="33"/>
      <c r="Z1592" s="33"/>
      <c r="AA1592" s="33"/>
      <c r="AB1592" s="33"/>
      <c r="AQ1592"/>
    </row>
    <row r="1593" spans="8:43" s="22" customFormat="1" ht="13.15" customHeight="1" x14ac:dyDescent="0.2">
      <c r="H1593" s="109"/>
      <c r="Q1593" s="33"/>
      <c r="Z1593" s="33"/>
      <c r="AA1593" s="33"/>
      <c r="AB1593" s="33"/>
      <c r="AQ1593"/>
    </row>
    <row r="1594" spans="8:43" s="22" customFormat="1" ht="13.15" customHeight="1" x14ac:dyDescent="0.2">
      <c r="H1594" s="109"/>
      <c r="Q1594" s="33"/>
      <c r="Z1594" s="33"/>
      <c r="AA1594" s="33"/>
      <c r="AB1594" s="33"/>
      <c r="AQ1594"/>
    </row>
    <row r="1595" spans="8:43" s="22" customFormat="1" ht="13.15" customHeight="1" x14ac:dyDescent="0.2">
      <c r="H1595" s="109"/>
      <c r="Q1595" s="33"/>
      <c r="Z1595" s="33"/>
      <c r="AA1595" s="33"/>
      <c r="AB1595" s="33"/>
      <c r="AQ1595"/>
    </row>
    <row r="1596" spans="8:43" s="22" customFormat="1" ht="13.15" customHeight="1" x14ac:dyDescent="0.2">
      <c r="H1596" s="109"/>
      <c r="Q1596" s="33"/>
      <c r="Z1596" s="33"/>
      <c r="AA1596" s="33"/>
      <c r="AB1596" s="33"/>
      <c r="AQ1596"/>
    </row>
    <row r="1597" spans="8:43" s="22" customFormat="1" ht="13.15" customHeight="1" x14ac:dyDescent="0.2">
      <c r="H1597" s="109"/>
      <c r="Q1597" s="33"/>
      <c r="Z1597" s="33"/>
      <c r="AA1597" s="33"/>
      <c r="AB1597" s="33"/>
      <c r="AQ1597"/>
    </row>
    <row r="1598" spans="8:43" s="22" customFormat="1" ht="13.15" customHeight="1" x14ac:dyDescent="0.2">
      <c r="H1598" s="109"/>
      <c r="Q1598" s="33"/>
      <c r="Z1598" s="33"/>
      <c r="AA1598" s="33"/>
      <c r="AB1598" s="33"/>
      <c r="AQ1598"/>
    </row>
    <row r="1599" spans="8:43" s="22" customFormat="1" ht="13.15" customHeight="1" x14ac:dyDescent="0.2">
      <c r="H1599" s="109"/>
      <c r="Q1599" s="33"/>
      <c r="Z1599" s="33"/>
      <c r="AA1599" s="33"/>
      <c r="AB1599" s="33"/>
      <c r="AQ1599"/>
    </row>
    <row r="1600" spans="8:43" s="22" customFormat="1" ht="13.15" customHeight="1" x14ac:dyDescent="0.2">
      <c r="H1600" s="109"/>
      <c r="Q1600" s="33"/>
      <c r="Z1600" s="33"/>
      <c r="AA1600" s="33"/>
      <c r="AB1600" s="33"/>
      <c r="AQ1600"/>
    </row>
    <row r="1601" spans="8:43" s="22" customFormat="1" ht="13.15" customHeight="1" x14ac:dyDescent="0.2">
      <c r="H1601" s="109"/>
      <c r="Q1601" s="33"/>
      <c r="Z1601" s="33"/>
      <c r="AA1601" s="33"/>
      <c r="AB1601" s="33"/>
      <c r="AQ1601"/>
    </row>
    <row r="1602" spans="8:43" s="22" customFormat="1" ht="13.15" customHeight="1" x14ac:dyDescent="0.2">
      <c r="H1602" s="109"/>
      <c r="Q1602" s="33"/>
      <c r="Z1602" s="33"/>
      <c r="AA1602" s="33"/>
      <c r="AB1602" s="33"/>
      <c r="AQ1602"/>
    </row>
    <row r="1603" spans="8:43" s="22" customFormat="1" ht="13.15" customHeight="1" x14ac:dyDescent="0.2">
      <c r="H1603" s="109"/>
      <c r="Q1603" s="33"/>
      <c r="Z1603" s="33"/>
      <c r="AA1603" s="33"/>
      <c r="AB1603" s="33"/>
      <c r="AQ1603"/>
    </row>
    <row r="1604" spans="8:43" s="22" customFormat="1" ht="13.15" customHeight="1" x14ac:dyDescent="0.2">
      <c r="H1604" s="109"/>
      <c r="Q1604" s="33"/>
      <c r="Z1604" s="33"/>
      <c r="AA1604" s="33"/>
      <c r="AB1604" s="33"/>
      <c r="AQ1604"/>
    </row>
    <row r="1605" spans="8:43" s="22" customFormat="1" ht="13.15" customHeight="1" x14ac:dyDescent="0.2">
      <c r="H1605" s="109"/>
      <c r="Q1605" s="33"/>
      <c r="Z1605" s="33"/>
      <c r="AA1605" s="33"/>
      <c r="AB1605" s="33"/>
      <c r="AQ1605"/>
    </row>
    <row r="1606" spans="8:43" s="22" customFormat="1" ht="13.15" customHeight="1" x14ac:dyDescent="0.2">
      <c r="H1606" s="109"/>
      <c r="Q1606" s="33"/>
      <c r="Z1606" s="33"/>
      <c r="AA1606" s="33"/>
      <c r="AB1606" s="33"/>
      <c r="AQ1606"/>
    </row>
    <row r="1607" spans="8:43" s="22" customFormat="1" ht="13.15" customHeight="1" x14ac:dyDescent="0.2">
      <c r="H1607" s="109"/>
      <c r="Q1607" s="33"/>
      <c r="Z1607" s="33"/>
      <c r="AA1607" s="33"/>
      <c r="AB1607" s="33"/>
      <c r="AQ1607"/>
    </row>
    <row r="1608" spans="8:43" s="22" customFormat="1" ht="13.15" customHeight="1" x14ac:dyDescent="0.2">
      <c r="H1608" s="109"/>
      <c r="Q1608" s="33"/>
      <c r="Z1608" s="33"/>
      <c r="AA1608" s="33"/>
      <c r="AB1608" s="33"/>
      <c r="AQ1608"/>
    </row>
    <row r="1609" spans="8:43" s="22" customFormat="1" ht="13.15" customHeight="1" x14ac:dyDescent="0.2">
      <c r="H1609" s="109"/>
      <c r="Q1609" s="33"/>
      <c r="Z1609" s="33"/>
      <c r="AA1609" s="33"/>
      <c r="AB1609" s="33"/>
      <c r="AQ1609"/>
    </row>
    <row r="1610" spans="8:43" s="22" customFormat="1" ht="13.15" customHeight="1" x14ac:dyDescent="0.2">
      <c r="H1610" s="109"/>
      <c r="Q1610" s="33"/>
      <c r="Z1610" s="33"/>
      <c r="AA1610" s="33"/>
      <c r="AB1610" s="33"/>
      <c r="AQ1610"/>
    </row>
    <row r="1611" spans="8:43" s="22" customFormat="1" ht="13.15" customHeight="1" x14ac:dyDescent="0.2">
      <c r="H1611" s="109"/>
      <c r="Q1611" s="33"/>
      <c r="Z1611" s="33"/>
      <c r="AA1611" s="33"/>
      <c r="AB1611" s="33"/>
      <c r="AQ1611"/>
    </row>
    <row r="1612" spans="8:43" s="22" customFormat="1" ht="13.15" customHeight="1" x14ac:dyDescent="0.2">
      <c r="H1612" s="109"/>
      <c r="Q1612" s="33"/>
      <c r="Z1612" s="33"/>
      <c r="AA1612" s="33"/>
      <c r="AB1612" s="33"/>
      <c r="AQ1612"/>
    </row>
    <row r="1613" spans="8:43" s="22" customFormat="1" ht="13.15" customHeight="1" x14ac:dyDescent="0.2">
      <c r="H1613" s="109"/>
      <c r="Q1613" s="33"/>
      <c r="Z1613" s="33"/>
      <c r="AA1613" s="33"/>
      <c r="AB1613" s="33"/>
      <c r="AQ1613"/>
    </row>
    <row r="1614" spans="8:43" s="22" customFormat="1" ht="13.15" customHeight="1" x14ac:dyDescent="0.2">
      <c r="H1614" s="109"/>
      <c r="Q1614" s="33"/>
      <c r="Z1614" s="33"/>
      <c r="AA1614" s="33"/>
      <c r="AB1614" s="33"/>
      <c r="AQ1614"/>
    </row>
    <row r="1615" spans="8:43" s="22" customFormat="1" ht="13.15" customHeight="1" x14ac:dyDescent="0.2">
      <c r="H1615" s="109"/>
      <c r="Q1615" s="33"/>
      <c r="Z1615" s="33"/>
      <c r="AA1615" s="33"/>
      <c r="AB1615" s="33"/>
      <c r="AQ1615"/>
    </row>
    <row r="1616" spans="8:43" s="22" customFormat="1" ht="13.15" customHeight="1" x14ac:dyDescent="0.2">
      <c r="H1616" s="109"/>
      <c r="Q1616" s="33"/>
      <c r="Z1616" s="33"/>
      <c r="AA1616" s="33"/>
      <c r="AB1616" s="33"/>
      <c r="AQ1616"/>
    </row>
    <row r="1617" spans="8:43" s="22" customFormat="1" ht="13.15" customHeight="1" x14ac:dyDescent="0.2">
      <c r="H1617" s="109"/>
      <c r="Q1617" s="33"/>
      <c r="Z1617" s="33"/>
      <c r="AA1617" s="33"/>
      <c r="AB1617" s="33"/>
      <c r="AQ1617"/>
    </row>
    <row r="1618" spans="8:43" s="22" customFormat="1" ht="13.15" customHeight="1" x14ac:dyDescent="0.2">
      <c r="H1618" s="109"/>
      <c r="Q1618" s="33"/>
      <c r="Z1618" s="33"/>
      <c r="AA1618" s="33"/>
      <c r="AB1618" s="33"/>
      <c r="AQ1618"/>
    </row>
    <row r="1619" spans="8:43" s="22" customFormat="1" ht="13.15" customHeight="1" x14ac:dyDescent="0.2">
      <c r="H1619" s="109"/>
      <c r="Q1619" s="33"/>
      <c r="Z1619" s="33"/>
      <c r="AA1619" s="33"/>
      <c r="AB1619" s="33"/>
      <c r="AQ1619"/>
    </row>
    <row r="1620" spans="8:43" s="22" customFormat="1" ht="13.15" customHeight="1" x14ac:dyDescent="0.2">
      <c r="H1620" s="109"/>
      <c r="Q1620" s="33"/>
      <c r="Z1620" s="33"/>
      <c r="AA1620" s="33"/>
      <c r="AB1620" s="33"/>
      <c r="AQ1620"/>
    </row>
    <row r="1621" spans="8:43" s="22" customFormat="1" ht="13.15" customHeight="1" x14ac:dyDescent="0.2">
      <c r="H1621" s="109"/>
      <c r="Q1621" s="33"/>
      <c r="Z1621" s="33"/>
      <c r="AA1621" s="33"/>
      <c r="AB1621" s="33"/>
      <c r="AQ1621"/>
    </row>
    <row r="1622" spans="8:43" s="22" customFormat="1" ht="13.15" customHeight="1" x14ac:dyDescent="0.2">
      <c r="H1622" s="109"/>
      <c r="Q1622" s="33"/>
      <c r="Z1622" s="33"/>
      <c r="AA1622" s="33"/>
      <c r="AB1622" s="33"/>
      <c r="AQ1622"/>
    </row>
    <row r="1623" spans="8:43" s="22" customFormat="1" ht="13.15" customHeight="1" x14ac:dyDescent="0.2">
      <c r="H1623" s="109"/>
      <c r="Q1623" s="33"/>
      <c r="Z1623" s="33"/>
      <c r="AA1623" s="33"/>
      <c r="AB1623" s="33"/>
      <c r="AQ1623"/>
    </row>
    <row r="1624" spans="8:43" s="22" customFormat="1" ht="13.15" customHeight="1" x14ac:dyDescent="0.2">
      <c r="H1624" s="109"/>
      <c r="Q1624" s="33"/>
      <c r="Z1624" s="33"/>
      <c r="AA1624" s="33"/>
      <c r="AB1624" s="33"/>
      <c r="AQ1624"/>
    </row>
    <row r="1625" spans="8:43" s="22" customFormat="1" ht="13.15" customHeight="1" x14ac:dyDescent="0.2">
      <c r="H1625" s="109"/>
      <c r="Q1625" s="33"/>
      <c r="Z1625" s="33"/>
      <c r="AA1625" s="33"/>
      <c r="AB1625" s="33"/>
      <c r="AQ1625"/>
    </row>
    <row r="1626" spans="8:43" s="22" customFormat="1" ht="13.15" customHeight="1" x14ac:dyDescent="0.2">
      <c r="H1626" s="109"/>
      <c r="Q1626" s="33"/>
      <c r="Z1626" s="33"/>
      <c r="AA1626" s="33"/>
      <c r="AB1626" s="33"/>
      <c r="AQ1626"/>
    </row>
    <row r="1627" spans="8:43" s="22" customFormat="1" ht="13.15" customHeight="1" x14ac:dyDescent="0.2">
      <c r="H1627" s="109"/>
      <c r="Q1627" s="33"/>
      <c r="Z1627" s="33"/>
      <c r="AA1627" s="33"/>
      <c r="AB1627" s="33"/>
      <c r="AQ1627"/>
    </row>
    <row r="1628" spans="8:43" s="22" customFormat="1" ht="13.15" customHeight="1" x14ac:dyDescent="0.2">
      <c r="H1628" s="109"/>
      <c r="Q1628" s="33"/>
      <c r="Z1628" s="33"/>
      <c r="AA1628" s="33"/>
      <c r="AB1628" s="33"/>
      <c r="AQ1628"/>
    </row>
    <row r="1629" spans="8:43" s="22" customFormat="1" ht="13.15" customHeight="1" x14ac:dyDescent="0.2">
      <c r="H1629" s="109"/>
      <c r="Q1629" s="33"/>
      <c r="Z1629" s="33"/>
      <c r="AA1629" s="33"/>
      <c r="AB1629" s="33"/>
      <c r="AQ1629"/>
    </row>
    <row r="1630" spans="8:43" s="22" customFormat="1" ht="13.15" customHeight="1" x14ac:dyDescent="0.2">
      <c r="H1630" s="109"/>
      <c r="Q1630" s="33"/>
      <c r="Z1630" s="33"/>
      <c r="AA1630" s="33"/>
      <c r="AB1630" s="33"/>
      <c r="AQ1630"/>
    </row>
    <row r="1631" spans="8:43" s="22" customFormat="1" ht="13.15" customHeight="1" x14ac:dyDescent="0.2">
      <c r="H1631" s="109"/>
      <c r="Q1631" s="33"/>
      <c r="Z1631" s="33"/>
      <c r="AA1631" s="33"/>
      <c r="AB1631" s="33"/>
      <c r="AQ1631"/>
    </row>
    <row r="1632" spans="8:43" s="22" customFormat="1" ht="13.15" customHeight="1" x14ac:dyDescent="0.2">
      <c r="H1632" s="109"/>
      <c r="Q1632" s="33"/>
      <c r="Z1632" s="33"/>
      <c r="AA1632" s="33"/>
      <c r="AB1632" s="33"/>
      <c r="AQ1632"/>
    </row>
    <row r="1633" spans="8:43" s="22" customFormat="1" ht="13.15" customHeight="1" x14ac:dyDescent="0.2">
      <c r="H1633" s="109"/>
      <c r="Q1633" s="33"/>
      <c r="Z1633" s="33"/>
      <c r="AA1633" s="33"/>
      <c r="AB1633" s="33"/>
      <c r="AQ1633"/>
    </row>
    <row r="1634" spans="8:43" s="22" customFormat="1" ht="13.15" customHeight="1" x14ac:dyDescent="0.2">
      <c r="H1634" s="109"/>
      <c r="Q1634" s="33"/>
      <c r="Z1634" s="33"/>
      <c r="AA1634" s="33"/>
      <c r="AB1634" s="33"/>
      <c r="AQ1634"/>
    </row>
    <row r="1635" spans="8:43" s="22" customFormat="1" ht="13.15" customHeight="1" x14ac:dyDescent="0.2">
      <c r="H1635" s="109"/>
      <c r="Q1635" s="33"/>
      <c r="Z1635" s="33"/>
      <c r="AA1635" s="33"/>
      <c r="AB1635" s="33"/>
      <c r="AQ1635"/>
    </row>
    <row r="1636" spans="8:43" s="22" customFormat="1" ht="13.15" customHeight="1" x14ac:dyDescent="0.2">
      <c r="H1636" s="109"/>
      <c r="Q1636" s="33"/>
      <c r="Z1636" s="33"/>
      <c r="AA1636" s="33"/>
      <c r="AB1636" s="33"/>
      <c r="AQ1636"/>
    </row>
    <row r="1637" spans="8:43" s="22" customFormat="1" ht="13.15" customHeight="1" x14ac:dyDescent="0.2">
      <c r="H1637" s="109"/>
      <c r="Q1637" s="33"/>
      <c r="Z1637" s="33"/>
      <c r="AA1637" s="33"/>
      <c r="AB1637" s="33"/>
      <c r="AQ1637"/>
    </row>
    <row r="1638" spans="8:43" s="22" customFormat="1" ht="13.15" customHeight="1" x14ac:dyDescent="0.2">
      <c r="H1638" s="109"/>
      <c r="Q1638" s="33"/>
      <c r="Z1638" s="33"/>
      <c r="AA1638" s="33"/>
      <c r="AB1638" s="33"/>
      <c r="AQ1638"/>
    </row>
    <row r="1639" spans="8:43" s="22" customFormat="1" ht="13.15" customHeight="1" x14ac:dyDescent="0.2">
      <c r="H1639" s="109"/>
      <c r="Q1639" s="33"/>
      <c r="Z1639" s="33"/>
      <c r="AA1639" s="33"/>
      <c r="AB1639" s="33"/>
      <c r="AQ1639"/>
    </row>
    <row r="1640" spans="8:43" s="22" customFormat="1" ht="13.15" customHeight="1" x14ac:dyDescent="0.2">
      <c r="H1640" s="109"/>
      <c r="Q1640" s="33"/>
      <c r="Z1640" s="33"/>
      <c r="AA1640" s="33"/>
      <c r="AB1640" s="33"/>
      <c r="AQ1640"/>
    </row>
    <row r="1641" spans="8:43" s="22" customFormat="1" ht="13.15" customHeight="1" x14ac:dyDescent="0.2">
      <c r="H1641" s="109"/>
      <c r="Q1641" s="33"/>
      <c r="Z1641" s="33"/>
      <c r="AA1641" s="33"/>
      <c r="AB1641" s="33"/>
      <c r="AQ1641"/>
    </row>
    <row r="1642" spans="8:43" s="22" customFormat="1" ht="13.15" customHeight="1" x14ac:dyDescent="0.2">
      <c r="H1642" s="109"/>
      <c r="Q1642" s="33"/>
      <c r="Z1642" s="33"/>
      <c r="AA1642" s="33"/>
      <c r="AB1642" s="33"/>
      <c r="AQ1642"/>
    </row>
    <row r="1643" spans="8:43" s="22" customFormat="1" ht="13.15" customHeight="1" x14ac:dyDescent="0.2">
      <c r="H1643" s="109"/>
      <c r="Q1643" s="33"/>
      <c r="Z1643" s="33"/>
      <c r="AA1643" s="33"/>
      <c r="AB1643" s="33"/>
      <c r="AQ1643"/>
    </row>
    <row r="1644" spans="8:43" s="22" customFormat="1" ht="13.15" customHeight="1" x14ac:dyDescent="0.2">
      <c r="H1644" s="109"/>
      <c r="Q1644" s="33"/>
      <c r="Z1644" s="33"/>
      <c r="AA1644" s="33"/>
      <c r="AB1644" s="33"/>
      <c r="AQ1644"/>
    </row>
    <row r="1645" spans="8:43" s="22" customFormat="1" ht="13.15" customHeight="1" x14ac:dyDescent="0.2">
      <c r="H1645" s="109"/>
      <c r="Q1645" s="33"/>
      <c r="Z1645" s="33"/>
      <c r="AA1645" s="33"/>
      <c r="AB1645" s="33"/>
      <c r="AQ1645"/>
    </row>
    <row r="1646" spans="8:43" s="22" customFormat="1" ht="13.15" customHeight="1" x14ac:dyDescent="0.2">
      <c r="H1646" s="109"/>
      <c r="Q1646" s="33"/>
      <c r="Z1646" s="33"/>
      <c r="AA1646" s="33"/>
      <c r="AB1646" s="33"/>
      <c r="AQ1646"/>
    </row>
    <row r="1647" spans="8:43" s="22" customFormat="1" ht="13.15" customHeight="1" x14ac:dyDescent="0.2">
      <c r="H1647" s="109"/>
      <c r="Q1647" s="33"/>
      <c r="Z1647" s="33"/>
      <c r="AA1647" s="33"/>
      <c r="AB1647" s="33"/>
      <c r="AQ1647"/>
    </row>
    <row r="1648" spans="8:43" s="22" customFormat="1" ht="13.15" customHeight="1" x14ac:dyDescent="0.2">
      <c r="H1648" s="109"/>
      <c r="Q1648" s="33"/>
      <c r="Z1648" s="33"/>
      <c r="AA1648" s="33"/>
      <c r="AB1648" s="33"/>
      <c r="AQ1648"/>
    </row>
    <row r="1649" spans="8:43" s="22" customFormat="1" ht="13.15" customHeight="1" x14ac:dyDescent="0.2">
      <c r="H1649" s="109"/>
      <c r="Q1649" s="33"/>
      <c r="Z1649" s="33"/>
      <c r="AA1649" s="33"/>
      <c r="AB1649" s="33"/>
      <c r="AQ1649"/>
    </row>
    <row r="1650" spans="8:43" s="22" customFormat="1" ht="13.15" customHeight="1" x14ac:dyDescent="0.2">
      <c r="H1650" s="109"/>
      <c r="Q1650" s="33"/>
      <c r="Z1650" s="33"/>
      <c r="AA1650" s="33"/>
      <c r="AB1650" s="33"/>
      <c r="AQ1650"/>
    </row>
    <row r="1651" spans="8:43" s="22" customFormat="1" ht="13.15" customHeight="1" x14ac:dyDescent="0.2">
      <c r="H1651" s="109"/>
      <c r="Q1651" s="33"/>
      <c r="Z1651" s="33"/>
      <c r="AA1651" s="33"/>
      <c r="AB1651" s="33"/>
      <c r="AQ1651"/>
    </row>
    <row r="1652" spans="8:43" s="22" customFormat="1" ht="13.15" customHeight="1" x14ac:dyDescent="0.2">
      <c r="H1652" s="109"/>
      <c r="Q1652" s="33"/>
      <c r="Z1652" s="33"/>
      <c r="AA1652" s="33"/>
      <c r="AB1652" s="33"/>
      <c r="AQ1652"/>
    </row>
    <row r="1653" spans="8:43" s="22" customFormat="1" ht="13.15" customHeight="1" x14ac:dyDescent="0.2">
      <c r="H1653" s="109"/>
      <c r="Q1653" s="33"/>
      <c r="Z1653" s="33"/>
      <c r="AA1653" s="33"/>
      <c r="AB1653" s="33"/>
      <c r="AQ1653"/>
    </row>
    <row r="1654" spans="8:43" s="22" customFormat="1" ht="13.15" customHeight="1" x14ac:dyDescent="0.2">
      <c r="H1654" s="109"/>
      <c r="Q1654" s="33"/>
      <c r="Z1654" s="33"/>
      <c r="AA1654" s="33"/>
      <c r="AB1654" s="33"/>
      <c r="AQ1654"/>
    </row>
    <row r="1655" spans="8:43" s="22" customFormat="1" ht="13.15" customHeight="1" x14ac:dyDescent="0.2">
      <c r="H1655" s="109"/>
      <c r="Q1655" s="33"/>
      <c r="Z1655" s="33"/>
      <c r="AA1655" s="33"/>
      <c r="AB1655" s="33"/>
      <c r="AQ1655"/>
    </row>
    <row r="1656" spans="8:43" s="22" customFormat="1" ht="13.15" customHeight="1" x14ac:dyDescent="0.2">
      <c r="H1656" s="109"/>
      <c r="Q1656" s="33"/>
      <c r="Z1656" s="33"/>
      <c r="AA1656" s="33"/>
      <c r="AB1656" s="33"/>
      <c r="AQ1656"/>
    </row>
    <row r="1657" spans="8:43" s="22" customFormat="1" ht="13.15" customHeight="1" x14ac:dyDescent="0.2">
      <c r="H1657" s="109"/>
      <c r="Q1657" s="33"/>
      <c r="Z1657" s="33"/>
      <c r="AA1657" s="33"/>
      <c r="AB1657" s="33"/>
      <c r="AQ1657"/>
    </row>
    <row r="1658" spans="8:43" s="22" customFormat="1" ht="13.15" customHeight="1" x14ac:dyDescent="0.2">
      <c r="H1658" s="109"/>
      <c r="Q1658" s="33"/>
      <c r="Z1658" s="33"/>
      <c r="AA1658" s="33"/>
      <c r="AB1658" s="33"/>
      <c r="AQ1658"/>
    </row>
    <row r="1659" spans="8:43" s="22" customFormat="1" ht="13.15" customHeight="1" x14ac:dyDescent="0.2">
      <c r="H1659" s="109"/>
      <c r="Q1659" s="33"/>
      <c r="Z1659" s="33"/>
      <c r="AA1659" s="33"/>
      <c r="AB1659" s="33"/>
      <c r="AQ1659"/>
    </row>
    <row r="1660" spans="8:43" s="22" customFormat="1" ht="13.15" customHeight="1" x14ac:dyDescent="0.2">
      <c r="H1660" s="109"/>
      <c r="Q1660" s="33"/>
      <c r="Z1660" s="33"/>
      <c r="AA1660" s="33"/>
      <c r="AB1660" s="33"/>
      <c r="AQ1660"/>
    </row>
    <row r="1661" spans="8:43" s="22" customFormat="1" ht="13.15" customHeight="1" x14ac:dyDescent="0.2">
      <c r="H1661" s="109"/>
      <c r="Q1661" s="33"/>
      <c r="Z1661" s="33"/>
      <c r="AA1661" s="33"/>
      <c r="AB1661" s="33"/>
      <c r="AQ1661"/>
    </row>
    <row r="1662" spans="8:43" s="22" customFormat="1" ht="13.15" customHeight="1" x14ac:dyDescent="0.2">
      <c r="H1662" s="109"/>
      <c r="Q1662" s="33"/>
      <c r="Z1662" s="33"/>
      <c r="AA1662" s="33"/>
      <c r="AB1662" s="33"/>
      <c r="AQ1662"/>
    </row>
    <row r="1663" spans="8:43" s="22" customFormat="1" ht="13.15" customHeight="1" x14ac:dyDescent="0.2">
      <c r="H1663" s="109"/>
      <c r="Q1663" s="33"/>
      <c r="Z1663" s="33"/>
      <c r="AA1663" s="33"/>
      <c r="AB1663" s="33"/>
      <c r="AQ1663"/>
    </row>
    <row r="1664" spans="8:43" s="22" customFormat="1" ht="13.15" customHeight="1" x14ac:dyDescent="0.2">
      <c r="H1664" s="109"/>
      <c r="Q1664" s="33"/>
      <c r="Z1664" s="33"/>
      <c r="AA1664" s="33"/>
      <c r="AB1664" s="33"/>
      <c r="AQ1664"/>
    </row>
    <row r="1665" spans="8:43" s="22" customFormat="1" ht="13.15" customHeight="1" x14ac:dyDescent="0.2">
      <c r="H1665" s="109"/>
      <c r="Q1665" s="33"/>
      <c r="Z1665" s="33"/>
      <c r="AA1665" s="33"/>
      <c r="AB1665" s="33"/>
      <c r="AQ1665"/>
    </row>
    <row r="1666" spans="8:43" s="22" customFormat="1" ht="13.15" customHeight="1" x14ac:dyDescent="0.2">
      <c r="H1666" s="109"/>
      <c r="Q1666" s="33"/>
      <c r="Z1666" s="33"/>
      <c r="AA1666" s="33"/>
      <c r="AB1666" s="33"/>
      <c r="AQ1666"/>
    </row>
    <row r="1667" spans="8:43" s="22" customFormat="1" ht="13.15" customHeight="1" x14ac:dyDescent="0.2">
      <c r="H1667" s="109"/>
      <c r="Q1667" s="33"/>
      <c r="Z1667" s="33"/>
      <c r="AA1667" s="33"/>
      <c r="AB1667" s="33"/>
      <c r="AQ1667"/>
    </row>
    <row r="1668" spans="8:43" s="22" customFormat="1" ht="13.15" customHeight="1" x14ac:dyDescent="0.2">
      <c r="H1668" s="109"/>
      <c r="Q1668" s="33"/>
      <c r="Z1668" s="33"/>
      <c r="AA1668" s="33"/>
      <c r="AB1668" s="33"/>
      <c r="AQ1668"/>
    </row>
    <row r="1669" spans="8:43" s="22" customFormat="1" ht="13.15" customHeight="1" x14ac:dyDescent="0.2">
      <c r="H1669" s="109"/>
      <c r="Q1669" s="33"/>
      <c r="Z1669" s="33"/>
      <c r="AA1669" s="33"/>
      <c r="AB1669" s="33"/>
      <c r="AQ1669"/>
    </row>
    <row r="1670" spans="8:43" s="22" customFormat="1" ht="13.15" customHeight="1" x14ac:dyDescent="0.2">
      <c r="H1670" s="109"/>
      <c r="Q1670" s="33"/>
      <c r="Z1670" s="33"/>
      <c r="AA1670" s="33"/>
      <c r="AB1670" s="33"/>
      <c r="AQ1670"/>
    </row>
    <row r="1671" spans="8:43" s="22" customFormat="1" ht="13.15" customHeight="1" x14ac:dyDescent="0.2">
      <c r="H1671" s="109"/>
      <c r="Q1671" s="33"/>
      <c r="Z1671" s="33"/>
      <c r="AA1671" s="33"/>
      <c r="AB1671" s="33"/>
      <c r="AQ1671"/>
    </row>
    <row r="1672" spans="8:43" s="22" customFormat="1" ht="13.15" customHeight="1" x14ac:dyDescent="0.2">
      <c r="H1672" s="109"/>
      <c r="Q1672" s="33"/>
      <c r="Z1672" s="33"/>
      <c r="AA1672" s="33"/>
      <c r="AB1672" s="33"/>
      <c r="AQ1672"/>
    </row>
    <row r="1673" spans="8:43" s="22" customFormat="1" ht="13.15" customHeight="1" x14ac:dyDescent="0.2">
      <c r="H1673" s="109"/>
      <c r="Q1673" s="33"/>
      <c r="Z1673" s="33"/>
      <c r="AA1673" s="33"/>
      <c r="AB1673" s="33"/>
      <c r="AQ1673"/>
    </row>
    <row r="1674" spans="8:43" s="22" customFormat="1" ht="13.15" customHeight="1" x14ac:dyDescent="0.2">
      <c r="H1674" s="109"/>
      <c r="Q1674" s="33"/>
      <c r="Z1674" s="33"/>
      <c r="AA1674" s="33"/>
      <c r="AB1674" s="33"/>
      <c r="AQ1674"/>
    </row>
    <row r="1675" spans="8:43" s="22" customFormat="1" ht="13.15" customHeight="1" x14ac:dyDescent="0.2">
      <c r="H1675" s="109"/>
      <c r="Q1675" s="33"/>
      <c r="Z1675" s="33"/>
      <c r="AA1675" s="33"/>
      <c r="AB1675" s="33"/>
      <c r="AQ1675"/>
    </row>
    <row r="1676" spans="8:43" s="22" customFormat="1" ht="13.15" customHeight="1" x14ac:dyDescent="0.2">
      <c r="H1676" s="109"/>
      <c r="Q1676" s="33"/>
      <c r="Z1676" s="33"/>
      <c r="AA1676" s="33"/>
      <c r="AB1676" s="33"/>
      <c r="AQ1676"/>
    </row>
    <row r="1677" spans="8:43" s="22" customFormat="1" ht="13.15" customHeight="1" x14ac:dyDescent="0.2">
      <c r="H1677" s="109"/>
      <c r="Q1677" s="33"/>
      <c r="Z1677" s="33"/>
      <c r="AA1677" s="33"/>
      <c r="AB1677" s="33"/>
      <c r="AQ1677"/>
    </row>
    <row r="1678" spans="8:43" s="22" customFormat="1" ht="13.15" customHeight="1" x14ac:dyDescent="0.2">
      <c r="H1678" s="109"/>
      <c r="Q1678" s="33"/>
      <c r="Z1678" s="33"/>
      <c r="AA1678" s="33"/>
      <c r="AB1678" s="33"/>
      <c r="AQ1678"/>
    </row>
    <row r="1679" spans="8:43" s="22" customFormat="1" ht="13.15" customHeight="1" x14ac:dyDescent="0.2">
      <c r="H1679" s="109"/>
      <c r="Q1679" s="33"/>
      <c r="Z1679" s="33"/>
      <c r="AA1679" s="33"/>
      <c r="AB1679" s="33"/>
      <c r="AQ1679"/>
    </row>
    <row r="1680" spans="8:43" s="22" customFormat="1" ht="13.15" customHeight="1" x14ac:dyDescent="0.2">
      <c r="H1680" s="109"/>
      <c r="Q1680" s="33"/>
      <c r="Z1680" s="33"/>
      <c r="AA1680" s="33"/>
      <c r="AB1680" s="33"/>
      <c r="AQ1680"/>
    </row>
    <row r="1681" spans="8:43" s="22" customFormat="1" ht="13.15" customHeight="1" x14ac:dyDescent="0.2">
      <c r="H1681" s="109"/>
      <c r="Q1681" s="33"/>
      <c r="Z1681" s="33"/>
      <c r="AA1681" s="33"/>
      <c r="AB1681" s="33"/>
      <c r="AQ1681"/>
    </row>
    <row r="1682" spans="8:43" s="22" customFormat="1" ht="13.15" customHeight="1" x14ac:dyDescent="0.2">
      <c r="H1682" s="109"/>
      <c r="Q1682" s="33"/>
      <c r="Z1682" s="33"/>
      <c r="AA1682" s="33"/>
      <c r="AB1682" s="33"/>
      <c r="AQ1682"/>
    </row>
    <row r="1683" spans="8:43" s="22" customFormat="1" ht="13.15" customHeight="1" x14ac:dyDescent="0.2">
      <c r="H1683" s="109"/>
      <c r="Q1683" s="33"/>
      <c r="Z1683" s="33"/>
      <c r="AA1683" s="33"/>
      <c r="AB1683" s="33"/>
      <c r="AQ1683"/>
    </row>
    <row r="1684" spans="8:43" s="22" customFormat="1" ht="13.15" customHeight="1" x14ac:dyDescent="0.2">
      <c r="H1684" s="109"/>
      <c r="Q1684" s="33"/>
      <c r="Z1684" s="33"/>
      <c r="AA1684" s="33"/>
      <c r="AB1684" s="33"/>
      <c r="AQ1684"/>
    </row>
    <row r="1685" spans="8:43" s="22" customFormat="1" ht="13.15" customHeight="1" x14ac:dyDescent="0.2">
      <c r="H1685" s="109"/>
      <c r="Q1685" s="33"/>
      <c r="Z1685" s="33"/>
      <c r="AA1685" s="33"/>
      <c r="AB1685" s="33"/>
      <c r="AQ1685"/>
    </row>
    <row r="1686" spans="8:43" s="22" customFormat="1" ht="13.15" customHeight="1" x14ac:dyDescent="0.2">
      <c r="H1686" s="109"/>
      <c r="Q1686" s="33"/>
      <c r="Z1686" s="33"/>
      <c r="AA1686" s="33"/>
      <c r="AB1686" s="33"/>
      <c r="AQ1686"/>
    </row>
    <row r="1687" spans="8:43" s="22" customFormat="1" ht="13.15" customHeight="1" x14ac:dyDescent="0.2">
      <c r="H1687" s="109"/>
      <c r="Q1687" s="33"/>
      <c r="Z1687" s="33"/>
      <c r="AA1687" s="33"/>
      <c r="AB1687" s="33"/>
      <c r="AQ1687"/>
    </row>
    <row r="1688" spans="8:43" s="22" customFormat="1" ht="13.15" customHeight="1" x14ac:dyDescent="0.2">
      <c r="H1688" s="109"/>
      <c r="Q1688" s="33"/>
      <c r="Z1688" s="33"/>
      <c r="AA1688" s="33"/>
      <c r="AB1688" s="33"/>
      <c r="AQ1688"/>
    </row>
    <row r="1689" spans="8:43" s="22" customFormat="1" ht="13.15" customHeight="1" x14ac:dyDescent="0.2">
      <c r="H1689" s="109"/>
      <c r="Q1689" s="33"/>
      <c r="Z1689" s="33"/>
      <c r="AA1689" s="33"/>
      <c r="AB1689" s="33"/>
      <c r="AQ1689"/>
    </row>
    <row r="1690" spans="8:43" s="22" customFormat="1" ht="13.15" customHeight="1" x14ac:dyDescent="0.2">
      <c r="H1690" s="109"/>
      <c r="Q1690" s="33"/>
      <c r="Z1690" s="33"/>
      <c r="AA1690" s="33"/>
      <c r="AB1690" s="33"/>
      <c r="AQ1690"/>
    </row>
    <row r="1691" spans="8:43" s="22" customFormat="1" ht="13.15" customHeight="1" x14ac:dyDescent="0.2">
      <c r="H1691" s="109"/>
      <c r="Q1691" s="33"/>
      <c r="Z1691" s="33"/>
      <c r="AA1691" s="33"/>
      <c r="AB1691" s="33"/>
      <c r="AQ1691"/>
    </row>
    <row r="1692" spans="8:43" s="22" customFormat="1" ht="13.15" customHeight="1" x14ac:dyDescent="0.2">
      <c r="H1692" s="109"/>
      <c r="Q1692" s="33"/>
      <c r="Z1692" s="33"/>
      <c r="AA1692" s="33"/>
      <c r="AB1692" s="33"/>
      <c r="AQ1692"/>
    </row>
    <row r="1693" spans="8:43" s="22" customFormat="1" ht="13.15" customHeight="1" x14ac:dyDescent="0.2">
      <c r="H1693" s="109"/>
      <c r="Q1693" s="33"/>
      <c r="Z1693" s="33"/>
      <c r="AA1693" s="33"/>
      <c r="AB1693" s="33"/>
      <c r="AQ1693"/>
    </row>
    <row r="1694" spans="8:43" s="22" customFormat="1" ht="13.15" customHeight="1" x14ac:dyDescent="0.2">
      <c r="H1694" s="109"/>
      <c r="Q1694" s="33"/>
      <c r="Z1694" s="33"/>
      <c r="AA1694" s="33"/>
      <c r="AB1694" s="33"/>
      <c r="AQ1694"/>
    </row>
    <row r="1695" spans="8:43" s="22" customFormat="1" ht="13.15" customHeight="1" x14ac:dyDescent="0.2">
      <c r="H1695" s="109"/>
      <c r="Q1695" s="33"/>
      <c r="Z1695" s="33"/>
      <c r="AA1695" s="33"/>
      <c r="AB1695" s="33"/>
      <c r="AQ1695"/>
    </row>
    <row r="1696" spans="8:43" s="22" customFormat="1" ht="13.15" customHeight="1" x14ac:dyDescent="0.2">
      <c r="H1696" s="109"/>
      <c r="Q1696" s="33"/>
      <c r="Z1696" s="33"/>
      <c r="AA1696" s="33"/>
      <c r="AB1696" s="33"/>
      <c r="AQ1696"/>
    </row>
    <row r="1697" spans="8:43" s="22" customFormat="1" ht="13.15" customHeight="1" x14ac:dyDescent="0.2">
      <c r="H1697" s="109"/>
      <c r="Q1697" s="33"/>
      <c r="Z1697" s="33"/>
      <c r="AA1697" s="33"/>
      <c r="AB1697" s="33"/>
      <c r="AQ1697"/>
    </row>
    <row r="1698" spans="8:43" s="22" customFormat="1" ht="13.15" customHeight="1" x14ac:dyDescent="0.2">
      <c r="H1698" s="109"/>
      <c r="Q1698" s="33"/>
      <c r="Z1698" s="33"/>
      <c r="AA1698" s="33"/>
      <c r="AB1698" s="33"/>
      <c r="AQ1698"/>
    </row>
    <row r="1699" spans="8:43" s="22" customFormat="1" ht="13.15" customHeight="1" x14ac:dyDescent="0.2">
      <c r="H1699" s="109"/>
      <c r="Q1699" s="33"/>
      <c r="Z1699" s="33"/>
      <c r="AA1699" s="33"/>
      <c r="AB1699" s="33"/>
      <c r="AQ1699"/>
    </row>
    <row r="1700" spans="8:43" s="22" customFormat="1" ht="13.15" customHeight="1" x14ac:dyDescent="0.2">
      <c r="H1700" s="109"/>
      <c r="Q1700" s="33"/>
      <c r="Z1700" s="33"/>
      <c r="AA1700" s="33"/>
      <c r="AB1700" s="33"/>
      <c r="AQ1700"/>
    </row>
    <row r="1701" spans="8:43" s="22" customFormat="1" ht="13.15" customHeight="1" x14ac:dyDescent="0.2">
      <c r="H1701" s="109"/>
      <c r="Q1701" s="33"/>
      <c r="Z1701" s="33"/>
      <c r="AA1701" s="33"/>
      <c r="AB1701" s="33"/>
      <c r="AQ1701"/>
    </row>
    <row r="1702" spans="8:43" s="22" customFormat="1" ht="13.15" customHeight="1" x14ac:dyDescent="0.2">
      <c r="H1702" s="109"/>
      <c r="Q1702" s="33"/>
      <c r="Z1702" s="33"/>
      <c r="AA1702" s="33"/>
      <c r="AB1702" s="33"/>
      <c r="AQ1702"/>
    </row>
    <row r="1703" spans="8:43" s="22" customFormat="1" ht="13.15" customHeight="1" x14ac:dyDescent="0.2">
      <c r="H1703" s="109"/>
      <c r="Q1703" s="33"/>
      <c r="Z1703" s="33"/>
      <c r="AA1703" s="33"/>
      <c r="AB1703" s="33"/>
      <c r="AQ1703"/>
    </row>
    <row r="1704" spans="8:43" s="22" customFormat="1" ht="13.15" customHeight="1" x14ac:dyDescent="0.2">
      <c r="H1704" s="109"/>
      <c r="Q1704" s="33"/>
      <c r="Z1704" s="33"/>
      <c r="AA1704" s="33"/>
      <c r="AB1704" s="33"/>
      <c r="AQ1704"/>
    </row>
    <row r="1705" spans="8:43" s="22" customFormat="1" ht="13.15" customHeight="1" x14ac:dyDescent="0.2">
      <c r="H1705" s="109"/>
      <c r="Q1705" s="33"/>
      <c r="Z1705" s="33"/>
      <c r="AA1705" s="33"/>
      <c r="AB1705" s="33"/>
      <c r="AQ1705"/>
    </row>
    <row r="1706" spans="8:43" s="22" customFormat="1" ht="13.15" customHeight="1" x14ac:dyDescent="0.2">
      <c r="H1706" s="109"/>
      <c r="Q1706" s="33"/>
      <c r="Z1706" s="33"/>
      <c r="AA1706" s="33"/>
      <c r="AB1706" s="33"/>
      <c r="AQ1706"/>
    </row>
    <row r="1707" spans="8:43" s="22" customFormat="1" ht="13.15" customHeight="1" x14ac:dyDescent="0.2">
      <c r="H1707" s="109"/>
      <c r="Q1707" s="33"/>
      <c r="Z1707" s="33"/>
      <c r="AA1707" s="33"/>
      <c r="AB1707" s="33"/>
      <c r="AQ1707"/>
    </row>
    <row r="1708" spans="8:43" s="22" customFormat="1" ht="13.15" customHeight="1" x14ac:dyDescent="0.2">
      <c r="H1708" s="109"/>
      <c r="Q1708" s="33"/>
      <c r="Z1708" s="33"/>
      <c r="AA1708" s="33"/>
      <c r="AB1708" s="33"/>
      <c r="AQ1708"/>
    </row>
    <row r="1709" spans="8:43" s="22" customFormat="1" ht="13.15" customHeight="1" x14ac:dyDescent="0.2">
      <c r="H1709" s="109"/>
      <c r="Q1709" s="33"/>
      <c r="Z1709" s="33"/>
      <c r="AA1709" s="33"/>
      <c r="AB1709" s="33"/>
      <c r="AQ1709"/>
    </row>
    <row r="1710" spans="8:43" s="22" customFormat="1" ht="13.15" customHeight="1" x14ac:dyDescent="0.2">
      <c r="H1710" s="109"/>
      <c r="Q1710" s="33"/>
      <c r="Z1710" s="33"/>
      <c r="AA1710" s="33"/>
      <c r="AB1710" s="33"/>
      <c r="AQ1710"/>
    </row>
    <row r="1711" spans="8:43" s="22" customFormat="1" ht="13.15" customHeight="1" x14ac:dyDescent="0.2">
      <c r="H1711" s="109"/>
      <c r="Q1711" s="33"/>
      <c r="Z1711" s="33"/>
      <c r="AA1711" s="33"/>
      <c r="AB1711" s="33"/>
      <c r="AQ1711"/>
    </row>
    <row r="1712" spans="8:43" s="22" customFormat="1" ht="13.15" customHeight="1" x14ac:dyDescent="0.2">
      <c r="H1712" s="109"/>
      <c r="Q1712" s="33"/>
      <c r="Z1712" s="33"/>
      <c r="AA1712" s="33"/>
      <c r="AB1712" s="33"/>
      <c r="AQ1712"/>
    </row>
    <row r="1713" spans="8:43" s="22" customFormat="1" ht="13.15" customHeight="1" x14ac:dyDescent="0.2">
      <c r="H1713" s="109"/>
      <c r="Q1713" s="33"/>
      <c r="Z1713" s="33"/>
      <c r="AA1713" s="33"/>
      <c r="AB1713" s="33"/>
      <c r="AQ1713"/>
    </row>
    <row r="1714" spans="8:43" s="22" customFormat="1" ht="13.15" customHeight="1" x14ac:dyDescent="0.2">
      <c r="H1714" s="109"/>
      <c r="Q1714" s="33"/>
      <c r="Z1714" s="33"/>
      <c r="AA1714" s="33"/>
      <c r="AB1714" s="33"/>
      <c r="AQ1714"/>
    </row>
    <row r="1715" spans="8:43" s="22" customFormat="1" ht="13.15" customHeight="1" x14ac:dyDescent="0.2">
      <c r="H1715" s="109"/>
      <c r="Q1715" s="33"/>
      <c r="Z1715" s="33"/>
      <c r="AA1715" s="33"/>
      <c r="AB1715" s="33"/>
      <c r="AQ1715"/>
    </row>
    <row r="1716" spans="8:43" s="22" customFormat="1" ht="13.15" customHeight="1" x14ac:dyDescent="0.2">
      <c r="H1716" s="109"/>
      <c r="Q1716" s="33"/>
      <c r="Z1716" s="33"/>
      <c r="AA1716" s="33"/>
      <c r="AB1716" s="33"/>
      <c r="AQ1716"/>
    </row>
    <row r="1717" spans="8:43" s="22" customFormat="1" ht="13.15" customHeight="1" x14ac:dyDescent="0.2">
      <c r="H1717" s="109"/>
      <c r="Q1717" s="33"/>
      <c r="Z1717" s="33"/>
      <c r="AA1717" s="33"/>
      <c r="AB1717" s="33"/>
      <c r="AQ1717"/>
    </row>
    <row r="1718" spans="8:43" s="22" customFormat="1" ht="13.15" customHeight="1" x14ac:dyDescent="0.2">
      <c r="H1718" s="109"/>
      <c r="Q1718" s="33"/>
      <c r="Z1718" s="33"/>
      <c r="AA1718" s="33"/>
      <c r="AB1718" s="33"/>
      <c r="AQ1718"/>
    </row>
    <row r="1719" spans="8:43" s="22" customFormat="1" ht="13.15" customHeight="1" x14ac:dyDescent="0.2">
      <c r="H1719" s="109"/>
      <c r="Q1719" s="33"/>
      <c r="Z1719" s="33"/>
      <c r="AA1719" s="33"/>
      <c r="AB1719" s="33"/>
      <c r="AQ1719"/>
    </row>
    <row r="1720" spans="8:43" s="22" customFormat="1" ht="13.15" customHeight="1" x14ac:dyDescent="0.2">
      <c r="H1720" s="109"/>
      <c r="Q1720" s="33"/>
      <c r="Z1720" s="33"/>
      <c r="AA1720" s="33"/>
      <c r="AB1720" s="33"/>
      <c r="AQ1720"/>
    </row>
    <row r="1721" spans="8:43" s="22" customFormat="1" ht="13.15" customHeight="1" x14ac:dyDescent="0.2">
      <c r="H1721" s="109"/>
      <c r="Q1721" s="33"/>
      <c r="Z1721" s="33"/>
      <c r="AA1721" s="33"/>
      <c r="AB1721" s="33"/>
      <c r="AQ1721"/>
    </row>
    <row r="1722" spans="8:43" s="22" customFormat="1" ht="13.15" customHeight="1" x14ac:dyDescent="0.2">
      <c r="H1722" s="109"/>
      <c r="Q1722" s="33"/>
      <c r="Z1722" s="33"/>
      <c r="AA1722" s="33"/>
      <c r="AB1722" s="33"/>
      <c r="AQ1722"/>
    </row>
    <row r="1723" spans="8:43" s="22" customFormat="1" ht="13.15" customHeight="1" x14ac:dyDescent="0.2">
      <c r="H1723" s="109"/>
      <c r="Q1723" s="33"/>
      <c r="Z1723" s="33"/>
      <c r="AA1723" s="33"/>
      <c r="AB1723" s="33"/>
      <c r="AQ1723"/>
    </row>
    <row r="1724" spans="8:43" s="22" customFormat="1" ht="13.15" customHeight="1" x14ac:dyDescent="0.2">
      <c r="H1724" s="109"/>
      <c r="Q1724" s="33"/>
      <c r="Z1724" s="33"/>
      <c r="AA1724" s="33"/>
      <c r="AB1724" s="33"/>
      <c r="AQ1724"/>
    </row>
    <row r="1725" spans="8:43" s="22" customFormat="1" ht="13.15" customHeight="1" x14ac:dyDescent="0.2">
      <c r="H1725" s="109"/>
      <c r="Q1725" s="33"/>
      <c r="Z1725" s="33"/>
      <c r="AA1725" s="33"/>
      <c r="AB1725" s="33"/>
      <c r="AQ1725"/>
    </row>
    <row r="1726" spans="8:43" s="22" customFormat="1" ht="13.15" customHeight="1" x14ac:dyDescent="0.2">
      <c r="H1726" s="109"/>
      <c r="Q1726" s="33"/>
      <c r="Z1726" s="33"/>
      <c r="AA1726" s="33"/>
      <c r="AB1726" s="33"/>
      <c r="AQ1726"/>
    </row>
    <row r="1727" spans="8:43" s="22" customFormat="1" ht="13.15" customHeight="1" x14ac:dyDescent="0.2">
      <c r="H1727" s="109"/>
      <c r="Q1727" s="33"/>
      <c r="Z1727" s="33"/>
      <c r="AA1727" s="33"/>
      <c r="AB1727" s="33"/>
      <c r="AQ1727"/>
    </row>
    <row r="1728" spans="8:43" s="22" customFormat="1" ht="13.15" customHeight="1" x14ac:dyDescent="0.2">
      <c r="H1728" s="109"/>
      <c r="Q1728" s="33"/>
      <c r="Z1728" s="33"/>
      <c r="AA1728" s="33"/>
      <c r="AB1728" s="33"/>
      <c r="AQ1728"/>
    </row>
    <row r="1729" spans="8:43" s="22" customFormat="1" ht="13.15" customHeight="1" x14ac:dyDescent="0.2">
      <c r="H1729" s="109"/>
      <c r="Q1729" s="33"/>
      <c r="Z1729" s="33"/>
      <c r="AA1729" s="33"/>
      <c r="AB1729" s="33"/>
      <c r="AQ1729"/>
    </row>
    <row r="1730" spans="8:43" s="22" customFormat="1" ht="13.15" customHeight="1" x14ac:dyDescent="0.2">
      <c r="H1730" s="109"/>
      <c r="Q1730" s="33"/>
      <c r="Z1730" s="33"/>
      <c r="AA1730" s="33"/>
      <c r="AB1730" s="33"/>
      <c r="AQ1730"/>
    </row>
    <row r="1731" spans="8:43" s="22" customFormat="1" ht="13.15" customHeight="1" x14ac:dyDescent="0.2">
      <c r="H1731" s="109"/>
      <c r="Q1731" s="33"/>
      <c r="Z1731" s="33"/>
      <c r="AA1731" s="33"/>
      <c r="AB1731" s="33"/>
      <c r="AQ1731"/>
    </row>
    <row r="1732" spans="8:43" s="22" customFormat="1" ht="13.15" customHeight="1" x14ac:dyDescent="0.2">
      <c r="H1732" s="109"/>
      <c r="Q1732" s="33"/>
      <c r="Z1732" s="33"/>
      <c r="AA1732" s="33"/>
      <c r="AB1732" s="33"/>
      <c r="AQ1732"/>
    </row>
    <row r="1733" spans="8:43" s="22" customFormat="1" ht="13.15" customHeight="1" x14ac:dyDescent="0.2">
      <c r="H1733" s="109"/>
      <c r="Q1733" s="33"/>
      <c r="Z1733" s="33"/>
      <c r="AA1733" s="33"/>
      <c r="AB1733" s="33"/>
      <c r="AQ1733"/>
    </row>
    <row r="1734" spans="8:43" s="22" customFormat="1" ht="13.15" customHeight="1" x14ac:dyDescent="0.2">
      <c r="H1734" s="109"/>
      <c r="Q1734" s="33"/>
      <c r="Z1734" s="33"/>
      <c r="AA1734" s="33"/>
      <c r="AB1734" s="33"/>
      <c r="AQ1734"/>
    </row>
    <row r="1735" spans="8:43" s="22" customFormat="1" ht="13.15" customHeight="1" x14ac:dyDescent="0.2">
      <c r="H1735" s="109"/>
      <c r="Q1735" s="33"/>
      <c r="Z1735" s="33"/>
      <c r="AA1735" s="33"/>
      <c r="AB1735" s="33"/>
      <c r="AQ1735"/>
    </row>
    <row r="1736" spans="8:43" s="22" customFormat="1" ht="13.15" customHeight="1" x14ac:dyDescent="0.2">
      <c r="H1736" s="109"/>
      <c r="Q1736" s="33"/>
      <c r="Z1736" s="33"/>
      <c r="AA1736" s="33"/>
      <c r="AB1736" s="33"/>
      <c r="AQ1736"/>
    </row>
    <row r="1737" spans="8:43" s="22" customFormat="1" ht="13.15" customHeight="1" x14ac:dyDescent="0.2">
      <c r="H1737" s="109"/>
      <c r="Q1737" s="33"/>
      <c r="Z1737" s="33"/>
      <c r="AA1737" s="33"/>
      <c r="AB1737" s="33"/>
      <c r="AQ1737"/>
    </row>
    <row r="1738" spans="8:43" s="22" customFormat="1" ht="13.15" customHeight="1" x14ac:dyDescent="0.2">
      <c r="H1738" s="109"/>
      <c r="Q1738" s="33"/>
      <c r="Z1738" s="33"/>
      <c r="AA1738" s="33"/>
      <c r="AB1738" s="33"/>
      <c r="AQ1738"/>
    </row>
    <row r="1739" spans="8:43" s="22" customFormat="1" ht="13.15" customHeight="1" x14ac:dyDescent="0.2">
      <c r="H1739" s="109"/>
      <c r="Q1739" s="33"/>
      <c r="Z1739" s="33"/>
      <c r="AA1739" s="33"/>
      <c r="AB1739" s="33"/>
      <c r="AQ1739"/>
    </row>
    <row r="1740" spans="8:43" s="22" customFormat="1" ht="13.15" customHeight="1" x14ac:dyDescent="0.2">
      <c r="H1740" s="109"/>
      <c r="Q1740" s="33"/>
      <c r="Z1740" s="33"/>
      <c r="AA1740" s="33"/>
      <c r="AB1740" s="33"/>
      <c r="AQ1740"/>
    </row>
    <row r="1741" spans="8:43" s="22" customFormat="1" ht="13.15" customHeight="1" x14ac:dyDescent="0.2">
      <c r="H1741" s="109"/>
      <c r="Q1741" s="33"/>
      <c r="Z1741" s="33"/>
      <c r="AA1741" s="33"/>
      <c r="AB1741" s="33"/>
      <c r="AQ1741"/>
    </row>
    <row r="1742" spans="8:43" s="22" customFormat="1" ht="13.15" customHeight="1" x14ac:dyDescent="0.2">
      <c r="H1742" s="109"/>
      <c r="Q1742" s="33"/>
      <c r="Z1742" s="33"/>
      <c r="AA1742" s="33"/>
      <c r="AB1742" s="33"/>
      <c r="AQ1742"/>
    </row>
    <row r="1743" spans="8:43" s="22" customFormat="1" ht="13.15" customHeight="1" x14ac:dyDescent="0.2">
      <c r="H1743" s="109"/>
      <c r="Q1743" s="33"/>
      <c r="Z1743" s="33"/>
      <c r="AA1743" s="33"/>
      <c r="AB1743" s="33"/>
      <c r="AQ1743"/>
    </row>
    <row r="1744" spans="8:43" s="22" customFormat="1" ht="13.15" customHeight="1" x14ac:dyDescent="0.2">
      <c r="H1744" s="109"/>
      <c r="Q1744" s="33"/>
      <c r="Z1744" s="33"/>
      <c r="AA1744" s="33"/>
      <c r="AB1744" s="33"/>
      <c r="AQ1744"/>
    </row>
    <row r="1745" spans="8:43" s="22" customFormat="1" ht="13.15" customHeight="1" x14ac:dyDescent="0.2">
      <c r="H1745" s="109"/>
      <c r="Q1745" s="33"/>
      <c r="Z1745" s="33"/>
      <c r="AA1745" s="33"/>
      <c r="AB1745" s="33"/>
      <c r="AQ1745"/>
    </row>
    <row r="1746" spans="8:43" s="22" customFormat="1" ht="13.15" customHeight="1" x14ac:dyDescent="0.2">
      <c r="H1746" s="109"/>
      <c r="Q1746" s="33"/>
      <c r="Z1746" s="33"/>
      <c r="AA1746" s="33"/>
      <c r="AB1746" s="33"/>
      <c r="AQ1746"/>
    </row>
    <row r="1747" spans="8:43" s="22" customFormat="1" ht="13.15" customHeight="1" x14ac:dyDescent="0.2">
      <c r="H1747" s="109"/>
      <c r="Q1747" s="33"/>
      <c r="Z1747" s="33"/>
      <c r="AA1747" s="33"/>
      <c r="AB1747" s="33"/>
      <c r="AQ1747"/>
    </row>
    <row r="1748" spans="8:43" s="22" customFormat="1" ht="13.15" customHeight="1" x14ac:dyDescent="0.2">
      <c r="H1748" s="109"/>
      <c r="Q1748" s="33"/>
      <c r="Z1748" s="33"/>
      <c r="AA1748" s="33"/>
      <c r="AB1748" s="33"/>
      <c r="AQ1748"/>
    </row>
    <row r="1749" spans="8:43" s="22" customFormat="1" ht="13.15" customHeight="1" x14ac:dyDescent="0.2">
      <c r="H1749" s="109"/>
      <c r="Q1749" s="33"/>
      <c r="Z1749" s="33"/>
      <c r="AA1749" s="33"/>
      <c r="AB1749" s="33"/>
      <c r="AQ1749"/>
    </row>
    <row r="1750" spans="8:43" s="22" customFormat="1" ht="13.15" customHeight="1" x14ac:dyDescent="0.2">
      <c r="H1750" s="109"/>
      <c r="Q1750" s="33"/>
      <c r="Z1750" s="33"/>
      <c r="AA1750" s="33"/>
      <c r="AB1750" s="33"/>
      <c r="AQ1750"/>
    </row>
    <row r="1751" spans="8:43" s="22" customFormat="1" ht="13.15" customHeight="1" x14ac:dyDescent="0.2">
      <c r="H1751" s="109"/>
      <c r="Q1751" s="33"/>
      <c r="Z1751" s="33"/>
      <c r="AA1751" s="33"/>
      <c r="AB1751" s="33"/>
      <c r="AQ1751"/>
    </row>
    <row r="1752" spans="8:43" s="22" customFormat="1" ht="13.15" customHeight="1" x14ac:dyDescent="0.2">
      <c r="H1752" s="109"/>
      <c r="Q1752" s="33"/>
      <c r="Z1752" s="33"/>
      <c r="AA1752" s="33"/>
      <c r="AB1752" s="33"/>
      <c r="AQ1752"/>
    </row>
    <row r="1753" spans="8:43" s="22" customFormat="1" ht="13.15" customHeight="1" x14ac:dyDescent="0.2">
      <c r="H1753" s="109"/>
      <c r="Q1753" s="33"/>
      <c r="Z1753" s="33"/>
      <c r="AA1753" s="33"/>
      <c r="AB1753" s="33"/>
      <c r="AQ1753"/>
    </row>
    <row r="1754" spans="8:43" s="22" customFormat="1" ht="13.15" customHeight="1" x14ac:dyDescent="0.2">
      <c r="H1754" s="109"/>
      <c r="Q1754" s="33"/>
      <c r="Z1754" s="33"/>
      <c r="AA1754" s="33"/>
      <c r="AB1754" s="33"/>
      <c r="AQ1754"/>
    </row>
    <row r="1755" spans="8:43" s="22" customFormat="1" ht="13.15" customHeight="1" x14ac:dyDescent="0.2">
      <c r="H1755" s="109"/>
      <c r="Q1755" s="33"/>
      <c r="Z1755" s="33"/>
      <c r="AA1755" s="33"/>
      <c r="AB1755" s="33"/>
      <c r="AQ1755"/>
    </row>
    <row r="1756" spans="8:43" s="22" customFormat="1" ht="13.15" customHeight="1" x14ac:dyDescent="0.2">
      <c r="H1756" s="109"/>
      <c r="Q1756" s="33"/>
      <c r="Z1756" s="33"/>
      <c r="AA1756" s="33"/>
      <c r="AB1756" s="33"/>
      <c r="AQ1756"/>
    </row>
    <row r="1757" spans="8:43" s="22" customFormat="1" ht="13.15" customHeight="1" x14ac:dyDescent="0.2">
      <c r="H1757" s="109"/>
      <c r="Q1757" s="33"/>
      <c r="Z1757" s="33"/>
      <c r="AA1757" s="33"/>
      <c r="AB1757" s="33"/>
      <c r="AQ1757"/>
    </row>
    <row r="1758" spans="8:43" s="22" customFormat="1" ht="13.15" customHeight="1" x14ac:dyDescent="0.2">
      <c r="H1758" s="109"/>
      <c r="Q1758" s="33"/>
      <c r="Z1758" s="33"/>
      <c r="AA1758" s="33"/>
      <c r="AB1758" s="33"/>
      <c r="AQ1758"/>
    </row>
    <row r="1759" spans="8:43" s="22" customFormat="1" ht="13.15" customHeight="1" x14ac:dyDescent="0.2">
      <c r="H1759" s="109"/>
      <c r="Q1759" s="33"/>
      <c r="Z1759" s="33"/>
      <c r="AA1759" s="33"/>
      <c r="AB1759" s="33"/>
      <c r="AQ1759"/>
    </row>
    <row r="1760" spans="8:43" s="22" customFormat="1" ht="13.15" customHeight="1" x14ac:dyDescent="0.2">
      <c r="H1760" s="109"/>
      <c r="Q1760" s="33"/>
      <c r="Z1760" s="33"/>
      <c r="AA1760" s="33"/>
      <c r="AB1760" s="33"/>
      <c r="AQ1760"/>
    </row>
    <row r="1761" spans="8:43" s="22" customFormat="1" ht="13.15" customHeight="1" x14ac:dyDescent="0.2">
      <c r="H1761" s="109"/>
      <c r="Q1761" s="33"/>
      <c r="Z1761" s="33"/>
      <c r="AA1761" s="33"/>
      <c r="AB1761" s="33"/>
      <c r="AQ1761"/>
    </row>
    <row r="1762" spans="8:43" s="22" customFormat="1" ht="13.15" customHeight="1" x14ac:dyDescent="0.2">
      <c r="H1762" s="109"/>
      <c r="Q1762" s="33"/>
      <c r="Z1762" s="33"/>
      <c r="AA1762" s="33"/>
      <c r="AB1762" s="33"/>
      <c r="AQ1762"/>
    </row>
    <row r="1763" spans="8:43" s="22" customFormat="1" ht="13.15" customHeight="1" x14ac:dyDescent="0.2">
      <c r="H1763" s="109"/>
      <c r="Q1763" s="33"/>
      <c r="Z1763" s="33"/>
      <c r="AA1763" s="33"/>
      <c r="AB1763" s="33"/>
      <c r="AQ1763"/>
    </row>
    <row r="1764" spans="8:43" s="22" customFormat="1" ht="13.15" customHeight="1" x14ac:dyDescent="0.2">
      <c r="H1764" s="109"/>
      <c r="Q1764" s="33"/>
      <c r="Z1764" s="33"/>
      <c r="AA1764" s="33"/>
      <c r="AB1764" s="33"/>
      <c r="AQ1764"/>
    </row>
    <row r="1765" spans="8:43" s="22" customFormat="1" ht="13.15" customHeight="1" x14ac:dyDescent="0.2">
      <c r="H1765" s="109"/>
      <c r="Q1765" s="33"/>
      <c r="Z1765" s="33"/>
      <c r="AA1765" s="33"/>
      <c r="AB1765" s="33"/>
      <c r="AQ1765"/>
    </row>
    <row r="1766" spans="8:43" s="22" customFormat="1" ht="13.15" customHeight="1" x14ac:dyDescent="0.2">
      <c r="H1766" s="109"/>
      <c r="Q1766" s="33"/>
      <c r="Z1766" s="33"/>
      <c r="AA1766" s="33"/>
      <c r="AB1766" s="33"/>
      <c r="AQ1766"/>
    </row>
    <row r="1767" spans="8:43" s="22" customFormat="1" ht="13.15" customHeight="1" x14ac:dyDescent="0.2">
      <c r="H1767" s="109"/>
      <c r="Q1767" s="33"/>
      <c r="Z1767" s="33"/>
      <c r="AA1767" s="33"/>
      <c r="AB1767" s="33"/>
      <c r="AQ1767"/>
    </row>
    <row r="1768" spans="8:43" s="22" customFormat="1" ht="13.15" customHeight="1" x14ac:dyDescent="0.2">
      <c r="H1768" s="109"/>
      <c r="Q1768" s="33"/>
      <c r="Z1768" s="33"/>
      <c r="AA1768" s="33"/>
      <c r="AB1768" s="33"/>
      <c r="AQ1768"/>
    </row>
    <row r="1769" spans="8:43" s="22" customFormat="1" ht="13.15" customHeight="1" x14ac:dyDescent="0.2">
      <c r="H1769" s="109"/>
      <c r="Q1769" s="33"/>
      <c r="Z1769" s="33"/>
      <c r="AA1769" s="33"/>
      <c r="AB1769" s="33"/>
      <c r="AQ1769"/>
    </row>
    <row r="1770" spans="8:43" s="22" customFormat="1" ht="13.15" customHeight="1" x14ac:dyDescent="0.2">
      <c r="H1770" s="109"/>
      <c r="Q1770" s="33"/>
      <c r="Z1770" s="33"/>
      <c r="AA1770" s="33"/>
      <c r="AB1770" s="33"/>
      <c r="AQ1770"/>
    </row>
    <row r="1771" spans="8:43" s="22" customFormat="1" ht="13.15" customHeight="1" x14ac:dyDescent="0.2">
      <c r="H1771" s="109"/>
      <c r="Q1771" s="33"/>
      <c r="Z1771" s="33"/>
      <c r="AA1771" s="33"/>
      <c r="AB1771" s="33"/>
      <c r="AQ1771"/>
    </row>
    <row r="1772" spans="8:43" s="22" customFormat="1" ht="13.15" customHeight="1" x14ac:dyDescent="0.2">
      <c r="H1772" s="109"/>
      <c r="Q1772" s="33"/>
      <c r="Z1772" s="33"/>
      <c r="AA1772" s="33"/>
      <c r="AB1772" s="33"/>
      <c r="AQ1772"/>
    </row>
    <row r="1773" spans="8:43" s="22" customFormat="1" ht="13.15" customHeight="1" x14ac:dyDescent="0.2">
      <c r="H1773" s="109"/>
      <c r="Q1773" s="33"/>
      <c r="Z1773" s="33"/>
      <c r="AA1773" s="33"/>
      <c r="AB1773" s="33"/>
      <c r="AQ1773"/>
    </row>
    <row r="1774" spans="8:43" s="22" customFormat="1" ht="13.15" customHeight="1" x14ac:dyDescent="0.2">
      <c r="H1774" s="109"/>
      <c r="Q1774" s="33"/>
      <c r="Z1774" s="33"/>
      <c r="AA1774" s="33"/>
      <c r="AB1774" s="33"/>
      <c r="AQ1774"/>
    </row>
    <row r="1775" spans="8:43" s="22" customFormat="1" ht="13.15" customHeight="1" x14ac:dyDescent="0.2">
      <c r="H1775" s="109"/>
      <c r="Q1775" s="33"/>
      <c r="Z1775" s="33"/>
      <c r="AA1775" s="33"/>
      <c r="AB1775" s="33"/>
      <c r="AQ1775"/>
    </row>
    <row r="1776" spans="8:43" s="22" customFormat="1" ht="13.15" customHeight="1" x14ac:dyDescent="0.2">
      <c r="H1776" s="109"/>
      <c r="Q1776" s="33"/>
      <c r="Z1776" s="33"/>
      <c r="AA1776" s="33"/>
      <c r="AB1776" s="33"/>
      <c r="AQ1776"/>
    </row>
    <row r="1777" spans="8:43" s="22" customFormat="1" ht="13.15" customHeight="1" x14ac:dyDescent="0.2">
      <c r="H1777" s="109"/>
      <c r="Q1777" s="33"/>
      <c r="Z1777" s="33"/>
      <c r="AA1777" s="33"/>
      <c r="AB1777" s="33"/>
      <c r="AQ1777"/>
    </row>
    <row r="1778" spans="8:43" s="22" customFormat="1" ht="13.15" customHeight="1" x14ac:dyDescent="0.2">
      <c r="H1778" s="109"/>
      <c r="Q1778" s="33"/>
      <c r="Z1778" s="33"/>
      <c r="AA1778" s="33"/>
      <c r="AB1778" s="33"/>
      <c r="AQ1778"/>
    </row>
    <row r="1779" spans="8:43" s="22" customFormat="1" ht="13.15" customHeight="1" x14ac:dyDescent="0.2">
      <c r="H1779" s="109"/>
      <c r="Q1779" s="33"/>
      <c r="Z1779" s="33"/>
      <c r="AA1779" s="33"/>
      <c r="AB1779" s="33"/>
      <c r="AQ1779"/>
    </row>
    <row r="1780" spans="8:43" s="22" customFormat="1" ht="13.15" customHeight="1" x14ac:dyDescent="0.2">
      <c r="H1780" s="109"/>
      <c r="Q1780" s="33"/>
      <c r="Z1780" s="33"/>
      <c r="AA1780" s="33"/>
      <c r="AB1780" s="33"/>
      <c r="AQ1780"/>
    </row>
    <row r="1781" spans="8:43" s="22" customFormat="1" ht="13.15" customHeight="1" x14ac:dyDescent="0.2">
      <c r="H1781" s="109"/>
      <c r="Q1781" s="33"/>
      <c r="Z1781" s="33"/>
      <c r="AA1781" s="33"/>
      <c r="AB1781" s="33"/>
      <c r="AQ1781"/>
    </row>
    <row r="1782" spans="8:43" s="22" customFormat="1" ht="13.15" customHeight="1" x14ac:dyDescent="0.2">
      <c r="H1782" s="109"/>
      <c r="Q1782" s="33"/>
      <c r="Z1782" s="33"/>
      <c r="AA1782" s="33"/>
      <c r="AB1782" s="33"/>
      <c r="AQ1782"/>
    </row>
    <row r="1783" spans="8:43" s="22" customFormat="1" ht="13.15" customHeight="1" x14ac:dyDescent="0.2">
      <c r="H1783" s="109"/>
      <c r="Q1783" s="33"/>
      <c r="Z1783" s="33"/>
      <c r="AA1783" s="33"/>
      <c r="AB1783" s="33"/>
      <c r="AQ1783"/>
    </row>
    <row r="1784" spans="8:43" s="22" customFormat="1" ht="13.15" customHeight="1" x14ac:dyDescent="0.2">
      <c r="H1784" s="109"/>
      <c r="Q1784" s="33"/>
      <c r="Z1784" s="33"/>
      <c r="AA1784" s="33"/>
      <c r="AB1784" s="33"/>
      <c r="AQ1784"/>
    </row>
    <row r="1785" spans="8:43" s="22" customFormat="1" ht="13.15" customHeight="1" x14ac:dyDescent="0.2">
      <c r="H1785" s="109"/>
      <c r="Q1785" s="33"/>
      <c r="Z1785" s="33"/>
      <c r="AA1785" s="33"/>
      <c r="AB1785" s="33"/>
      <c r="AQ1785"/>
    </row>
    <row r="1786" spans="8:43" s="22" customFormat="1" ht="13.15" customHeight="1" x14ac:dyDescent="0.2">
      <c r="H1786" s="109"/>
      <c r="Q1786" s="33"/>
      <c r="Z1786" s="33"/>
      <c r="AA1786" s="33"/>
      <c r="AB1786" s="33"/>
      <c r="AQ1786"/>
    </row>
    <row r="1787" spans="8:43" s="22" customFormat="1" ht="13.15" customHeight="1" x14ac:dyDescent="0.2">
      <c r="H1787" s="109"/>
      <c r="Q1787" s="33"/>
      <c r="Z1787" s="33"/>
      <c r="AA1787" s="33"/>
      <c r="AB1787" s="33"/>
      <c r="AQ1787"/>
    </row>
    <row r="1788" spans="8:43" s="22" customFormat="1" ht="13.15" customHeight="1" x14ac:dyDescent="0.2">
      <c r="H1788" s="109"/>
      <c r="Q1788" s="33"/>
      <c r="Z1788" s="33"/>
      <c r="AA1788" s="33"/>
      <c r="AB1788" s="33"/>
      <c r="AQ1788"/>
    </row>
    <row r="1789" spans="8:43" s="22" customFormat="1" ht="13.15" customHeight="1" x14ac:dyDescent="0.2">
      <c r="H1789" s="109"/>
      <c r="Q1789" s="33"/>
      <c r="Z1789" s="33"/>
      <c r="AA1789" s="33"/>
      <c r="AB1789" s="33"/>
      <c r="AQ1789"/>
    </row>
    <row r="1790" spans="8:43" s="22" customFormat="1" ht="13.15" customHeight="1" x14ac:dyDescent="0.2">
      <c r="H1790" s="109"/>
      <c r="Q1790" s="33"/>
      <c r="Z1790" s="33"/>
      <c r="AA1790" s="33"/>
      <c r="AB1790" s="33"/>
      <c r="AQ1790"/>
    </row>
    <row r="1791" spans="8:43" s="22" customFormat="1" ht="13.15" customHeight="1" x14ac:dyDescent="0.2">
      <c r="H1791" s="109"/>
      <c r="Q1791" s="33"/>
      <c r="Z1791" s="33"/>
      <c r="AA1791" s="33"/>
      <c r="AB1791" s="33"/>
      <c r="AQ1791"/>
    </row>
    <row r="1792" spans="8:43" s="22" customFormat="1" ht="13.15" customHeight="1" x14ac:dyDescent="0.2">
      <c r="H1792" s="109"/>
      <c r="Q1792" s="33"/>
      <c r="Z1792" s="33"/>
      <c r="AA1792" s="33"/>
      <c r="AB1792" s="33"/>
      <c r="AQ1792"/>
    </row>
    <row r="1793" spans="8:43" s="22" customFormat="1" ht="13.15" customHeight="1" x14ac:dyDescent="0.2">
      <c r="H1793" s="109"/>
      <c r="Q1793" s="33"/>
      <c r="Z1793" s="33"/>
      <c r="AA1793" s="33"/>
      <c r="AB1793" s="33"/>
      <c r="AQ1793"/>
    </row>
    <row r="1794" spans="8:43" s="22" customFormat="1" ht="13.15" customHeight="1" x14ac:dyDescent="0.2">
      <c r="H1794" s="109"/>
      <c r="Q1794" s="33"/>
      <c r="Z1794" s="33"/>
      <c r="AA1794" s="33"/>
      <c r="AB1794" s="33"/>
      <c r="AQ1794"/>
    </row>
    <row r="1795" spans="8:43" s="22" customFormat="1" ht="13.15" customHeight="1" x14ac:dyDescent="0.2">
      <c r="H1795" s="109"/>
      <c r="Q1795" s="33"/>
      <c r="Z1795" s="33"/>
      <c r="AA1795" s="33"/>
      <c r="AB1795" s="33"/>
      <c r="AQ1795"/>
    </row>
    <row r="1796" spans="8:43" s="22" customFormat="1" ht="13.15" customHeight="1" x14ac:dyDescent="0.2">
      <c r="H1796" s="109"/>
      <c r="Q1796" s="33"/>
      <c r="Z1796" s="33"/>
      <c r="AA1796" s="33"/>
      <c r="AB1796" s="33"/>
      <c r="AQ1796"/>
    </row>
    <row r="1797" spans="8:43" s="22" customFormat="1" ht="13.15" customHeight="1" x14ac:dyDescent="0.2">
      <c r="H1797" s="109"/>
      <c r="Q1797" s="33"/>
      <c r="Z1797" s="33"/>
      <c r="AA1797" s="33"/>
      <c r="AB1797" s="33"/>
      <c r="AQ1797"/>
    </row>
    <row r="1798" spans="8:43" s="22" customFormat="1" ht="13.15" customHeight="1" x14ac:dyDescent="0.2">
      <c r="H1798" s="109"/>
      <c r="Q1798" s="33"/>
      <c r="Z1798" s="33"/>
      <c r="AA1798" s="33"/>
      <c r="AB1798" s="33"/>
      <c r="AQ1798"/>
    </row>
    <row r="1799" spans="8:43" s="22" customFormat="1" ht="13.15" customHeight="1" x14ac:dyDescent="0.2">
      <c r="H1799" s="109"/>
      <c r="Q1799" s="33"/>
      <c r="Z1799" s="33"/>
      <c r="AA1799" s="33"/>
      <c r="AB1799" s="33"/>
      <c r="AQ1799"/>
    </row>
    <row r="1800" spans="8:43" s="22" customFormat="1" ht="13.15" customHeight="1" x14ac:dyDescent="0.2">
      <c r="H1800" s="109"/>
      <c r="Q1800" s="33"/>
      <c r="Z1800" s="33"/>
      <c r="AA1800" s="33"/>
      <c r="AB1800" s="33"/>
      <c r="AQ1800"/>
    </row>
    <row r="1801" spans="8:43" s="22" customFormat="1" ht="13.15" customHeight="1" x14ac:dyDescent="0.2">
      <c r="H1801" s="109"/>
      <c r="Q1801" s="33"/>
      <c r="Z1801" s="33"/>
      <c r="AA1801" s="33"/>
      <c r="AB1801" s="33"/>
      <c r="AQ1801"/>
    </row>
    <row r="1802" spans="8:43" s="22" customFormat="1" ht="13.15" customHeight="1" x14ac:dyDescent="0.2">
      <c r="H1802" s="109"/>
      <c r="Q1802" s="33"/>
      <c r="Z1802" s="33"/>
      <c r="AA1802" s="33"/>
      <c r="AB1802" s="33"/>
      <c r="AQ1802"/>
    </row>
    <row r="1803" spans="8:43" s="22" customFormat="1" ht="13.15" customHeight="1" x14ac:dyDescent="0.2">
      <c r="H1803" s="109"/>
      <c r="Q1803" s="33"/>
      <c r="Z1803" s="33"/>
      <c r="AA1803" s="33"/>
      <c r="AB1803" s="33"/>
      <c r="AQ1803"/>
    </row>
    <row r="1804" spans="8:43" s="22" customFormat="1" ht="13.15" customHeight="1" x14ac:dyDescent="0.2">
      <c r="H1804" s="109"/>
      <c r="Q1804" s="33"/>
      <c r="Z1804" s="33"/>
      <c r="AA1804" s="33"/>
      <c r="AB1804" s="33"/>
      <c r="AQ1804"/>
    </row>
    <row r="1805" spans="8:43" s="22" customFormat="1" ht="13.15" customHeight="1" x14ac:dyDescent="0.2">
      <c r="H1805" s="109"/>
      <c r="Q1805" s="33"/>
      <c r="Z1805" s="33"/>
      <c r="AA1805" s="33"/>
      <c r="AB1805" s="33"/>
      <c r="AQ1805"/>
    </row>
    <row r="1806" spans="8:43" s="22" customFormat="1" ht="13.15" customHeight="1" x14ac:dyDescent="0.2">
      <c r="H1806" s="109"/>
      <c r="Q1806" s="33"/>
      <c r="Z1806" s="33"/>
      <c r="AA1806" s="33"/>
      <c r="AB1806" s="33"/>
      <c r="AQ1806"/>
    </row>
    <row r="1807" spans="8:43" s="22" customFormat="1" ht="13.15" customHeight="1" x14ac:dyDescent="0.2">
      <c r="H1807" s="109"/>
      <c r="Q1807" s="33"/>
      <c r="Z1807" s="33"/>
      <c r="AA1807" s="33"/>
      <c r="AB1807" s="33"/>
      <c r="AQ1807"/>
    </row>
    <row r="1808" spans="8:43" s="22" customFormat="1" ht="13.15" customHeight="1" x14ac:dyDescent="0.2">
      <c r="H1808" s="109"/>
      <c r="Q1808" s="33"/>
      <c r="Z1808" s="33"/>
      <c r="AA1808" s="33"/>
      <c r="AB1808" s="33"/>
      <c r="AQ1808"/>
    </row>
    <row r="1809" spans="8:43" s="22" customFormat="1" ht="13.15" customHeight="1" x14ac:dyDescent="0.2">
      <c r="H1809" s="109"/>
      <c r="Q1809" s="33"/>
      <c r="Z1809" s="33"/>
      <c r="AA1809" s="33"/>
      <c r="AB1809" s="33"/>
      <c r="AQ1809"/>
    </row>
    <row r="1810" spans="8:43" s="22" customFormat="1" ht="13.15" customHeight="1" x14ac:dyDescent="0.2">
      <c r="H1810" s="109"/>
      <c r="Q1810" s="33"/>
      <c r="Z1810" s="33"/>
      <c r="AA1810" s="33"/>
      <c r="AB1810" s="33"/>
      <c r="AQ1810"/>
    </row>
    <row r="1811" spans="8:43" s="22" customFormat="1" ht="13.15" customHeight="1" x14ac:dyDescent="0.2">
      <c r="H1811" s="109"/>
      <c r="Q1811" s="33"/>
      <c r="Z1811" s="33"/>
      <c r="AA1811" s="33"/>
      <c r="AB1811" s="33"/>
      <c r="AQ1811"/>
    </row>
    <row r="1812" spans="8:43" s="22" customFormat="1" ht="13.15" customHeight="1" x14ac:dyDescent="0.2">
      <c r="H1812" s="109"/>
      <c r="Q1812" s="33"/>
      <c r="Z1812" s="33"/>
      <c r="AA1812" s="33"/>
      <c r="AB1812" s="33"/>
      <c r="AQ1812"/>
    </row>
    <row r="1813" spans="8:43" s="22" customFormat="1" ht="13.15" customHeight="1" x14ac:dyDescent="0.2">
      <c r="H1813" s="109"/>
      <c r="Q1813" s="33"/>
      <c r="Z1813" s="33"/>
      <c r="AA1813" s="33"/>
      <c r="AB1813" s="33"/>
      <c r="AQ1813"/>
    </row>
    <row r="1814" spans="8:43" s="22" customFormat="1" ht="13.15" customHeight="1" x14ac:dyDescent="0.2">
      <c r="H1814" s="109"/>
      <c r="Q1814" s="33"/>
      <c r="Z1814" s="33"/>
      <c r="AA1814" s="33"/>
      <c r="AB1814" s="33"/>
      <c r="AQ1814"/>
    </row>
    <row r="1815" spans="8:43" s="22" customFormat="1" ht="13.15" customHeight="1" x14ac:dyDescent="0.2">
      <c r="H1815" s="109"/>
      <c r="Q1815" s="33"/>
      <c r="Z1815" s="33"/>
      <c r="AA1815" s="33"/>
      <c r="AB1815" s="33"/>
      <c r="AQ1815"/>
    </row>
    <row r="1816" spans="8:43" s="22" customFormat="1" ht="13.15" customHeight="1" x14ac:dyDescent="0.2">
      <c r="H1816" s="109"/>
      <c r="Q1816" s="33"/>
      <c r="Z1816" s="33"/>
      <c r="AA1816" s="33"/>
      <c r="AB1816" s="33"/>
      <c r="AQ1816"/>
    </row>
    <row r="1817" spans="8:43" s="22" customFormat="1" ht="13.15" customHeight="1" x14ac:dyDescent="0.2">
      <c r="H1817" s="109"/>
      <c r="Q1817" s="33"/>
      <c r="Z1817" s="33"/>
      <c r="AA1817" s="33"/>
      <c r="AB1817" s="33"/>
      <c r="AQ1817"/>
    </row>
    <row r="1818" spans="8:43" s="22" customFormat="1" ht="13.15" customHeight="1" x14ac:dyDescent="0.2">
      <c r="H1818" s="109"/>
      <c r="Q1818" s="33"/>
      <c r="Z1818" s="33"/>
      <c r="AA1818" s="33"/>
      <c r="AB1818" s="33"/>
      <c r="AQ1818"/>
    </row>
    <row r="1819" spans="8:43" s="22" customFormat="1" ht="13.15" customHeight="1" x14ac:dyDescent="0.2">
      <c r="H1819" s="109"/>
      <c r="Q1819" s="33"/>
      <c r="Z1819" s="33"/>
      <c r="AA1819" s="33"/>
      <c r="AB1819" s="33"/>
      <c r="AQ1819"/>
    </row>
    <row r="1820" spans="8:43" s="22" customFormat="1" ht="13.15" customHeight="1" x14ac:dyDescent="0.2">
      <c r="H1820" s="109"/>
      <c r="Q1820" s="33"/>
      <c r="Z1820" s="33"/>
      <c r="AA1820" s="33"/>
      <c r="AB1820" s="33"/>
      <c r="AQ1820"/>
    </row>
    <row r="1821" spans="8:43" s="22" customFormat="1" ht="13.15" customHeight="1" x14ac:dyDescent="0.2">
      <c r="H1821" s="109"/>
      <c r="Q1821" s="33"/>
      <c r="Z1821" s="33"/>
      <c r="AA1821" s="33"/>
      <c r="AB1821" s="33"/>
      <c r="AQ1821"/>
    </row>
    <row r="1822" spans="8:43" s="22" customFormat="1" ht="13.15" customHeight="1" x14ac:dyDescent="0.2">
      <c r="H1822" s="109"/>
      <c r="Q1822" s="33"/>
      <c r="Z1822" s="33"/>
      <c r="AA1822" s="33"/>
      <c r="AB1822" s="33"/>
      <c r="AQ1822"/>
    </row>
    <row r="1823" spans="8:43" s="22" customFormat="1" ht="13.15" customHeight="1" x14ac:dyDescent="0.2">
      <c r="H1823" s="109"/>
      <c r="Q1823" s="33"/>
      <c r="Z1823" s="33"/>
      <c r="AA1823" s="33"/>
      <c r="AB1823" s="33"/>
      <c r="AQ1823"/>
    </row>
    <row r="1824" spans="8:43" s="22" customFormat="1" ht="13.15" customHeight="1" x14ac:dyDescent="0.2">
      <c r="H1824" s="109"/>
      <c r="Q1824" s="33"/>
      <c r="Z1824" s="33"/>
      <c r="AA1824" s="33"/>
      <c r="AB1824" s="33"/>
      <c r="AQ1824"/>
    </row>
    <row r="1825" spans="8:43" s="22" customFormat="1" ht="13.15" customHeight="1" x14ac:dyDescent="0.2">
      <c r="H1825" s="109"/>
      <c r="Q1825" s="33"/>
      <c r="Z1825" s="33"/>
      <c r="AA1825" s="33"/>
      <c r="AB1825" s="33"/>
      <c r="AQ1825"/>
    </row>
    <row r="1826" spans="8:43" s="22" customFormat="1" ht="13.15" customHeight="1" x14ac:dyDescent="0.2">
      <c r="H1826" s="109"/>
      <c r="Q1826" s="33"/>
      <c r="Z1826" s="33"/>
      <c r="AA1826" s="33"/>
      <c r="AB1826" s="33"/>
      <c r="AQ1826"/>
    </row>
    <row r="1827" spans="8:43" s="22" customFormat="1" ht="13.15" customHeight="1" x14ac:dyDescent="0.2">
      <c r="H1827" s="109"/>
      <c r="Q1827" s="33"/>
      <c r="Z1827" s="33"/>
      <c r="AA1827" s="33"/>
      <c r="AB1827" s="33"/>
      <c r="AQ1827"/>
    </row>
    <row r="1828" spans="8:43" s="22" customFormat="1" ht="13.15" customHeight="1" x14ac:dyDescent="0.2">
      <c r="H1828" s="109"/>
      <c r="Q1828" s="33"/>
      <c r="Z1828" s="33"/>
      <c r="AA1828" s="33"/>
      <c r="AB1828" s="33"/>
      <c r="AQ1828"/>
    </row>
    <row r="1829" spans="8:43" s="22" customFormat="1" ht="13.15" customHeight="1" x14ac:dyDescent="0.2">
      <c r="H1829" s="109"/>
      <c r="Q1829" s="33"/>
      <c r="Z1829" s="33"/>
      <c r="AA1829" s="33"/>
      <c r="AB1829" s="33"/>
      <c r="AQ1829"/>
    </row>
    <row r="1830" spans="8:43" s="22" customFormat="1" ht="13.15" customHeight="1" x14ac:dyDescent="0.2">
      <c r="H1830" s="109"/>
      <c r="Q1830" s="33"/>
      <c r="Z1830" s="33"/>
      <c r="AA1830" s="33"/>
      <c r="AB1830" s="33"/>
      <c r="AQ1830"/>
    </row>
    <row r="1831" spans="8:43" s="22" customFormat="1" ht="13.15" customHeight="1" x14ac:dyDescent="0.2">
      <c r="H1831" s="109"/>
      <c r="Q1831" s="33"/>
      <c r="Z1831" s="33"/>
      <c r="AA1831" s="33"/>
      <c r="AB1831" s="33"/>
      <c r="AQ1831"/>
    </row>
    <row r="1832" spans="8:43" s="22" customFormat="1" ht="13.15" customHeight="1" x14ac:dyDescent="0.2">
      <c r="H1832" s="109"/>
      <c r="Q1832" s="33"/>
      <c r="Z1832" s="33"/>
      <c r="AA1832" s="33"/>
      <c r="AB1832" s="33"/>
      <c r="AQ1832"/>
    </row>
    <row r="1833" spans="8:43" s="22" customFormat="1" ht="13.15" customHeight="1" x14ac:dyDescent="0.2">
      <c r="H1833" s="109"/>
      <c r="Q1833" s="33"/>
      <c r="Z1833" s="33"/>
      <c r="AA1833" s="33"/>
      <c r="AB1833" s="33"/>
      <c r="AQ1833"/>
    </row>
    <row r="1834" spans="8:43" s="22" customFormat="1" ht="13.15" customHeight="1" x14ac:dyDescent="0.2">
      <c r="H1834" s="109"/>
      <c r="Q1834" s="33"/>
      <c r="Z1834" s="33"/>
      <c r="AA1834" s="33"/>
      <c r="AB1834" s="33"/>
      <c r="AQ1834"/>
    </row>
    <row r="1835" spans="8:43" s="22" customFormat="1" ht="13.15" customHeight="1" x14ac:dyDescent="0.2">
      <c r="H1835" s="109"/>
      <c r="Q1835" s="33"/>
      <c r="Z1835" s="33"/>
      <c r="AA1835" s="33"/>
      <c r="AB1835" s="33"/>
      <c r="AQ1835"/>
    </row>
    <row r="1836" spans="8:43" s="22" customFormat="1" ht="13.15" customHeight="1" x14ac:dyDescent="0.2">
      <c r="H1836" s="109"/>
      <c r="Q1836" s="33"/>
      <c r="Z1836" s="33"/>
      <c r="AA1836" s="33"/>
      <c r="AB1836" s="33"/>
      <c r="AQ1836"/>
    </row>
    <row r="1837" spans="8:43" s="22" customFormat="1" ht="13.15" customHeight="1" x14ac:dyDescent="0.2">
      <c r="H1837" s="109"/>
      <c r="Q1837" s="33"/>
      <c r="Z1837" s="33"/>
      <c r="AA1837" s="33"/>
      <c r="AB1837" s="33"/>
      <c r="AQ1837"/>
    </row>
    <row r="1838" spans="8:43" s="22" customFormat="1" ht="13.15" customHeight="1" x14ac:dyDescent="0.2">
      <c r="H1838" s="109"/>
      <c r="Q1838" s="33"/>
      <c r="Z1838" s="33"/>
      <c r="AA1838" s="33"/>
      <c r="AB1838" s="33"/>
      <c r="AQ1838"/>
    </row>
    <row r="1839" spans="8:43" s="22" customFormat="1" ht="13.15" customHeight="1" x14ac:dyDescent="0.2">
      <c r="H1839" s="109"/>
      <c r="Q1839" s="33"/>
      <c r="Z1839" s="33"/>
      <c r="AA1839" s="33"/>
      <c r="AB1839" s="33"/>
      <c r="AQ1839"/>
    </row>
    <row r="1840" spans="8:43" s="22" customFormat="1" ht="13.15" customHeight="1" x14ac:dyDescent="0.2">
      <c r="H1840" s="109"/>
      <c r="Q1840" s="33"/>
      <c r="Z1840" s="33"/>
      <c r="AA1840" s="33"/>
      <c r="AB1840" s="33"/>
      <c r="AQ1840"/>
    </row>
    <row r="1841" spans="8:43" s="22" customFormat="1" ht="13.15" customHeight="1" x14ac:dyDescent="0.2">
      <c r="H1841" s="109"/>
      <c r="Q1841" s="33"/>
      <c r="Z1841" s="33"/>
      <c r="AA1841" s="33"/>
      <c r="AB1841" s="33"/>
      <c r="AQ1841"/>
    </row>
    <row r="1842" spans="8:43" s="22" customFormat="1" ht="13.15" customHeight="1" x14ac:dyDescent="0.2">
      <c r="H1842" s="109"/>
      <c r="Q1842" s="33"/>
      <c r="Z1842" s="33"/>
      <c r="AA1842" s="33"/>
      <c r="AB1842" s="33"/>
      <c r="AQ1842"/>
    </row>
    <row r="1843" spans="8:43" s="22" customFormat="1" ht="13.15" customHeight="1" x14ac:dyDescent="0.2">
      <c r="H1843" s="109"/>
      <c r="Q1843" s="33"/>
      <c r="Z1843" s="33"/>
      <c r="AA1843" s="33"/>
      <c r="AB1843" s="33"/>
      <c r="AQ1843"/>
    </row>
    <row r="1844" spans="8:43" s="22" customFormat="1" ht="13.15" customHeight="1" x14ac:dyDescent="0.2">
      <c r="H1844" s="109"/>
      <c r="Q1844" s="33"/>
      <c r="Z1844" s="33"/>
      <c r="AA1844" s="33"/>
      <c r="AB1844" s="33"/>
      <c r="AQ1844"/>
    </row>
    <row r="1845" spans="8:43" s="22" customFormat="1" ht="13.15" customHeight="1" x14ac:dyDescent="0.2">
      <c r="H1845" s="109"/>
      <c r="Q1845" s="33"/>
      <c r="Z1845" s="33"/>
      <c r="AA1845" s="33"/>
      <c r="AB1845" s="33"/>
      <c r="AQ1845"/>
    </row>
    <row r="1846" spans="8:43" s="22" customFormat="1" ht="13.15" customHeight="1" x14ac:dyDescent="0.2">
      <c r="H1846" s="109"/>
      <c r="Q1846" s="33"/>
      <c r="Z1846" s="33"/>
      <c r="AA1846" s="33"/>
      <c r="AB1846" s="33"/>
      <c r="AQ1846"/>
    </row>
    <row r="1847" spans="8:43" s="22" customFormat="1" ht="13.15" customHeight="1" x14ac:dyDescent="0.2">
      <c r="H1847" s="109"/>
      <c r="Q1847" s="33"/>
      <c r="Z1847" s="33"/>
      <c r="AA1847" s="33"/>
      <c r="AB1847" s="33"/>
      <c r="AQ1847"/>
    </row>
    <row r="1848" spans="8:43" s="22" customFormat="1" ht="13.15" customHeight="1" x14ac:dyDescent="0.2">
      <c r="H1848" s="109"/>
      <c r="Q1848" s="33"/>
      <c r="Z1848" s="33"/>
      <c r="AA1848" s="33"/>
      <c r="AB1848" s="33"/>
      <c r="AQ1848"/>
    </row>
    <row r="1849" spans="8:43" s="22" customFormat="1" ht="13.15" customHeight="1" x14ac:dyDescent="0.2">
      <c r="H1849" s="109"/>
      <c r="Q1849" s="33"/>
      <c r="Z1849" s="33"/>
      <c r="AA1849" s="33"/>
      <c r="AB1849" s="33"/>
      <c r="AQ1849"/>
    </row>
    <row r="1850" spans="8:43" s="22" customFormat="1" ht="13.15" customHeight="1" x14ac:dyDescent="0.2">
      <c r="H1850" s="109"/>
      <c r="Q1850" s="33"/>
      <c r="Z1850" s="33"/>
      <c r="AA1850" s="33"/>
      <c r="AB1850" s="33"/>
      <c r="AQ1850"/>
    </row>
    <row r="1851" spans="8:43" s="22" customFormat="1" ht="13.15" customHeight="1" x14ac:dyDescent="0.2">
      <c r="H1851" s="109"/>
      <c r="Q1851" s="33"/>
      <c r="Z1851" s="33"/>
      <c r="AA1851" s="33"/>
      <c r="AB1851" s="33"/>
      <c r="AQ1851"/>
    </row>
    <row r="1852" spans="8:43" s="22" customFormat="1" ht="13.15" customHeight="1" x14ac:dyDescent="0.2">
      <c r="H1852" s="109"/>
      <c r="Q1852" s="33"/>
      <c r="Z1852" s="33"/>
      <c r="AA1852" s="33"/>
      <c r="AB1852" s="33"/>
      <c r="AQ1852"/>
    </row>
    <row r="1853" spans="8:43" s="22" customFormat="1" ht="13.15" customHeight="1" x14ac:dyDescent="0.2">
      <c r="H1853" s="109"/>
      <c r="Q1853" s="33"/>
      <c r="Z1853" s="33"/>
      <c r="AA1853" s="33"/>
      <c r="AB1853" s="33"/>
      <c r="AQ1853"/>
    </row>
    <row r="1854" spans="8:43" s="22" customFormat="1" ht="13.15" customHeight="1" x14ac:dyDescent="0.2">
      <c r="H1854" s="109"/>
      <c r="Q1854" s="33"/>
      <c r="Z1854" s="33"/>
      <c r="AA1854" s="33"/>
      <c r="AB1854" s="33"/>
      <c r="AQ1854"/>
    </row>
    <row r="1855" spans="8:43" s="22" customFormat="1" ht="13.15" customHeight="1" x14ac:dyDescent="0.2">
      <c r="H1855" s="109"/>
      <c r="Q1855" s="33"/>
      <c r="Z1855" s="33"/>
      <c r="AA1855" s="33"/>
      <c r="AB1855" s="33"/>
      <c r="AQ1855"/>
    </row>
    <row r="1856" spans="8:43" s="22" customFormat="1" ht="13.15" customHeight="1" x14ac:dyDescent="0.2">
      <c r="H1856" s="109"/>
      <c r="Q1856" s="33"/>
      <c r="Z1856" s="33"/>
      <c r="AA1856" s="33"/>
      <c r="AB1856" s="33"/>
      <c r="AQ1856"/>
    </row>
    <row r="1857" spans="8:43" s="22" customFormat="1" ht="13.15" customHeight="1" x14ac:dyDescent="0.2">
      <c r="H1857" s="109"/>
      <c r="Q1857" s="33"/>
      <c r="Z1857" s="33"/>
      <c r="AA1857" s="33"/>
      <c r="AB1857" s="33"/>
      <c r="AQ1857"/>
    </row>
    <row r="1858" spans="8:43" s="22" customFormat="1" ht="13.15" customHeight="1" x14ac:dyDescent="0.2">
      <c r="H1858" s="109"/>
      <c r="Q1858" s="33"/>
      <c r="Z1858" s="33"/>
      <c r="AA1858" s="33"/>
      <c r="AB1858" s="33"/>
      <c r="AQ1858"/>
    </row>
    <row r="1859" spans="8:43" s="22" customFormat="1" ht="13.15" customHeight="1" x14ac:dyDescent="0.2">
      <c r="H1859" s="109"/>
      <c r="Q1859" s="33"/>
      <c r="Z1859" s="33"/>
      <c r="AA1859" s="33"/>
      <c r="AB1859" s="33"/>
      <c r="AQ1859"/>
    </row>
    <row r="1860" spans="8:43" s="22" customFormat="1" ht="13.15" customHeight="1" x14ac:dyDescent="0.2">
      <c r="H1860" s="109"/>
      <c r="Q1860" s="33"/>
      <c r="Z1860" s="33"/>
      <c r="AA1860" s="33"/>
      <c r="AB1860" s="33"/>
      <c r="AQ1860"/>
    </row>
    <row r="1861" spans="8:43" s="22" customFormat="1" ht="13.15" customHeight="1" x14ac:dyDescent="0.2">
      <c r="H1861" s="109"/>
      <c r="Q1861" s="33"/>
      <c r="Z1861" s="33"/>
      <c r="AA1861" s="33"/>
      <c r="AB1861" s="33"/>
      <c r="AQ1861"/>
    </row>
    <row r="1862" spans="8:43" s="22" customFormat="1" ht="13.15" customHeight="1" x14ac:dyDescent="0.2">
      <c r="H1862" s="109"/>
      <c r="Q1862" s="33"/>
      <c r="Z1862" s="33"/>
      <c r="AA1862" s="33"/>
      <c r="AB1862" s="33"/>
      <c r="AQ1862"/>
    </row>
    <row r="1863" spans="8:43" s="22" customFormat="1" ht="13.15" customHeight="1" x14ac:dyDescent="0.2">
      <c r="H1863" s="109"/>
      <c r="Q1863" s="33"/>
      <c r="Z1863" s="33"/>
      <c r="AA1863" s="33"/>
      <c r="AB1863" s="33"/>
      <c r="AQ1863"/>
    </row>
    <row r="1864" spans="8:43" s="22" customFormat="1" ht="13.15" customHeight="1" x14ac:dyDescent="0.2">
      <c r="H1864" s="109"/>
      <c r="Q1864" s="33"/>
      <c r="Z1864" s="33"/>
      <c r="AA1864" s="33"/>
      <c r="AB1864" s="33"/>
      <c r="AQ1864"/>
    </row>
    <row r="1865" spans="8:43" s="22" customFormat="1" ht="13.15" customHeight="1" x14ac:dyDescent="0.2">
      <c r="H1865" s="109"/>
      <c r="Q1865" s="33"/>
      <c r="Z1865" s="33"/>
      <c r="AA1865" s="33"/>
      <c r="AB1865" s="33"/>
      <c r="AQ1865"/>
    </row>
    <row r="1866" spans="8:43" s="22" customFormat="1" ht="13.15" customHeight="1" x14ac:dyDescent="0.2">
      <c r="H1866" s="109"/>
      <c r="Q1866" s="33"/>
      <c r="Z1866" s="33"/>
      <c r="AA1866" s="33"/>
      <c r="AB1866" s="33"/>
      <c r="AQ1866"/>
    </row>
    <row r="1867" spans="8:43" s="22" customFormat="1" ht="13.15" customHeight="1" x14ac:dyDescent="0.2">
      <c r="H1867" s="109"/>
      <c r="Q1867" s="33"/>
      <c r="Z1867" s="33"/>
      <c r="AA1867" s="33"/>
      <c r="AB1867" s="33"/>
      <c r="AQ1867"/>
    </row>
    <row r="1868" spans="8:43" s="22" customFormat="1" ht="13.15" customHeight="1" x14ac:dyDescent="0.2">
      <c r="H1868" s="109"/>
      <c r="Q1868" s="33"/>
      <c r="Z1868" s="33"/>
      <c r="AA1868" s="33"/>
      <c r="AB1868" s="33"/>
      <c r="AQ1868"/>
    </row>
    <row r="1869" spans="8:43" s="22" customFormat="1" ht="13.15" customHeight="1" x14ac:dyDescent="0.2">
      <c r="H1869" s="109"/>
      <c r="Q1869" s="33"/>
      <c r="Z1869" s="33"/>
      <c r="AA1869" s="33"/>
      <c r="AB1869" s="33"/>
      <c r="AQ1869"/>
    </row>
    <row r="1870" spans="8:43" s="22" customFormat="1" ht="13.15" customHeight="1" x14ac:dyDescent="0.2">
      <c r="H1870" s="109"/>
      <c r="Q1870" s="33"/>
      <c r="Z1870" s="33"/>
      <c r="AA1870" s="33"/>
      <c r="AB1870" s="33"/>
      <c r="AQ1870"/>
    </row>
    <row r="1871" spans="8:43" s="22" customFormat="1" ht="13.15" customHeight="1" x14ac:dyDescent="0.2">
      <c r="H1871" s="109"/>
      <c r="Q1871" s="33"/>
      <c r="Z1871" s="33"/>
      <c r="AA1871" s="33"/>
      <c r="AB1871" s="33"/>
      <c r="AQ1871"/>
    </row>
    <row r="1872" spans="8:43" s="22" customFormat="1" ht="13.15" customHeight="1" x14ac:dyDescent="0.2">
      <c r="H1872" s="109"/>
      <c r="Q1872" s="33"/>
      <c r="Z1872" s="33"/>
      <c r="AA1872" s="33"/>
      <c r="AB1872" s="33"/>
      <c r="AQ1872"/>
    </row>
    <row r="1873" spans="8:43" s="22" customFormat="1" ht="13.15" customHeight="1" x14ac:dyDescent="0.2">
      <c r="H1873" s="109"/>
      <c r="Q1873" s="33"/>
      <c r="Z1873" s="33"/>
      <c r="AA1873" s="33"/>
      <c r="AB1873" s="33"/>
      <c r="AQ1873"/>
    </row>
    <row r="1874" spans="8:43" s="22" customFormat="1" ht="13.15" customHeight="1" x14ac:dyDescent="0.2">
      <c r="H1874" s="109"/>
      <c r="Q1874" s="33"/>
      <c r="Z1874" s="33"/>
      <c r="AA1874" s="33"/>
      <c r="AB1874" s="33"/>
      <c r="AQ1874"/>
    </row>
    <row r="1875" spans="8:43" s="22" customFormat="1" ht="13.15" customHeight="1" x14ac:dyDescent="0.2">
      <c r="H1875" s="109"/>
      <c r="Q1875" s="33"/>
      <c r="Z1875" s="33"/>
      <c r="AA1875" s="33"/>
      <c r="AB1875" s="33"/>
      <c r="AQ1875"/>
    </row>
    <row r="1876" spans="8:43" s="22" customFormat="1" ht="13.15" customHeight="1" x14ac:dyDescent="0.2">
      <c r="H1876" s="109"/>
      <c r="Q1876" s="33"/>
      <c r="Z1876" s="33"/>
      <c r="AA1876" s="33"/>
      <c r="AB1876" s="33"/>
      <c r="AQ1876"/>
    </row>
    <row r="1877" spans="8:43" s="22" customFormat="1" ht="13.15" customHeight="1" x14ac:dyDescent="0.2">
      <c r="H1877" s="109"/>
      <c r="Q1877" s="33"/>
      <c r="Z1877" s="33"/>
      <c r="AA1877" s="33"/>
      <c r="AB1877" s="33"/>
      <c r="AQ1877"/>
    </row>
    <row r="1878" spans="8:43" s="22" customFormat="1" ht="13.15" customHeight="1" x14ac:dyDescent="0.2">
      <c r="H1878" s="109"/>
      <c r="Q1878" s="33"/>
      <c r="Z1878" s="33"/>
      <c r="AA1878" s="33"/>
      <c r="AB1878" s="33"/>
      <c r="AQ1878"/>
    </row>
    <row r="1879" spans="8:43" s="22" customFormat="1" ht="13.15" customHeight="1" x14ac:dyDescent="0.2">
      <c r="H1879" s="109"/>
      <c r="Q1879" s="33"/>
      <c r="Z1879" s="33"/>
      <c r="AA1879" s="33"/>
      <c r="AB1879" s="33"/>
      <c r="AQ1879"/>
    </row>
    <row r="1880" spans="8:43" s="22" customFormat="1" ht="13.15" customHeight="1" x14ac:dyDescent="0.2">
      <c r="H1880" s="109"/>
      <c r="Q1880" s="33"/>
      <c r="Z1880" s="33"/>
      <c r="AA1880" s="33"/>
      <c r="AB1880" s="33"/>
      <c r="AQ1880"/>
    </row>
    <row r="1881" spans="8:43" s="22" customFormat="1" ht="13.15" customHeight="1" x14ac:dyDescent="0.2">
      <c r="H1881" s="109"/>
      <c r="Q1881" s="33"/>
      <c r="Z1881" s="33"/>
      <c r="AA1881" s="33"/>
      <c r="AB1881" s="33"/>
      <c r="AQ1881"/>
    </row>
    <row r="1882" spans="8:43" s="22" customFormat="1" ht="13.15" customHeight="1" x14ac:dyDescent="0.2">
      <c r="H1882" s="109"/>
      <c r="Q1882" s="33"/>
      <c r="Z1882" s="33"/>
      <c r="AA1882" s="33"/>
      <c r="AB1882" s="33"/>
      <c r="AQ1882"/>
    </row>
    <row r="1883" spans="8:43" s="22" customFormat="1" ht="13.15" customHeight="1" x14ac:dyDescent="0.2">
      <c r="H1883" s="109"/>
      <c r="Q1883" s="33"/>
      <c r="Z1883" s="33"/>
      <c r="AA1883" s="33"/>
      <c r="AB1883" s="33"/>
      <c r="AQ1883"/>
    </row>
    <row r="1884" spans="8:43" s="22" customFormat="1" ht="13.15" customHeight="1" x14ac:dyDescent="0.2">
      <c r="H1884" s="109"/>
      <c r="Q1884" s="33"/>
      <c r="Z1884" s="33"/>
      <c r="AA1884" s="33"/>
      <c r="AB1884" s="33"/>
      <c r="AQ1884"/>
    </row>
    <row r="1885" spans="8:43" s="22" customFormat="1" ht="13.15" customHeight="1" x14ac:dyDescent="0.2">
      <c r="H1885" s="109"/>
      <c r="Q1885" s="33"/>
      <c r="Z1885" s="33"/>
      <c r="AA1885" s="33"/>
      <c r="AB1885" s="33"/>
      <c r="AQ1885"/>
    </row>
    <row r="1886" spans="8:43" s="22" customFormat="1" ht="13.15" customHeight="1" x14ac:dyDescent="0.2">
      <c r="H1886" s="109"/>
      <c r="Q1886" s="33"/>
      <c r="Z1886" s="33"/>
      <c r="AA1886" s="33"/>
      <c r="AB1886" s="33"/>
      <c r="AQ1886"/>
    </row>
    <row r="1887" spans="8:43" s="22" customFormat="1" ht="13.15" customHeight="1" x14ac:dyDescent="0.2">
      <c r="H1887" s="109"/>
      <c r="Q1887" s="33"/>
      <c r="Z1887" s="33"/>
      <c r="AA1887" s="33"/>
      <c r="AB1887" s="33"/>
      <c r="AQ1887"/>
    </row>
    <row r="1888" spans="8:43" s="22" customFormat="1" ht="13.15" customHeight="1" x14ac:dyDescent="0.2">
      <c r="H1888" s="109"/>
      <c r="Q1888" s="33"/>
      <c r="Z1888" s="33"/>
      <c r="AA1888" s="33"/>
      <c r="AB1888" s="33"/>
      <c r="AQ1888"/>
    </row>
    <row r="1889" spans="8:43" s="22" customFormat="1" ht="13.15" customHeight="1" x14ac:dyDescent="0.2">
      <c r="H1889" s="109"/>
      <c r="Q1889" s="33"/>
      <c r="Z1889" s="33"/>
      <c r="AA1889" s="33"/>
      <c r="AB1889" s="33"/>
      <c r="AQ1889"/>
    </row>
    <row r="1890" spans="8:43" s="22" customFormat="1" ht="13.15" customHeight="1" x14ac:dyDescent="0.2">
      <c r="H1890" s="109"/>
      <c r="Q1890" s="33"/>
      <c r="Z1890" s="33"/>
      <c r="AA1890" s="33"/>
      <c r="AB1890" s="33"/>
      <c r="AQ1890"/>
    </row>
    <row r="1891" spans="8:43" s="22" customFormat="1" ht="13.15" customHeight="1" x14ac:dyDescent="0.2">
      <c r="H1891" s="109"/>
      <c r="Q1891" s="33"/>
      <c r="Z1891" s="33"/>
      <c r="AA1891" s="33"/>
      <c r="AB1891" s="33"/>
      <c r="AQ1891"/>
    </row>
    <row r="1892" spans="8:43" s="22" customFormat="1" ht="13.15" customHeight="1" x14ac:dyDescent="0.2">
      <c r="H1892" s="109"/>
      <c r="Q1892" s="33"/>
      <c r="Z1892" s="33"/>
      <c r="AA1892" s="33"/>
      <c r="AB1892" s="33"/>
      <c r="AQ1892"/>
    </row>
    <row r="1893" spans="8:43" s="22" customFormat="1" ht="13.15" customHeight="1" x14ac:dyDescent="0.2">
      <c r="H1893" s="109"/>
      <c r="Q1893" s="33"/>
      <c r="Z1893" s="33"/>
      <c r="AA1893" s="33"/>
      <c r="AB1893" s="33"/>
      <c r="AQ1893"/>
    </row>
    <row r="1894" spans="8:43" s="22" customFormat="1" ht="13.15" customHeight="1" x14ac:dyDescent="0.2">
      <c r="H1894" s="109"/>
      <c r="Q1894" s="33"/>
      <c r="Z1894" s="33"/>
      <c r="AA1894" s="33"/>
      <c r="AB1894" s="33"/>
      <c r="AQ1894"/>
    </row>
    <row r="1895" spans="8:43" s="22" customFormat="1" ht="13.15" customHeight="1" x14ac:dyDescent="0.2">
      <c r="H1895" s="109"/>
      <c r="Q1895" s="33"/>
      <c r="Z1895" s="33"/>
      <c r="AA1895" s="33"/>
      <c r="AB1895" s="33"/>
      <c r="AQ1895"/>
    </row>
    <row r="1896" spans="8:43" s="22" customFormat="1" ht="13.15" customHeight="1" x14ac:dyDescent="0.2">
      <c r="H1896" s="109"/>
      <c r="Q1896" s="33"/>
      <c r="Z1896" s="33"/>
      <c r="AA1896" s="33"/>
      <c r="AB1896" s="33"/>
      <c r="AQ1896"/>
    </row>
    <row r="1897" spans="8:43" s="22" customFormat="1" ht="13.15" customHeight="1" x14ac:dyDescent="0.2">
      <c r="H1897" s="109"/>
      <c r="Q1897" s="33"/>
      <c r="Z1897" s="33"/>
      <c r="AA1897" s="33"/>
      <c r="AB1897" s="33"/>
      <c r="AQ1897"/>
    </row>
    <row r="1898" spans="8:43" s="22" customFormat="1" ht="13.15" customHeight="1" x14ac:dyDescent="0.2">
      <c r="H1898" s="109"/>
      <c r="Q1898" s="33"/>
      <c r="Z1898" s="33"/>
      <c r="AA1898" s="33"/>
      <c r="AB1898" s="33"/>
      <c r="AQ1898"/>
    </row>
    <row r="1899" spans="8:43" s="22" customFormat="1" ht="13.15" customHeight="1" x14ac:dyDescent="0.2">
      <c r="H1899" s="109"/>
      <c r="Q1899" s="33"/>
      <c r="Z1899" s="33"/>
      <c r="AA1899" s="33"/>
      <c r="AB1899" s="33"/>
      <c r="AQ1899"/>
    </row>
    <row r="1900" spans="8:43" s="22" customFormat="1" ht="13.15" customHeight="1" x14ac:dyDescent="0.2">
      <c r="H1900" s="109"/>
      <c r="Q1900" s="33"/>
      <c r="Z1900" s="33"/>
      <c r="AA1900" s="33"/>
      <c r="AB1900" s="33"/>
      <c r="AQ1900"/>
    </row>
    <row r="1901" spans="8:43" s="22" customFormat="1" ht="13.15" customHeight="1" x14ac:dyDescent="0.2">
      <c r="H1901" s="109"/>
      <c r="Q1901" s="33"/>
      <c r="Z1901" s="33"/>
      <c r="AA1901" s="33"/>
      <c r="AB1901" s="33"/>
      <c r="AQ1901"/>
    </row>
    <row r="1902" spans="8:43" s="22" customFormat="1" ht="13.15" customHeight="1" x14ac:dyDescent="0.2">
      <c r="H1902" s="109"/>
      <c r="Q1902" s="33"/>
      <c r="Z1902" s="33"/>
      <c r="AA1902" s="33"/>
      <c r="AB1902" s="33"/>
      <c r="AQ1902"/>
    </row>
    <row r="1903" spans="8:43" s="22" customFormat="1" ht="13.15" customHeight="1" x14ac:dyDescent="0.2">
      <c r="H1903" s="109"/>
      <c r="Q1903" s="33"/>
      <c r="Z1903" s="33"/>
      <c r="AA1903" s="33"/>
      <c r="AB1903" s="33"/>
      <c r="AQ1903"/>
    </row>
    <row r="1904" spans="8:43" s="22" customFormat="1" ht="13.15" customHeight="1" x14ac:dyDescent="0.2">
      <c r="H1904" s="109"/>
      <c r="Q1904" s="33"/>
      <c r="Z1904" s="33"/>
      <c r="AA1904" s="33"/>
      <c r="AB1904" s="33"/>
      <c r="AQ1904"/>
    </row>
    <row r="1905" spans="8:43" s="22" customFormat="1" ht="13.15" customHeight="1" x14ac:dyDescent="0.2">
      <c r="H1905" s="109"/>
      <c r="Q1905" s="33"/>
      <c r="Z1905" s="33"/>
      <c r="AA1905" s="33"/>
      <c r="AB1905" s="33"/>
      <c r="AQ1905"/>
    </row>
    <row r="1906" spans="8:43" s="22" customFormat="1" ht="13.15" customHeight="1" x14ac:dyDescent="0.2">
      <c r="H1906" s="109"/>
      <c r="Q1906" s="33"/>
      <c r="Z1906" s="33"/>
      <c r="AA1906" s="33"/>
      <c r="AB1906" s="33"/>
      <c r="AQ1906"/>
    </row>
    <row r="1907" spans="8:43" s="22" customFormat="1" ht="13.15" customHeight="1" x14ac:dyDescent="0.2">
      <c r="H1907" s="109"/>
      <c r="Q1907" s="33"/>
      <c r="Z1907" s="33"/>
      <c r="AA1907" s="33"/>
      <c r="AB1907" s="33"/>
      <c r="AQ1907"/>
    </row>
    <row r="1908" spans="8:43" s="22" customFormat="1" ht="13.15" customHeight="1" x14ac:dyDescent="0.2">
      <c r="H1908" s="109"/>
      <c r="Q1908" s="33"/>
      <c r="Z1908" s="33"/>
      <c r="AA1908" s="33"/>
      <c r="AB1908" s="33"/>
      <c r="AQ1908"/>
    </row>
    <row r="1909" spans="8:43" s="22" customFormat="1" ht="13.15" customHeight="1" x14ac:dyDescent="0.2">
      <c r="H1909" s="109"/>
      <c r="Q1909" s="33"/>
      <c r="Z1909" s="33"/>
      <c r="AA1909" s="33"/>
      <c r="AB1909" s="33"/>
      <c r="AQ1909"/>
    </row>
    <row r="1910" spans="8:43" s="22" customFormat="1" ht="13.15" customHeight="1" x14ac:dyDescent="0.2">
      <c r="H1910" s="109"/>
      <c r="Q1910" s="33"/>
      <c r="Z1910" s="33"/>
      <c r="AA1910" s="33"/>
      <c r="AB1910" s="33"/>
      <c r="AQ1910"/>
    </row>
    <row r="1911" spans="8:43" s="22" customFormat="1" ht="13.15" customHeight="1" x14ac:dyDescent="0.2">
      <c r="H1911" s="109"/>
      <c r="Q1911" s="33"/>
      <c r="Z1911" s="33"/>
      <c r="AA1911" s="33"/>
      <c r="AB1911" s="33"/>
      <c r="AQ1911"/>
    </row>
    <row r="1912" spans="8:43" s="22" customFormat="1" ht="13.15" customHeight="1" x14ac:dyDescent="0.2">
      <c r="H1912" s="109"/>
      <c r="Q1912" s="33"/>
      <c r="Z1912" s="33"/>
      <c r="AA1912" s="33"/>
      <c r="AB1912" s="33"/>
      <c r="AQ1912"/>
    </row>
    <row r="1913" spans="8:43" s="22" customFormat="1" ht="13.15" customHeight="1" x14ac:dyDescent="0.2">
      <c r="H1913" s="109"/>
      <c r="Q1913" s="33"/>
      <c r="Z1913" s="33"/>
      <c r="AA1913" s="33"/>
      <c r="AB1913" s="33"/>
      <c r="AQ1913"/>
    </row>
    <row r="1914" spans="8:43" s="22" customFormat="1" ht="13.15" customHeight="1" x14ac:dyDescent="0.2">
      <c r="H1914" s="109"/>
      <c r="Q1914" s="33"/>
      <c r="Z1914" s="33"/>
      <c r="AA1914" s="33"/>
      <c r="AB1914" s="33"/>
      <c r="AQ1914"/>
    </row>
    <row r="1915" spans="8:43" s="22" customFormat="1" ht="13.15" customHeight="1" x14ac:dyDescent="0.2">
      <c r="H1915" s="109"/>
      <c r="Q1915" s="33"/>
      <c r="Z1915" s="33"/>
      <c r="AA1915" s="33"/>
      <c r="AB1915" s="33"/>
      <c r="AQ1915"/>
    </row>
    <row r="1916" spans="8:43" s="22" customFormat="1" ht="13.15" customHeight="1" x14ac:dyDescent="0.2">
      <c r="H1916" s="109"/>
      <c r="Q1916" s="33"/>
      <c r="Z1916" s="33"/>
      <c r="AA1916" s="33"/>
      <c r="AB1916" s="33"/>
      <c r="AQ1916"/>
    </row>
    <row r="1917" spans="8:43" s="22" customFormat="1" ht="13.15" customHeight="1" x14ac:dyDescent="0.2">
      <c r="H1917" s="109"/>
      <c r="Q1917" s="33"/>
      <c r="Z1917" s="33"/>
      <c r="AA1917" s="33"/>
      <c r="AB1917" s="33"/>
      <c r="AQ1917"/>
    </row>
    <row r="1918" spans="8:43" s="22" customFormat="1" ht="13.15" customHeight="1" x14ac:dyDescent="0.2">
      <c r="H1918" s="109"/>
      <c r="Q1918" s="33"/>
      <c r="Z1918" s="33"/>
      <c r="AA1918" s="33"/>
      <c r="AB1918" s="33"/>
      <c r="AQ1918"/>
    </row>
    <row r="1919" spans="8:43" s="22" customFormat="1" ht="13.15" customHeight="1" x14ac:dyDescent="0.2">
      <c r="H1919" s="109"/>
      <c r="Q1919" s="33"/>
      <c r="Z1919" s="33"/>
      <c r="AA1919" s="33"/>
      <c r="AB1919" s="33"/>
      <c r="AQ1919"/>
    </row>
    <row r="1920" spans="8:43" s="22" customFormat="1" ht="13.15" customHeight="1" x14ac:dyDescent="0.2">
      <c r="H1920" s="109"/>
      <c r="Q1920" s="33"/>
      <c r="Z1920" s="33"/>
      <c r="AA1920" s="33"/>
      <c r="AB1920" s="33"/>
      <c r="AQ1920"/>
    </row>
    <row r="1921" spans="8:43" s="22" customFormat="1" ht="13.15" customHeight="1" x14ac:dyDescent="0.2">
      <c r="H1921" s="109"/>
      <c r="Q1921" s="33"/>
      <c r="Z1921" s="33"/>
      <c r="AA1921" s="33"/>
      <c r="AB1921" s="33"/>
      <c r="AQ1921"/>
    </row>
    <row r="1922" spans="8:43" s="22" customFormat="1" ht="13.15" customHeight="1" x14ac:dyDescent="0.2">
      <c r="H1922" s="109"/>
      <c r="Q1922" s="33"/>
      <c r="Z1922" s="33"/>
      <c r="AA1922" s="33"/>
      <c r="AB1922" s="33"/>
      <c r="AQ1922"/>
    </row>
    <row r="1923" spans="8:43" s="22" customFormat="1" ht="13.15" customHeight="1" x14ac:dyDescent="0.2">
      <c r="H1923" s="109"/>
      <c r="Q1923" s="33"/>
      <c r="Z1923" s="33"/>
      <c r="AA1923" s="33"/>
      <c r="AB1923" s="33"/>
      <c r="AQ1923"/>
    </row>
    <row r="1924" spans="8:43" s="22" customFormat="1" ht="13.15" customHeight="1" x14ac:dyDescent="0.2">
      <c r="H1924" s="109"/>
      <c r="Q1924" s="33"/>
      <c r="Z1924" s="33"/>
      <c r="AA1924" s="33"/>
      <c r="AB1924" s="33"/>
      <c r="AQ1924"/>
    </row>
    <row r="1925" spans="8:43" s="22" customFormat="1" ht="13.15" customHeight="1" x14ac:dyDescent="0.2">
      <c r="H1925" s="109"/>
      <c r="Q1925" s="33"/>
      <c r="Z1925" s="33"/>
      <c r="AA1925" s="33"/>
      <c r="AB1925" s="33"/>
      <c r="AQ1925"/>
    </row>
    <row r="1926" spans="8:43" s="22" customFormat="1" ht="13.15" customHeight="1" x14ac:dyDescent="0.2">
      <c r="H1926" s="109"/>
      <c r="Q1926" s="33"/>
      <c r="Z1926" s="33"/>
      <c r="AA1926" s="33"/>
      <c r="AB1926" s="33"/>
      <c r="AQ1926"/>
    </row>
    <row r="1927" spans="8:43" s="22" customFormat="1" ht="13.15" customHeight="1" x14ac:dyDescent="0.2">
      <c r="H1927" s="109"/>
      <c r="Q1927" s="33"/>
      <c r="Z1927" s="33"/>
      <c r="AA1927" s="33"/>
      <c r="AB1927" s="33"/>
      <c r="AQ1927"/>
    </row>
    <row r="1928" spans="8:43" s="22" customFormat="1" ht="13.15" customHeight="1" x14ac:dyDescent="0.2">
      <c r="H1928" s="109"/>
      <c r="Q1928" s="33"/>
      <c r="Z1928" s="33"/>
      <c r="AA1928" s="33"/>
      <c r="AB1928" s="33"/>
      <c r="AQ1928"/>
    </row>
    <row r="1929" spans="8:43" s="22" customFormat="1" ht="13.15" customHeight="1" x14ac:dyDescent="0.2">
      <c r="H1929" s="109"/>
      <c r="Q1929" s="33"/>
      <c r="Z1929" s="33"/>
      <c r="AA1929" s="33"/>
      <c r="AB1929" s="33"/>
      <c r="AQ1929"/>
    </row>
    <row r="1930" spans="8:43" s="22" customFormat="1" ht="13.15" customHeight="1" x14ac:dyDescent="0.2">
      <c r="H1930" s="109"/>
      <c r="Q1930" s="33"/>
      <c r="Z1930" s="33"/>
      <c r="AA1930" s="33"/>
      <c r="AB1930" s="33"/>
      <c r="AQ1930"/>
    </row>
    <row r="1931" spans="8:43" s="22" customFormat="1" ht="13.15" customHeight="1" x14ac:dyDescent="0.2">
      <c r="H1931" s="109"/>
      <c r="Q1931" s="33"/>
      <c r="Z1931" s="33"/>
      <c r="AA1931" s="33"/>
      <c r="AB1931" s="33"/>
      <c r="AQ1931"/>
    </row>
    <row r="1932" spans="8:43" s="22" customFormat="1" ht="13.15" customHeight="1" x14ac:dyDescent="0.2">
      <c r="H1932" s="109"/>
      <c r="Q1932" s="33"/>
      <c r="Z1932" s="33"/>
      <c r="AA1932" s="33"/>
      <c r="AB1932" s="33"/>
      <c r="AQ1932"/>
    </row>
    <row r="1933" spans="8:43" s="22" customFormat="1" ht="13.15" customHeight="1" x14ac:dyDescent="0.2">
      <c r="H1933" s="109"/>
      <c r="Q1933" s="33"/>
      <c r="Z1933" s="33"/>
      <c r="AA1933" s="33"/>
      <c r="AB1933" s="33"/>
      <c r="AQ1933"/>
    </row>
    <row r="1934" spans="8:43" s="22" customFormat="1" ht="13.15" customHeight="1" x14ac:dyDescent="0.2">
      <c r="H1934" s="109"/>
      <c r="Q1934" s="33"/>
      <c r="Z1934" s="33"/>
      <c r="AA1934" s="33"/>
      <c r="AB1934" s="33"/>
      <c r="AQ1934"/>
    </row>
    <row r="1935" spans="8:43" s="22" customFormat="1" ht="13.15" customHeight="1" x14ac:dyDescent="0.2">
      <c r="H1935" s="109"/>
      <c r="Q1935" s="33"/>
      <c r="Z1935" s="33"/>
      <c r="AA1935" s="33"/>
      <c r="AB1935" s="33"/>
      <c r="AQ1935"/>
    </row>
    <row r="1936" spans="8:43" s="22" customFormat="1" ht="13.15" customHeight="1" x14ac:dyDescent="0.2">
      <c r="H1936" s="109"/>
      <c r="Q1936" s="33"/>
      <c r="Z1936" s="33"/>
      <c r="AA1936" s="33"/>
      <c r="AB1936" s="33"/>
      <c r="AQ1936"/>
    </row>
    <row r="1937" spans="8:43" s="22" customFormat="1" ht="13.15" customHeight="1" x14ac:dyDescent="0.2">
      <c r="H1937" s="109"/>
      <c r="Q1937" s="33"/>
      <c r="Z1937" s="33"/>
      <c r="AA1937" s="33"/>
      <c r="AB1937" s="33"/>
      <c r="AQ1937"/>
    </row>
    <row r="1938" spans="8:43" s="22" customFormat="1" ht="13.15" customHeight="1" x14ac:dyDescent="0.2">
      <c r="H1938" s="109"/>
      <c r="Q1938" s="33"/>
      <c r="Z1938" s="33"/>
      <c r="AA1938" s="33"/>
      <c r="AB1938" s="33"/>
      <c r="AQ1938"/>
    </row>
    <row r="1939" spans="8:43" s="22" customFormat="1" ht="13.15" customHeight="1" x14ac:dyDescent="0.2">
      <c r="H1939" s="109"/>
      <c r="Q1939" s="33"/>
      <c r="Z1939" s="33"/>
      <c r="AA1939" s="33"/>
      <c r="AB1939" s="33"/>
      <c r="AQ1939"/>
    </row>
    <row r="1940" spans="8:43" s="22" customFormat="1" ht="13.15" customHeight="1" x14ac:dyDescent="0.2">
      <c r="H1940" s="109"/>
      <c r="Q1940" s="33"/>
      <c r="Z1940" s="33"/>
      <c r="AA1940" s="33"/>
      <c r="AB1940" s="33"/>
      <c r="AQ1940"/>
    </row>
    <row r="1941" spans="8:43" s="22" customFormat="1" ht="13.15" customHeight="1" x14ac:dyDescent="0.2">
      <c r="H1941" s="109"/>
      <c r="Q1941" s="33"/>
      <c r="Z1941" s="33"/>
      <c r="AA1941" s="33"/>
      <c r="AB1941" s="33"/>
      <c r="AQ1941"/>
    </row>
    <row r="1942" spans="8:43" s="22" customFormat="1" ht="13.15" customHeight="1" x14ac:dyDescent="0.2">
      <c r="H1942" s="109"/>
      <c r="Q1942" s="33"/>
      <c r="Z1942" s="33"/>
      <c r="AA1942" s="33"/>
      <c r="AB1942" s="33"/>
      <c r="AQ1942"/>
    </row>
    <row r="1943" spans="8:43" s="22" customFormat="1" ht="13.15" customHeight="1" x14ac:dyDescent="0.2">
      <c r="H1943" s="109"/>
      <c r="Q1943" s="33"/>
      <c r="Z1943" s="33"/>
      <c r="AA1943" s="33"/>
      <c r="AB1943" s="33"/>
      <c r="AQ1943"/>
    </row>
    <row r="1944" spans="8:43" s="22" customFormat="1" ht="13.15" customHeight="1" x14ac:dyDescent="0.2">
      <c r="H1944" s="109"/>
      <c r="Q1944" s="33"/>
      <c r="Z1944" s="33"/>
      <c r="AA1944" s="33"/>
      <c r="AB1944" s="33"/>
      <c r="AQ1944"/>
    </row>
    <row r="1945" spans="8:43" s="22" customFormat="1" ht="13.15" customHeight="1" x14ac:dyDescent="0.2">
      <c r="H1945" s="109"/>
      <c r="Q1945" s="33"/>
      <c r="Z1945" s="33"/>
      <c r="AA1945" s="33"/>
      <c r="AB1945" s="33"/>
      <c r="AQ1945"/>
    </row>
    <row r="1946" spans="8:43" s="22" customFormat="1" ht="13.15" customHeight="1" x14ac:dyDescent="0.2">
      <c r="H1946" s="109"/>
      <c r="Q1946" s="33"/>
      <c r="Z1946" s="33"/>
      <c r="AA1946" s="33"/>
      <c r="AB1946" s="33"/>
      <c r="AQ1946"/>
    </row>
    <row r="1947" spans="8:43" s="22" customFormat="1" ht="13.15" customHeight="1" x14ac:dyDescent="0.2">
      <c r="H1947" s="109"/>
      <c r="Q1947" s="33"/>
      <c r="Z1947" s="33"/>
      <c r="AA1947" s="33"/>
      <c r="AB1947" s="33"/>
      <c r="AQ1947"/>
    </row>
    <row r="1948" spans="8:43" s="22" customFormat="1" ht="13.15" customHeight="1" x14ac:dyDescent="0.2">
      <c r="H1948" s="109"/>
      <c r="Q1948" s="33"/>
      <c r="Z1948" s="33"/>
      <c r="AA1948" s="33"/>
      <c r="AB1948" s="33"/>
      <c r="AQ1948"/>
    </row>
    <row r="1949" spans="8:43" s="22" customFormat="1" ht="13.15" customHeight="1" x14ac:dyDescent="0.2">
      <c r="H1949" s="109"/>
      <c r="Q1949" s="33"/>
      <c r="Z1949" s="33"/>
      <c r="AA1949" s="33"/>
      <c r="AB1949" s="33"/>
      <c r="AQ1949"/>
    </row>
    <row r="1950" spans="8:43" s="22" customFormat="1" ht="13.15" customHeight="1" x14ac:dyDescent="0.2">
      <c r="H1950" s="109"/>
      <c r="Q1950" s="33"/>
      <c r="Z1950" s="33"/>
      <c r="AA1950" s="33"/>
      <c r="AB1950" s="33"/>
      <c r="AQ1950"/>
    </row>
    <row r="1951" spans="8:43" s="22" customFormat="1" ht="13.15" customHeight="1" x14ac:dyDescent="0.2">
      <c r="H1951" s="109"/>
      <c r="Q1951" s="33"/>
      <c r="Z1951" s="33"/>
      <c r="AA1951" s="33"/>
      <c r="AB1951" s="33"/>
      <c r="AQ1951"/>
    </row>
    <row r="1952" spans="8:43" s="22" customFormat="1" ht="13.15" customHeight="1" x14ac:dyDescent="0.2">
      <c r="H1952" s="109"/>
      <c r="Q1952" s="33"/>
      <c r="Z1952" s="33"/>
      <c r="AA1952" s="33"/>
      <c r="AB1952" s="33"/>
      <c r="AQ1952"/>
    </row>
    <row r="1953" spans="8:43" s="22" customFormat="1" ht="13.15" customHeight="1" x14ac:dyDescent="0.2">
      <c r="H1953" s="109"/>
      <c r="Q1953" s="33"/>
      <c r="Z1953" s="33"/>
      <c r="AA1953" s="33"/>
      <c r="AB1953" s="33"/>
      <c r="AQ1953"/>
    </row>
    <row r="1954" spans="8:43" s="22" customFormat="1" ht="13.15" customHeight="1" x14ac:dyDescent="0.2">
      <c r="H1954" s="109"/>
      <c r="Q1954" s="33"/>
      <c r="Z1954" s="33"/>
      <c r="AA1954" s="33"/>
      <c r="AB1954" s="33"/>
      <c r="AQ1954"/>
    </row>
    <row r="1955" spans="8:43" s="22" customFormat="1" ht="13.15" customHeight="1" x14ac:dyDescent="0.2">
      <c r="H1955" s="109"/>
      <c r="Q1955" s="33"/>
      <c r="Z1955" s="33"/>
      <c r="AA1955" s="33"/>
      <c r="AB1955" s="33"/>
      <c r="AQ1955"/>
    </row>
    <row r="1956" spans="8:43" s="22" customFormat="1" ht="13.15" customHeight="1" x14ac:dyDescent="0.2">
      <c r="H1956" s="109"/>
      <c r="Q1956" s="33"/>
      <c r="Z1956" s="33"/>
      <c r="AA1956" s="33"/>
      <c r="AB1956" s="33"/>
      <c r="AQ1956"/>
    </row>
    <row r="1957" spans="8:43" s="22" customFormat="1" ht="13.15" customHeight="1" x14ac:dyDescent="0.2">
      <c r="H1957" s="109"/>
      <c r="Q1957" s="33"/>
      <c r="Z1957" s="33"/>
      <c r="AA1957" s="33"/>
      <c r="AB1957" s="33"/>
      <c r="AQ1957"/>
    </row>
    <row r="1958" spans="8:43" s="22" customFormat="1" ht="13.15" customHeight="1" x14ac:dyDescent="0.2">
      <c r="H1958" s="109"/>
      <c r="Q1958" s="33"/>
      <c r="Z1958" s="33"/>
      <c r="AA1958" s="33"/>
      <c r="AB1958" s="33"/>
      <c r="AQ1958"/>
    </row>
    <row r="1959" spans="8:43" s="22" customFormat="1" ht="13.15" customHeight="1" x14ac:dyDescent="0.2">
      <c r="H1959" s="109"/>
      <c r="Q1959" s="33"/>
      <c r="Z1959" s="33"/>
      <c r="AA1959" s="33"/>
      <c r="AB1959" s="33"/>
      <c r="AQ1959"/>
    </row>
    <row r="1960" spans="8:43" s="22" customFormat="1" ht="13.15" customHeight="1" x14ac:dyDescent="0.2">
      <c r="H1960" s="109"/>
      <c r="Q1960" s="33"/>
      <c r="Z1960" s="33"/>
      <c r="AA1960" s="33"/>
      <c r="AB1960" s="33"/>
      <c r="AQ1960"/>
    </row>
    <row r="1961" spans="8:43" s="22" customFormat="1" ht="13.15" customHeight="1" x14ac:dyDescent="0.2">
      <c r="H1961" s="109"/>
      <c r="Q1961" s="33"/>
      <c r="Z1961" s="33"/>
      <c r="AA1961" s="33"/>
      <c r="AB1961" s="33"/>
      <c r="AQ1961"/>
    </row>
    <row r="1962" spans="8:43" s="22" customFormat="1" ht="13.15" customHeight="1" x14ac:dyDescent="0.2">
      <c r="H1962" s="109"/>
      <c r="Q1962" s="33"/>
      <c r="Z1962" s="33"/>
      <c r="AA1962" s="33"/>
      <c r="AB1962" s="33"/>
      <c r="AQ1962"/>
    </row>
    <row r="1963" spans="8:43" s="22" customFormat="1" ht="13.15" customHeight="1" x14ac:dyDescent="0.2">
      <c r="H1963" s="109"/>
      <c r="Q1963" s="33"/>
      <c r="Z1963" s="33"/>
      <c r="AA1963" s="33"/>
      <c r="AB1963" s="33"/>
      <c r="AQ1963"/>
    </row>
    <row r="1964" spans="8:43" s="22" customFormat="1" ht="13.15" customHeight="1" x14ac:dyDescent="0.2">
      <c r="H1964" s="109"/>
      <c r="Q1964" s="33"/>
      <c r="Z1964" s="33"/>
      <c r="AA1964" s="33"/>
      <c r="AB1964" s="33"/>
      <c r="AQ1964"/>
    </row>
    <row r="1965" spans="8:43" s="22" customFormat="1" ht="13.15" customHeight="1" x14ac:dyDescent="0.2">
      <c r="H1965" s="109"/>
      <c r="Q1965" s="33"/>
      <c r="Z1965" s="33"/>
      <c r="AA1965" s="33"/>
      <c r="AB1965" s="33"/>
      <c r="AQ1965"/>
    </row>
    <row r="1966" spans="8:43" s="22" customFormat="1" ht="13.15" customHeight="1" x14ac:dyDescent="0.2">
      <c r="H1966" s="109"/>
      <c r="Q1966" s="33"/>
      <c r="Z1966" s="33"/>
      <c r="AA1966" s="33"/>
      <c r="AB1966" s="33"/>
      <c r="AQ1966"/>
    </row>
    <row r="1967" spans="8:43" s="22" customFormat="1" ht="13.15" customHeight="1" x14ac:dyDescent="0.2">
      <c r="H1967" s="109"/>
      <c r="Q1967" s="33"/>
      <c r="Z1967" s="33"/>
      <c r="AA1967" s="33"/>
      <c r="AB1967" s="33"/>
      <c r="AQ1967"/>
    </row>
    <row r="1968" spans="8:43" s="22" customFormat="1" ht="13.15" customHeight="1" x14ac:dyDescent="0.2">
      <c r="H1968" s="109"/>
      <c r="Q1968" s="33"/>
      <c r="Z1968" s="33"/>
      <c r="AA1968" s="33"/>
      <c r="AB1968" s="33"/>
      <c r="AQ1968"/>
    </row>
    <row r="1969" spans="8:43" s="22" customFormat="1" ht="13.15" customHeight="1" x14ac:dyDescent="0.2">
      <c r="H1969" s="109"/>
      <c r="Q1969" s="33"/>
      <c r="Z1969" s="33"/>
      <c r="AA1969" s="33"/>
      <c r="AB1969" s="33"/>
      <c r="AQ1969"/>
    </row>
    <row r="1970" spans="8:43" s="22" customFormat="1" ht="13.15" customHeight="1" x14ac:dyDescent="0.2">
      <c r="H1970" s="109"/>
      <c r="Q1970" s="33"/>
      <c r="Z1970" s="33"/>
      <c r="AA1970" s="33"/>
      <c r="AB1970" s="33"/>
      <c r="AQ1970"/>
    </row>
    <row r="1971" spans="8:43" s="22" customFormat="1" ht="13.15" customHeight="1" x14ac:dyDescent="0.2">
      <c r="H1971" s="109"/>
      <c r="Q1971" s="33"/>
      <c r="Z1971" s="33"/>
      <c r="AA1971" s="33"/>
      <c r="AB1971" s="33"/>
      <c r="AQ1971"/>
    </row>
    <row r="1972" spans="8:43" s="22" customFormat="1" ht="13.15" customHeight="1" x14ac:dyDescent="0.2">
      <c r="H1972" s="109"/>
      <c r="Q1972" s="33"/>
      <c r="Z1972" s="33"/>
      <c r="AA1972" s="33"/>
      <c r="AB1972" s="33"/>
      <c r="AQ1972"/>
    </row>
    <row r="1973" spans="8:43" s="22" customFormat="1" ht="13.15" customHeight="1" x14ac:dyDescent="0.2">
      <c r="H1973" s="109"/>
      <c r="Q1973" s="33"/>
      <c r="Z1973" s="33"/>
      <c r="AA1973" s="33"/>
      <c r="AB1973" s="33"/>
      <c r="AQ1973"/>
    </row>
    <row r="1974" spans="8:43" s="22" customFormat="1" ht="13.15" customHeight="1" x14ac:dyDescent="0.2">
      <c r="H1974" s="109"/>
      <c r="Q1974" s="33"/>
      <c r="Z1974" s="33"/>
      <c r="AA1974" s="33"/>
      <c r="AB1974" s="33"/>
      <c r="AQ1974"/>
    </row>
    <row r="1975" spans="8:43" s="22" customFormat="1" ht="13.15" customHeight="1" x14ac:dyDescent="0.2">
      <c r="H1975" s="109"/>
      <c r="Q1975" s="33"/>
      <c r="Z1975" s="33"/>
      <c r="AA1975" s="33"/>
      <c r="AB1975" s="33"/>
      <c r="AQ1975"/>
    </row>
    <row r="1976" spans="8:43" s="22" customFormat="1" ht="13.15" customHeight="1" x14ac:dyDescent="0.2">
      <c r="H1976" s="109"/>
      <c r="Q1976" s="33"/>
      <c r="Z1976" s="33"/>
      <c r="AA1976" s="33"/>
      <c r="AB1976" s="33"/>
      <c r="AQ1976"/>
    </row>
    <row r="1977" spans="8:43" s="22" customFormat="1" ht="13.15" customHeight="1" x14ac:dyDescent="0.2">
      <c r="H1977" s="109"/>
      <c r="Q1977" s="33"/>
      <c r="Z1977" s="33"/>
      <c r="AA1977" s="33"/>
      <c r="AB1977" s="33"/>
      <c r="AQ1977"/>
    </row>
    <row r="1978" spans="8:43" s="22" customFormat="1" ht="13.15" customHeight="1" x14ac:dyDescent="0.2">
      <c r="H1978" s="109"/>
      <c r="Q1978" s="33"/>
      <c r="Z1978" s="33"/>
      <c r="AA1978" s="33"/>
      <c r="AB1978" s="33"/>
      <c r="AQ1978"/>
    </row>
    <row r="1979" spans="8:43" s="22" customFormat="1" ht="13.15" customHeight="1" x14ac:dyDescent="0.2">
      <c r="H1979" s="109"/>
      <c r="Q1979" s="33"/>
      <c r="Z1979" s="33"/>
      <c r="AA1979" s="33"/>
      <c r="AB1979" s="33"/>
      <c r="AQ1979"/>
    </row>
    <row r="1980" spans="8:43" s="22" customFormat="1" ht="13.15" customHeight="1" x14ac:dyDescent="0.2">
      <c r="H1980" s="109"/>
      <c r="Q1980" s="33"/>
      <c r="Z1980" s="33"/>
      <c r="AA1980" s="33"/>
      <c r="AB1980" s="33"/>
      <c r="AQ1980"/>
    </row>
    <row r="1981" spans="8:43" s="22" customFormat="1" ht="13.15" customHeight="1" x14ac:dyDescent="0.2">
      <c r="H1981" s="109"/>
      <c r="Q1981" s="33"/>
      <c r="Z1981" s="33"/>
      <c r="AA1981" s="33"/>
      <c r="AB1981" s="33"/>
      <c r="AQ1981"/>
    </row>
    <row r="1982" spans="8:43" s="22" customFormat="1" ht="13.15" customHeight="1" x14ac:dyDescent="0.2">
      <c r="H1982" s="109"/>
      <c r="Q1982" s="33"/>
      <c r="Z1982" s="33"/>
      <c r="AA1982" s="33"/>
      <c r="AB1982" s="33"/>
      <c r="AQ1982"/>
    </row>
    <row r="1983" spans="8:43" s="22" customFormat="1" ht="13.15" customHeight="1" x14ac:dyDescent="0.2">
      <c r="H1983" s="109"/>
      <c r="Q1983" s="33"/>
      <c r="Z1983" s="33"/>
      <c r="AA1983" s="33"/>
      <c r="AB1983" s="33"/>
      <c r="AQ1983"/>
    </row>
    <row r="1984" spans="8:43" s="22" customFormat="1" ht="13.15" customHeight="1" x14ac:dyDescent="0.2">
      <c r="H1984" s="109"/>
      <c r="Q1984" s="33"/>
      <c r="Z1984" s="33"/>
      <c r="AA1984" s="33"/>
      <c r="AB1984" s="33"/>
      <c r="AQ1984"/>
    </row>
    <row r="1985" spans="8:43" s="22" customFormat="1" ht="13.15" customHeight="1" x14ac:dyDescent="0.2">
      <c r="H1985" s="109"/>
      <c r="Q1985" s="33"/>
      <c r="Z1985" s="33"/>
      <c r="AA1985" s="33"/>
      <c r="AB1985" s="33"/>
      <c r="AQ1985"/>
    </row>
    <row r="1986" spans="8:43" s="22" customFormat="1" ht="13.15" customHeight="1" x14ac:dyDescent="0.2">
      <c r="H1986" s="109"/>
      <c r="Q1986" s="33"/>
      <c r="Z1986" s="33"/>
      <c r="AA1986" s="33"/>
      <c r="AB1986" s="33"/>
      <c r="AQ1986"/>
    </row>
    <row r="1987" spans="8:43" s="22" customFormat="1" ht="13.15" customHeight="1" x14ac:dyDescent="0.2">
      <c r="H1987" s="109"/>
      <c r="Q1987" s="33"/>
      <c r="Z1987" s="33"/>
      <c r="AA1987" s="33"/>
      <c r="AB1987" s="33"/>
      <c r="AQ1987"/>
    </row>
    <row r="1988" spans="8:43" s="22" customFormat="1" ht="13.15" customHeight="1" x14ac:dyDescent="0.2">
      <c r="H1988" s="109"/>
      <c r="Q1988" s="33"/>
      <c r="Z1988" s="33"/>
      <c r="AA1988" s="33"/>
      <c r="AB1988" s="33"/>
      <c r="AQ1988"/>
    </row>
    <row r="1989" spans="8:43" s="22" customFormat="1" ht="13.15" customHeight="1" x14ac:dyDescent="0.2">
      <c r="H1989" s="109"/>
      <c r="Q1989" s="33"/>
      <c r="Z1989" s="33"/>
      <c r="AA1989" s="33"/>
      <c r="AB1989" s="33"/>
      <c r="AQ1989"/>
    </row>
    <row r="1990" spans="8:43" s="22" customFormat="1" ht="13.15" customHeight="1" x14ac:dyDescent="0.2">
      <c r="H1990" s="109"/>
      <c r="Q1990" s="33"/>
      <c r="Z1990" s="33"/>
      <c r="AA1990" s="33"/>
      <c r="AB1990" s="33"/>
      <c r="AQ1990"/>
    </row>
    <row r="1991" spans="8:43" s="22" customFormat="1" ht="13.15" customHeight="1" x14ac:dyDescent="0.2">
      <c r="H1991" s="109"/>
      <c r="Q1991" s="33"/>
      <c r="Z1991" s="33"/>
      <c r="AA1991" s="33"/>
      <c r="AB1991" s="33"/>
      <c r="AQ1991"/>
    </row>
    <row r="1992" spans="8:43" s="22" customFormat="1" ht="13.15" customHeight="1" x14ac:dyDescent="0.2">
      <c r="H1992" s="109"/>
      <c r="Q1992" s="33"/>
      <c r="Z1992" s="33"/>
      <c r="AA1992" s="33"/>
      <c r="AB1992" s="33"/>
      <c r="AQ1992"/>
    </row>
    <row r="1993" spans="8:43" s="22" customFormat="1" ht="13.15" customHeight="1" x14ac:dyDescent="0.2">
      <c r="H1993" s="109"/>
      <c r="Q1993" s="33"/>
      <c r="Z1993" s="33"/>
      <c r="AA1993" s="33"/>
      <c r="AB1993" s="33"/>
      <c r="AQ1993"/>
    </row>
    <row r="1994" spans="8:43" s="22" customFormat="1" ht="13.15" customHeight="1" x14ac:dyDescent="0.2">
      <c r="H1994" s="109"/>
      <c r="Q1994" s="33"/>
      <c r="Z1994" s="33"/>
      <c r="AA1994" s="33"/>
      <c r="AB1994" s="33"/>
      <c r="AQ1994"/>
    </row>
    <row r="1995" spans="8:43" s="22" customFormat="1" ht="13.15" customHeight="1" x14ac:dyDescent="0.2">
      <c r="H1995" s="109"/>
      <c r="Q1995" s="33"/>
      <c r="Z1995" s="33"/>
      <c r="AA1995" s="33"/>
      <c r="AB1995" s="33"/>
      <c r="AQ1995"/>
    </row>
    <row r="1996" spans="8:43" s="22" customFormat="1" ht="13.15" customHeight="1" x14ac:dyDescent="0.2">
      <c r="H1996" s="109"/>
      <c r="Q1996" s="33"/>
      <c r="Z1996" s="33"/>
      <c r="AA1996" s="33"/>
      <c r="AB1996" s="33"/>
      <c r="AQ1996"/>
    </row>
    <row r="1997" spans="8:43" s="22" customFormat="1" ht="13.15" customHeight="1" x14ac:dyDescent="0.2">
      <c r="H1997" s="109"/>
      <c r="Q1997" s="33"/>
      <c r="Z1997" s="33"/>
      <c r="AA1997" s="33"/>
      <c r="AB1997" s="33"/>
      <c r="AQ1997"/>
    </row>
    <row r="1998" spans="8:43" s="22" customFormat="1" ht="13.15" customHeight="1" x14ac:dyDescent="0.2">
      <c r="H1998" s="109"/>
      <c r="Q1998" s="33"/>
      <c r="Z1998" s="33"/>
      <c r="AA1998" s="33"/>
      <c r="AB1998" s="33"/>
      <c r="AQ1998"/>
    </row>
    <row r="1999" spans="8:43" s="22" customFormat="1" ht="13.15" customHeight="1" x14ac:dyDescent="0.2">
      <c r="H1999" s="109"/>
      <c r="Q1999" s="33"/>
      <c r="Z1999" s="33"/>
      <c r="AA1999" s="33"/>
      <c r="AB1999" s="33"/>
      <c r="AQ1999"/>
    </row>
    <row r="2000" spans="8:43" s="22" customFormat="1" ht="13.15" customHeight="1" x14ac:dyDescent="0.2">
      <c r="H2000" s="109"/>
      <c r="Q2000" s="33"/>
      <c r="Z2000" s="33"/>
      <c r="AA2000" s="33"/>
      <c r="AB2000" s="33"/>
      <c r="AQ2000"/>
    </row>
    <row r="2001" spans="8:43" s="22" customFormat="1" ht="13.15" customHeight="1" x14ac:dyDescent="0.2">
      <c r="H2001" s="109"/>
      <c r="Q2001" s="33"/>
      <c r="Z2001" s="33"/>
      <c r="AA2001" s="33"/>
      <c r="AB2001" s="33"/>
      <c r="AQ2001"/>
    </row>
    <row r="2002" spans="8:43" s="22" customFormat="1" ht="13.15" customHeight="1" x14ac:dyDescent="0.2">
      <c r="H2002" s="109"/>
      <c r="Q2002" s="33"/>
      <c r="Z2002" s="33"/>
      <c r="AA2002" s="33"/>
      <c r="AB2002" s="33"/>
      <c r="AQ2002"/>
    </row>
    <row r="2003" spans="8:43" s="22" customFormat="1" ht="13.15" customHeight="1" x14ac:dyDescent="0.2">
      <c r="H2003" s="109"/>
      <c r="Q2003" s="33"/>
      <c r="Z2003" s="33"/>
      <c r="AA2003" s="33"/>
      <c r="AB2003" s="33"/>
      <c r="AQ2003"/>
    </row>
    <row r="2004" spans="8:43" s="22" customFormat="1" ht="13.15" customHeight="1" x14ac:dyDescent="0.2">
      <c r="H2004" s="109"/>
      <c r="Q2004" s="33"/>
      <c r="Z2004" s="33"/>
      <c r="AA2004" s="33"/>
      <c r="AB2004" s="33"/>
      <c r="AQ2004"/>
    </row>
    <row r="2005" spans="8:43" s="22" customFormat="1" ht="13.15" customHeight="1" x14ac:dyDescent="0.2">
      <c r="H2005" s="109"/>
      <c r="Q2005" s="33"/>
      <c r="Z2005" s="33"/>
      <c r="AA2005" s="33"/>
      <c r="AB2005" s="33"/>
      <c r="AQ2005"/>
    </row>
    <row r="2006" spans="8:43" s="22" customFormat="1" ht="13.15" customHeight="1" x14ac:dyDescent="0.2">
      <c r="H2006" s="109"/>
      <c r="Q2006" s="33"/>
      <c r="Z2006" s="33"/>
      <c r="AA2006" s="33"/>
      <c r="AB2006" s="33"/>
      <c r="AQ2006"/>
    </row>
    <row r="2007" spans="8:43" s="22" customFormat="1" ht="13.15" customHeight="1" x14ac:dyDescent="0.2">
      <c r="H2007" s="109"/>
      <c r="Q2007" s="33"/>
      <c r="Z2007" s="33"/>
      <c r="AA2007" s="33"/>
      <c r="AB2007" s="33"/>
      <c r="AQ2007"/>
    </row>
    <row r="2008" spans="8:43" s="22" customFormat="1" ht="13.15" customHeight="1" x14ac:dyDescent="0.2">
      <c r="H2008" s="109"/>
      <c r="Q2008" s="33"/>
      <c r="Z2008" s="33"/>
      <c r="AA2008" s="33"/>
      <c r="AB2008" s="33"/>
      <c r="AQ2008"/>
    </row>
    <row r="2009" spans="8:43" s="22" customFormat="1" ht="13.15" customHeight="1" x14ac:dyDescent="0.2">
      <c r="H2009" s="109"/>
      <c r="Q2009" s="33"/>
      <c r="Z2009" s="33"/>
      <c r="AA2009" s="33"/>
      <c r="AB2009" s="33"/>
      <c r="AQ2009"/>
    </row>
    <row r="2010" spans="8:43" s="22" customFormat="1" ht="13.15" customHeight="1" x14ac:dyDescent="0.2">
      <c r="H2010" s="109"/>
      <c r="Q2010" s="33"/>
      <c r="Z2010" s="33"/>
      <c r="AA2010" s="33"/>
      <c r="AB2010" s="33"/>
      <c r="AQ2010"/>
    </row>
    <row r="2011" spans="8:43" s="22" customFormat="1" ht="13.15" customHeight="1" x14ac:dyDescent="0.2">
      <c r="H2011" s="109"/>
      <c r="Q2011" s="33"/>
      <c r="Z2011" s="33"/>
      <c r="AA2011" s="33"/>
      <c r="AB2011" s="33"/>
      <c r="AQ2011"/>
    </row>
    <row r="2012" spans="8:43" s="22" customFormat="1" ht="13.15" customHeight="1" x14ac:dyDescent="0.2">
      <c r="H2012" s="109"/>
      <c r="Q2012" s="33"/>
      <c r="Z2012" s="33"/>
      <c r="AA2012" s="33"/>
      <c r="AB2012" s="33"/>
      <c r="AQ2012"/>
    </row>
    <row r="2013" spans="8:43" s="22" customFormat="1" ht="13.15" customHeight="1" x14ac:dyDescent="0.2">
      <c r="H2013" s="109"/>
      <c r="Q2013" s="33"/>
      <c r="Z2013" s="33"/>
      <c r="AA2013" s="33"/>
      <c r="AB2013" s="33"/>
      <c r="AQ2013"/>
    </row>
    <row r="2014" spans="8:43" s="22" customFormat="1" ht="13.15" customHeight="1" x14ac:dyDescent="0.2">
      <c r="H2014" s="109"/>
      <c r="Q2014" s="33"/>
      <c r="Z2014" s="33"/>
      <c r="AA2014" s="33"/>
      <c r="AB2014" s="33"/>
      <c r="AQ2014"/>
    </row>
    <row r="2015" spans="8:43" s="22" customFormat="1" ht="13.15" customHeight="1" x14ac:dyDescent="0.2">
      <c r="H2015" s="109"/>
      <c r="Q2015" s="33"/>
      <c r="Z2015" s="33"/>
      <c r="AA2015" s="33"/>
      <c r="AB2015" s="33"/>
      <c r="AQ2015"/>
    </row>
    <row r="2016" spans="8:43" s="22" customFormat="1" ht="13.15" customHeight="1" x14ac:dyDescent="0.2">
      <c r="H2016" s="109"/>
      <c r="Q2016" s="33"/>
      <c r="Z2016" s="33"/>
      <c r="AA2016" s="33"/>
      <c r="AB2016" s="33"/>
      <c r="AQ2016"/>
    </row>
    <row r="2017" spans="8:43" s="22" customFormat="1" ht="13.15" customHeight="1" x14ac:dyDescent="0.2">
      <c r="H2017" s="109"/>
      <c r="Q2017" s="33"/>
      <c r="Z2017" s="33"/>
      <c r="AA2017" s="33"/>
      <c r="AB2017" s="33"/>
      <c r="AQ2017"/>
    </row>
    <row r="2018" spans="8:43" s="22" customFormat="1" ht="13.15" customHeight="1" x14ac:dyDescent="0.2">
      <c r="H2018" s="109"/>
      <c r="Q2018" s="33"/>
      <c r="Z2018" s="33"/>
      <c r="AA2018" s="33"/>
      <c r="AB2018" s="33"/>
      <c r="AQ2018"/>
    </row>
    <row r="2019" spans="8:43" s="22" customFormat="1" ht="13.15" customHeight="1" x14ac:dyDescent="0.2">
      <c r="H2019" s="109"/>
      <c r="Q2019" s="33"/>
      <c r="Z2019" s="33"/>
      <c r="AA2019" s="33"/>
      <c r="AB2019" s="33"/>
      <c r="AQ2019"/>
    </row>
    <row r="2020" spans="8:43" s="22" customFormat="1" ht="13.15" customHeight="1" x14ac:dyDescent="0.2">
      <c r="H2020" s="109"/>
      <c r="Q2020" s="33"/>
      <c r="Z2020" s="33"/>
      <c r="AA2020" s="33"/>
      <c r="AB2020" s="33"/>
      <c r="AQ2020"/>
    </row>
    <row r="2021" spans="8:43" s="22" customFormat="1" ht="13.15" customHeight="1" x14ac:dyDescent="0.2">
      <c r="H2021" s="109"/>
      <c r="Q2021" s="33"/>
      <c r="Z2021" s="33"/>
      <c r="AA2021" s="33"/>
      <c r="AB2021" s="33"/>
      <c r="AQ2021"/>
    </row>
    <row r="2022" spans="8:43" s="22" customFormat="1" ht="13.15" customHeight="1" x14ac:dyDescent="0.2">
      <c r="H2022" s="109"/>
      <c r="Q2022" s="33"/>
      <c r="Z2022" s="33"/>
      <c r="AA2022" s="33"/>
      <c r="AB2022" s="33"/>
      <c r="AQ2022"/>
    </row>
    <row r="2023" spans="8:43" s="22" customFormat="1" ht="13.15" customHeight="1" x14ac:dyDescent="0.2">
      <c r="H2023" s="109"/>
      <c r="Q2023" s="33"/>
      <c r="Z2023" s="33"/>
      <c r="AA2023" s="33"/>
      <c r="AB2023" s="33"/>
      <c r="AQ2023"/>
    </row>
    <row r="2024" spans="8:43" s="22" customFormat="1" ht="13.15" customHeight="1" x14ac:dyDescent="0.2">
      <c r="H2024" s="109"/>
      <c r="Q2024" s="33"/>
      <c r="Z2024" s="33"/>
      <c r="AA2024" s="33"/>
      <c r="AB2024" s="33"/>
      <c r="AQ2024"/>
    </row>
    <row r="2025" spans="8:43" s="22" customFormat="1" ht="13.15" customHeight="1" x14ac:dyDescent="0.2">
      <c r="H2025" s="109"/>
      <c r="Q2025" s="33"/>
      <c r="Z2025" s="33"/>
      <c r="AA2025" s="33"/>
      <c r="AB2025" s="33"/>
      <c r="AQ2025"/>
    </row>
    <row r="2026" spans="8:43" s="22" customFormat="1" ht="13.15" customHeight="1" x14ac:dyDescent="0.2">
      <c r="H2026" s="109"/>
      <c r="Q2026" s="33"/>
      <c r="Z2026" s="33"/>
      <c r="AA2026" s="33"/>
      <c r="AB2026" s="33"/>
      <c r="AQ2026"/>
    </row>
    <row r="2027" spans="8:43" s="22" customFormat="1" ht="13.15" customHeight="1" x14ac:dyDescent="0.2">
      <c r="H2027" s="109"/>
      <c r="Q2027" s="33"/>
      <c r="Z2027" s="33"/>
      <c r="AA2027" s="33"/>
      <c r="AB2027" s="33"/>
      <c r="AQ2027"/>
    </row>
    <row r="2028" spans="8:43" s="22" customFormat="1" ht="13.15" customHeight="1" x14ac:dyDescent="0.2">
      <c r="H2028" s="109"/>
      <c r="Q2028" s="33"/>
      <c r="Z2028" s="33"/>
      <c r="AA2028" s="33"/>
      <c r="AB2028" s="33"/>
      <c r="AQ2028"/>
    </row>
    <row r="2029" spans="8:43" s="22" customFormat="1" ht="13.15" customHeight="1" x14ac:dyDescent="0.2">
      <c r="H2029" s="109"/>
      <c r="Q2029" s="33"/>
      <c r="Z2029" s="33"/>
      <c r="AA2029" s="33"/>
      <c r="AB2029" s="33"/>
      <c r="AQ2029"/>
    </row>
    <row r="2030" spans="8:43" s="22" customFormat="1" ht="13.15" customHeight="1" x14ac:dyDescent="0.2">
      <c r="H2030" s="109"/>
      <c r="Q2030" s="33"/>
      <c r="Z2030" s="33"/>
      <c r="AA2030" s="33"/>
      <c r="AB2030" s="33"/>
      <c r="AQ2030"/>
    </row>
    <row r="2031" spans="8:43" s="22" customFormat="1" ht="13.15" customHeight="1" x14ac:dyDescent="0.2">
      <c r="H2031" s="109"/>
      <c r="Q2031" s="33"/>
      <c r="Z2031" s="33"/>
      <c r="AA2031" s="33"/>
      <c r="AB2031" s="33"/>
      <c r="AQ2031"/>
    </row>
    <row r="2032" spans="8:43" s="22" customFormat="1" ht="13.15" customHeight="1" x14ac:dyDescent="0.2">
      <c r="H2032" s="109"/>
      <c r="Q2032" s="33"/>
      <c r="Z2032" s="33"/>
      <c r="AA2032" s="33"/>
      <c r="AB2032" s="33"/>
      <c r="AQ2032"/>
    </row>
    <row r="2033" spans="8:43" s="22" customFormat="1" ht="13.15" customHeight="1" x14ac:dyDescent="0.2">
      <c r="H2033" s="109"/>
      <c r="Q2033" s="33"/>
      <c r="Z2033" s="33"/>
      <c r="AA2033" s="33"/>
      <c r="AB2033" s="33"/>
      <c r="AQ2033"/>
    </row>
    <row r="2034" spans="8:43" s="22" customFormat="1" ht="13.15" customHeight="1" x14ac:dyDescent="0.2">
      <c r="H2034" s="109"/>
      <c r="Q2034" s="33"/>
      <c r="Z2034" s="33"/>
      <c r="AA2034" s="33"/>
      <c r="AB2034" s="33"/>
      <c r="AQ2034"/>
    </row>
    <row r="2035" spans="8:43" s="22" customFormat="1" ht="13.15" customHeight="1" x14ac:dyDescent="0.2">
      <c r="H2035" s="109"/>
      <c r="Q2035" s="33"/>
      <c r="Z2035" s="33"/>
      <c r="AA2035" s="33"/>
      <c r="AB2035" s="33"/>
      <c r="AQ2035"/>
    </row>
    <row r="2036" spans="8:43" s="22" customFormat="1" ht="13.15" customHeight="1" x14ac:dyDescent="0.2">
      <c r="H2036" s="109"/>
      <c r="Q2036" s="33"/>
      <c r="Z2036" s="33"/>
      <c r="AA2036" s="33"/>
      <c r="AB2036" s="33"/>
      <c r="AQ2036"/>
    </row>
    <row r="2037" spans="8:43" s="22" customFormat="1" ht="13.15" customHeight="1" x14ac:dyDescent="0.2">
      <c r="H2037" s="109"/>
      <c r="Q2037" s="33"/>
      <c r="Z2037" s="33"/>
      <c r="AA2037" s="33"/>
      <c r="AB2037" s="33"/>
      <c r="AQ2037"/>
    </row>
    <row r="2038" spans="8:43" s="22" customFormat="1" ht="13.15" customHeight="1" x14ac:dyDescent="0.2">
      <c r="H2038" s="109"/>
      <c r="Q2038" s="33"/>
      <c r="Z2038" s="33"/>
      <c r="AA2038" s="33"/>
      <c r="AB2038" s="33"/>
      <c r="AQ2038"/>
    </row>
    <row r="2039" spans="8:43" s="22" customFormat="1" ht="13.15" customHeight="1" x14ac:dyDescent="0.2">
      <c r="H2039" s="109"/>
      <c r="Q2039" s="33"/>
      <c r="Z2039" s="33"/>
      <c r="AA2039" s="33"/>
      <c r="AB2039" s="33"/>
      <c r="AQ2039"/>
    </row>
    <row r="2040" spans="8:43" s="22" customFormat="1" ht="13.15" customHeight="1" x14ac:dyDescent="0.2">
      <c r="H2040" s="109"/>
      <c r="Q2040" s="33"/>
      <c r="Z2040" s="33"/>
      <c r="AA2040" s="33"/>
      <c r="AB2040" s="33"/>
      <c r="AQ2040"/>
    </row>
    <row r="2041" spans="8:43" s="22" customFormat="1" ht="13.15" customHeight="1" x14ac:dyDescent="0.2">
      <c r="H2041" s="109"/>
      <c r="Q2041" s="33"/>
      <c r="Z2041" s="33"/>
      <c r="AA2041" s="33"/>
      <c r="AB2041" s="33"/>
      <c r="AQ2041"/>
    </row>
    <row r="2042" spans="8:43" s="22" customFormat="1" ht="13.15" customHeight="1" x14ac:dyDescent="0.2">
      <c r="H2042" s="109"/>
      <c r="Q2042" s="33"/>
      <c r="Z2042" s="33"/>
      <c r="AA2042" s="33"/>
      <c r="AB2042" s="33"/>
      <c r="AQ2042"/>
    </row>
    <row r="2043" spans="8:43" s="22" customFormat="1" ht="13.15" customHeight="1" x14ac:dyDescent="0.2">
      <c r="H2043" s="109"/>
      <c r="Q2043" s="33"/>
      <c r="Z2043" s="33"/>
      <c r="AA2043" s="33"/>
      <c r="AB2043" s="33"/>
      <c r="AQ2043"/>
    </row>
    <row r="2044" spans="8:43" s="22" customFormat="1" ht="13.15" customHeight="1" x14ac:dyDescent="0.2">
      <c r="H2044" s="109"/>
      <c r="Q2044" s="33"/>
      <c r="Z2044" s="33"/>
      <c r="AA2044" s="33"/>
      <c r="AB2044" s="33"/>
      <c r="AQ2044"/>
    </row>
    <row r="2045" spans="8:43" s="22" customFormat="1" ht="13.15" customHeight="1" x14ac:dyDescent="0.2">
      <c r="H2045" s="109"/>
      <c r="Q2045" s="33"/>
      <c r="Z2045" s="33"/>
      <c r="AA2045" s="33"/>
      <c r="AB2045" s="33"/>
      <c r="AQ2045"/>
    </row>
    <row r="2046" spans="8:43" s="22" customFormat="1" ht="13.15" customHeight="1" x14ac:dyDescent="0.2">
      <c r="H2046" s="109"/>
      <c r="Q2046" s="33"/>
      <c r="Z2046" s="33"/>
      <c r="AA2046" s="33"/>
      <c r="AB2046" s="33"/>
      <c r="AQ2046"/>
    </row>
    <row r="2047" spans="8:43" s="22" customFormat="1" ht="13.15" customHeight="1" x14ac:dyDescent="0.2">
      <c r="H2047" s="109"/>
      <c r="Q2047" s="33"/>
      <c r="Z2047" s="33"/>
      <c r="AA2047" s="33"/>
      <c r="AB2047" s="33"/>
      <c r="AQ2047"/>
    </row>
    <row r="2048" spans="8:43" s="22" customFormat="1" ht="13.15" customHeight="1" x14ac:dyDescent="0.2">
      <c r="H2048" s="109"/>
      <c r="Q2048" s="33"/>
      <c r="Z2048" s="33"/>
      <c r="AA2048" s="33"/>
      <c r="AB2048" s="33"/>
      <c r="AQ2048"/>
    </row>
    <row r="2049" spans="8:43" s="22" customFormat="1" ht="13.15" customHeight="1" x14ac:dyDescent="0.2">
      <c r="H2049" s="109"/>
      <c r="Q2049" s="33"/>
      <c r="Z2049" s="33"/>
      <c r="AA2049" s="33"/>
      <c r="AB2049" s="33"/>
      <c r="AQ2049"/>
    </row>
    <row r="2050" spans="8:43" s="22" customFormat="1" ht="13.15" customHeight="1" x14ac:dyDescent="0.2">
      <c r="H2050" s="109"/>
      <c r="Q2050" s="33"/>
      <c r="Z2050" s="33"/>
      <c r="AA2050" s="33"/>
      <c r="AB2050" s="33"/>
      <c r="AQ2050"/>
    </row>
    <row r="2051" spans="8:43" s="22" customFormat="1" ht="13.15" customHeight="1" x14ac:dyDescent="0.2">
      <c r="H2051" s="109"/>
      <c r="Q2051" s="33"/>
      <c r="Z2051" s="33"/>
      <c r="AA2051" s="33"/>
      <c r="AB2051" s="33"/>
      <c r="AQ2051"/>
    </row>
    <row r="2052" spans="8:43" s="22" customFormat="1" ht="13.15" customHeight="1" x14ac:dyDescent="0.2">
      <c r="H2052" s="109"/>
      <c r="Q2052" s="33"/>
      <c r="Z2052" s="33"/>
      <c r="AA2052" s="33"/>
      <c r="AB2052" s="33"/>
      <c r="AQ2052"/>
    </row>
    <row r="2053" spans="8:43" s="22" customFormat="1" ht="13.15" customHeight="1" x14ac:dyDescent="0.2">
      <c r="H2053" s="109"/>
      <c r="Q2053" s="33"/>
      <c r="Z2053" s="33"/>
      <c r="AA2053" s="33"/>
      <c r="AB2053" s="33"/>
      <c r="AQ2053"/>
    </row>
    <row r="2054" spans="8:43" s="22" customFormat="1" ht="13.15" customHeight="1" x14ac:dyDescent="0.2">
      <c r="H2054" s="109"/>
      <c r="Q2054" s="33"/>
      <c r="Z2054" s="33"/>
      <c r="AA2054" s="33"/>
      <c r="AB2054" s="33"/>
      <c r="AQ2054"/>
    </row>
    <row r="2055" spans="8:43" s="22" customFormat="1" ht="13.15" customHeight="1" x14ac:dyDescent="0.2">
      <c r="H2055" s="109"/>
      <c r="Q2055" s="33"/>
      <c r="Z2055" s="33"/>
      <c r="AA2055" s="33"/>
      <c r="AB2055" s="33"/>
      <c r="AQ2055"/>
    </row>
    <row r="2056" spans="8:43" s="22" customFormat="1" ht="13.15" customHeight="1" x14ac:dyDescent="0.2">
      <c r="H2056" s="109"/>
      <c r="Q2056" s="33"/>
      <c r="Z2056" s="33"/>
      <c r="AA2056" s="33"/>
      <c r="AB2056" s="33"/>
      <c r="AQ2056"/>
    </row>
    <row r="2057" spans="8:43" s="22" customFormat="1" ht="13.15" customHeight="1" x14ac:dyDescent="0.2">
      <c r="H2057" s="109"/>
      <c r="Q2057" s="33"/>
      <c r="Z2057" s="33"/>
      <c r="AA2057" s="33"/>
      <c r="AB2057" s="33"/>
      <c r="AQ2057"/>
    </row>
    <row r="2058" spans="8:43" s="22" customFormat="1" ht="13.15" customHeight="1" x14ac:dyDescent="0.2">
      <c r="H2058" s="109"/>
      <c r="Q2058" s="33"/>
      <c r="Z2058" s="33"/>
      <c r="AA2058" s="33"/>
      <c r="AB2058" s="33"/>
      <c r="AQ2058"/>
    </row>
    <row r="2059" spans="8:43" s="22" customFormat="1" ht="13.15" customHeight="1" x14ac:dyDescent="0.2">
      <c r="H2059" s="109"/>
      <c r="Q2059" s="33"/>
      <c r="Z2059" s="33"/>
      <c r="AA2059" s="33"/>
      <c r="AB2059" s="33"/>
      <c r="AQ2059"/>
    </row>
    <row r="2060" spans="8:43" s="22" customFormat="1" ht="13.15" customHeight="1" x14ac:dyDescent="0.2">
      <c r="H2060" s="109"/>
      <c r="Q2060" s="33"/>
      <c r="Z2060" s="33"/>
      <c r="AA2060" s="33"/>
      <c r="AB2060" s="33"/>
      <c r="AQ2060"/>
    </row>
    <row r="2061" spans="8:43" s="22" customFormat="1" ht="13.15" customHeight="1" x14ac:dyDescent="0.2">
      <c r="H2061" s="109"/>
      <c r="Q2061" s="33"/>
      <c r="Z2061" s="33"/>
      <c r="AA2061" s="33"/>
      <c r="AB2061" s="33"/>
      <c r="AQ2061"/>
    </row>
    <row r="2062" spans="8:43" s="22" customFormat="1" ht="13.15" customHeight="1" x14ac:dyDescent="0.2">
      <c r="H2062" s="109"/>
      <c r="Q2062" s="33"/>
      <c r="Z2062" s="33"/>
      <c r="AA2062" s="33"/>
      <c r="AB2062" s="33"/>
      <c r="AQ2062"/>
    </row>
    <row r="2063" spans="8:43" s="22" customFormat="1" ht="13.15" customHeight="1" x14ac:dyDescent="0.2">
      <c r="H2063" s="109"/>
      <c r="Q2063" s="33"/>
      <c r="Z2063" s="33"/>
      <c r="AA2063" s="33"/>
      <c r="AB2063" s="33"/>
      <c r="AQ2063"/>
    </row>
    <row r="2064" spans="8:43" s="22" customFormat="1" ht="13.15" customHeight="1" x14ac:dyDescent="0.2">
      <c r="H2064" s="109"/>
      <c r="Q2064" s="33"/>
      <c r="Z2064" s="33"/>
      <c r="AA2064" s="33"/>
      <c r="AB2064" s="33"/>
      <c r="AQ2064"/>
    </row>
    <row r="2065" spans="8:43" s="22" customFormat="1" ht="13.15" customHeight="1" x14ac:dyDescent="0.2">
      <c r="H2065" s="109"/>
      <c r="Q2065" s="33"/>
      <c r="Z2065" s="33"/>
      <c r="AA2065" s="33"/>
      <c r="AB2065" s="33"/>
      <c r="AQ2065"/>
    </row>
    <row r="2066" spans="8:43" s="22" customFormat="1" ht="13.15" customHeight="1" x14ac:dyDescent="0.2">
      <c r="H2066" s="109"/>
      <c r="Q2066" s="33"/>
      <c r="Z2066" s="33"/>
      <c r="AA2066" s="33"/>
      <c r="AB2066" s="33"/>
      <c r="AQ2066"/>
    </row>
    <row r="2067" spans="8:43" s="22" customFormat="1" ht="13.15" customHeight="1" x14ac:dyDescent="0.2">
      <c r="H2067" s="109"/>
      <c r="Q2067" s="33"/>
      <c r="Z2067" s="33"/>
      <c r="AA2067" s="33"/>
      <c r="AB2067" s="33"/>
      <c r="AQ2067"/>
    </row>
    <row r="2068" spans="8:43" s="22" customFormat="1" ht="13.15" customHeight="1" x14ac:dyDescent="0.2">
      <c r="H2068" s="109"/>
      <c r="Q2068" s="33"/>
      <c r="Z2068" s="33"/>
      <c r="AA2068" s="33"/>
      <c r="AB2068" s="33"/>
      <c r="AQ2068"/>
    </row>
    <row r="2069" spans="8:43" s="22" customFormat="1" ht="13.15" customHeight="1" x14ac:dyDescent="0.2">
      <c r="H2069" s="109"/>
      <c r="Q2069" s="33"/>
      <c r="Z2069" s="33"/>
      <c r="AA2069" s="33"/>
      <c r="AB2069" s="33"/>
      <c r="AQ2069"/>
    </row>
    <row r="2070" spans="8:43" s="22" customFormat="1" ht="13.15" customHeight="1" x14ac:dyDescent="0.2">
      <c r="H2070" s="109"/>
      <c r="Q2070" s="33"/>
      <c r="Z2070" s="33"/>
      <c r="AA2070" s="33"/>
      <c r="AB2070" s="33"/>
      <c r="AQ2070"/>
    </row>
    <row r="2071" spans="8:43" s="22" customFormat="1" ht="13.15" customHeight="1" x14ac:dyDescent="0.2">
      <c r="H2071" s="109"/>
      <c r="Q2071" s="33"/>
      <c r="Z2071" s="33"/>
      <c r="AA2071" s="33"/>
      <c r="AB2071" s="33"/>
      <c r="AQ2071"/>
    </row>
    <row r="2072" spans="8:43" s="22" customFormat="1" ht="13.15" customHeight="1" x14ac:dyDescent="0.2">
      <c r="H2072" s="109"/>
      <c r="Q2072" s="33"/>
      <c r="Z2072" s="33"/>
      <c r="AA2072" s="33"/>
      <c r="AB2072" s="33"/>
      <c r="AQ2072"/>
    </row>
    <row r="2073" spans="8:43" s="22" customFormat="1" ht="13.15" customHeight="1" x14ac:dyDescent="0.2">
      <c r="H2073" s="109"/>
      <c r="Q2073" s="33"/>
      <c r="Z2073" s="33"/>
      <c r="AA2073" s="33"/>
      <c r="AB2073" s="33"/>
      <c r="AQ2073"/>
    </row>
    <row r="2074" spans="8:43" s="22" customFormat="1" ht="13.15" customHeight="1" x14ac:dyDescent="0.2">
      <c r="H2074" s="109"/>
      <c r="Q2074" s="33"/>
      <c r="Z2074" s="33"/>
      <c r="AA2074" s="33"/>
      <c r="AB2074" s="33"/>
      <c r="AQ2074"/>
    </row>
    <row r="2075" spans="8:43" s="22" customFormat="1" ht="13.15" customHeight="1" x14ac:dyDescent="0.2">
      <c r="H2075" s="109"/>
      <c r="Q2075" s="33"/>
      <c r="Z2075" s="33"/>
      <c r="AA2075" s="33"/>
      <c r="AB2075" s="33"/>
      <c r="AQ2075"/>
    </row>
    <row r="2076" spans="8:43" s="22" customFormat="1" ht="13.15" customHeight="1" x14ac:dyDescent="0.2">
      <c r="H2076" s="109"/>
      <c r="Q2076" s="33"/>
      <c r="Z2076" s="33"/>
      <c r="AA2076" s="33"/>
      <c r="AB2076" s="33"/>
      <c r="AQ2076"/>
    </row>
    <row r="2077" spans="8:43" s="22" customFormat="1" ht="13.15" customHeight="1" x14ac:dyDescent="0.2">
      <c r="H2077" s="109"/>
      <c r="Q2077" s="33"/>
      <c r="Z2077" s="33"/>
      <c r="AA2077" s="33"/>
      <c r="AB2077" s="33"/>
      <c r="AQ2077"/>
    </row>
    <row r="2078" spans="8:43" s="22" customFormat="1" ht="13.15" customHeight="1" x14ac:dyDescent="0.2">
      <c r="H2078" s="109"/>
      <c r="Q2078" s="33"/>
      <c r="Z2078" s="33"/>
      <c r="AA2078" s="33"/>
      <c r="AB2078" s="33"/>
      <c r="AQ2078"/>
    </row>
    <row r="2079" spans="8:43" s="22" customFormat="1" ht="13.15" customHeight="1" x14ac:dyDescent="0.2">
      <c r="H2079" s="109"/>
      <c r="Q2079" s="33"/>
      <c r="Z2079" s="33"/>
      <c r="AA2079" s="33"/>
      <c r="AB2079" s="33"/>
      <c r="AQ2079"/>
    </row>
    <row r="2080" spans="8:43" s="22" customFormat="1" ht="13.15" customHeight="1" x14ac:dyDescent="0.2">
      <c r="H2080" s="109"/>
      <c r="Q2080" s="33"/>
      <c r="Z2080" s="33"/>
      <c r="AA2080" s="33"/>
      <c r="AB2080" s="33"/>
      <c r="AQ2080"/>
    </row>
    <row r="2081" spans="8:43" s="22" customFormat="1" ht="13.15" customHeight="1" x14ac:dyDescent="0.2">
      <c r="H2081" s="109"/>
      <c r="Q2081" s="33"/>
      <c r="Z2081" s="33"/>
      <c r="AA2081" s="33"/>
      <c r="AB2081" s="33"/>
      <c r="AQ2081"/>
    </row>
    <row r="2082" spans="8:43" s="22" customFormat="1" ht="13.15" customHeight="1" x14ac:dyDescent="0.2">
      <c r="H2082" s="109"/>
      <c r="Q2082" s="33"/>
      <c r="Z2082" s="33"/>
      <c r="AA2082" s="33"/>
      <c r="AB2082" s="33"/>
      <c r="AQ2082"/>
    </row>
    <row r="2083" spans="8:43" s="22" customFormat="1" ht="13.15" customHeight="1" x14ac:dyDescent="0.2">
      <c r="H2083" s="109"/>
      <c r="Q2083" s="33"/>
      <c r="Z2083" s="33"/>
      <c r="AA2083" s="33"/>
      <c r="AB2083" s="33"/>
      <c r="AQ2083"/>
    </row>
    <row r="2084" spans="8:43" s="22" customFormat="1" ht="13.15" customHeight="1" x14ac:dyDescent="0.2">
      <c r="H2084" s="109"/>
      <c r="Q2084" s="33"/>
      <c r="Z2084" s="33"/>
      <c r="AA2084" s="33"/>
      <c r="AB2084" s="33"/>
      <c r="AQ2084"/>
    </row>
    <row r="2085" spans="8:43" s="22" customFormat="1" ht="13.15" customHeight="1" x14ac:dyDescent="0.2">
      <c r="H2085" s="109"/>
      <c r="Q2085" s="33"/>
      <c r="Z2085" s="33"/>
      <c r="AA2085" s="33"/>
      <c r="AB2085" s="33"/>
      <c r="AQ2085"/>
    </row>
    <row r="2086" spans="8:43" s="22" customFormat="1" ht="13.15" customHeight="1" x14ac:dyDescent="0.2">
      <c r="H2086" s="109"/>
      <c r="Q2086" s="33"/>
      <c r="Z2086" s="33"/>
      <c r="AA2086" s="33"/>
      <c r="AB2086" s="33"/>
      <c r="AQ2086"/>
    </row>
    <row r="2087" spans="8:43" s="22" customFormat="1" ht="13.15" customHeight="1" x14ac:dyDescent="0.2">
      <c r="H2087" s="109"/>
      <c r="Q2087" s="33"/>
      <c r="Z2087" s="33"/>
      <c r="AA2087" s="33"/>
      <c r="AB2087" s="33"/>
      <c r="AQ2087"/>
    </row>
    <row r="2088" spans="8:43" s="22" customFormat="1" ht="13.15" customHeight="1" x14ac:dyDescent="0.2">
      <c r="H2088" s="109"/>
      <c r="Q2088" s="33"/>
      <c r="Z2088" s="33"/>
      <c r="AA2088" s="33"/>
      <c r="AB2088" s="33"/>
      <c r="AQ2088"/>
    </row>
    <row r="2089" spans="8:43" s="22" customFormat="1" ht="13.15" customHeight="1" x14ac:dyDescent="0.2">
      <c r="H2089" s="109"/>
      <c r="Q2089" s="33"/>
      <c r="Z2089" s="33"/>
      <c r="AA2089" s="33"/>
      <c r="AB2089" s="33"/>
      <c r="AQ2089"/>
    </row>
    <row r="2090" spans="8:43" s="22" customFormat="1" ht="13.15" customHeight="1" x14ac:dyDescent="0.2">
      <c r="H2090" s="109"/>
      <c r="Q2090" s="33"/>
      <c r="Z2090" s="33"/>
      <c r="AA2090" s="33"/>
      <c r="AB2090" s="33"/>
      <c r="AQ2090"/>
    </row>
    <row r="2091" spans="8:43" s="22" customFormat="1" ht="13.15" customHeight="1" x14ac:dyDescent="0.2">
      <c r="H2091" s="109"/>
      <c r="Q2091" s="33"/>
      <c r="Z2091" s="33"/>
      <c r="AA2091" s="33"/>
      <c r="AB2091" s="33"/>
      <c r="AQ2091"/>
    </row>
    <row r="2092" spans="8:43" s="22" customFormat="1" ht="13.15" customHeight="1" x14ac:dyDescent="0.2">
      <c r="H2092" s="109"/>
      <c r="Q2092" s="33"/>
      <c r="Z2092" s="33"/>
      <c r="AA2092" s="33"/>
      <c r="AB2092" s="33"/>
      <c r="AQ2092"/>
    </row>
    <row r="2093" spans="8:43" s="22" customFormat="1" ht="13.15" customHeight="1" x14ac:dyDescent="0.2">
      <c r="H2093" s="109"/>
      <c r="Q2093" s="33"/>
      <c r="Z2093" s="33"/>
      <c r="AA2093" s="33"/>
      <c r="AB2093" s="33"/>
      <c r="AQ2093"/>
    </row>
    <row r="2094" spans="8:43" s="22" customFormat="1" ht="13.15" customHeight="1" x14ac:dyDescent="0.2">
      <c r="H2094" s="109"/>
      <c r="Q2094" s="33"/>
      <c r="Z2094" s="33"/>
      <c r="AA2094" s="33"/>
      <c r="AB2094" s="33"/>
      <c r="AQ2094"/>
    </row>
    <row r="2095" spans="8:43" s="22" customFormat="1" ht="13.15" customHeight="1" x14ac:dyDescent="0.2">
      <c r="H2095" s="109"/>
      <c r="Q2095" s="33"/>
      <c r="Z2095" s="33"/>
      <c r="AA2095" s="33"/>
      <c r="AB2095" s="33"/>
      <c r="AQ2095"/>
    </row>
    <row r="2096" spans="8:43" s="22" customFormat="1" ht="13.15" customHeight="1" x14ac:dyDescent="0.2">
      <c r="H2096" s="109"/>
      <c r="Q2096" s="33"/>
      <c r="Z2096" s="33"/>
      <c r="AA2096" s="33"/>
      <c r="AB2096" s="33"/>
      <c r="AQ2096"/>
    </row>
    <row r="2097" spans="8:43" s="22" customFormat="1" ht="13.15" customHeight="1" x14ac:dyDescent="0.2">
      <c r="H2097" s="109"/>
      <c r="Q2097" s="33"/>
      <c r="Z2097" s="33"/>
      <c r="AA2097" s="33"/>
      <c r="AB2097" s="33"/>
      <c r="AQ2097"/>
    </row>
    <row r="2098" spans="8:43" s="22" customFormat="1" ht="13.15" customHeight="1" x14ac:dyDescent="0.2">
      <c r="H2098" s="109"/>
      <c r="Q2098" s="33"/>
      <c r="Z2098" s="33"/>
      <c r="AA2098" s="33"/>
      <c r="AB2098" s="33"/>
      <c r="AQ2098"/>
    </row>
    <row r="2099" spans="8:43" s="22" customFormat="1" ht="13.15" customHeight="1" x14ac:dyDescent="0.2">
      <c r="H2099" s="109"/>
      <c r="Q2099" s="33"/>
      <c r="Z2099" s="33"/>
      <c r="AA2099" s="33"/>
      <c r="AB2099" s="33"/>
      <c r="AQ2099"/>
    </row>
    <row r="2100" spans="8:43" s="22" customFormat="1" ht="13.15" customHeight="1" x14ac:dyDescent="0.2">
      <c r="H2100" s="109"/>
      <c r="Q2100" s="33"/>
      <c r="Z2100" s="33"/>
      <c r="AA2100" s="33"/>
      <c r="AB2100" s="33"/>
      <c r="AQ2100"/>
    </row>
    <row r="2101" spans="8:43" s="22" customFormat="1" ht="13.15" customHeight="1" x14ac:dyDescent="0.2">
      <c r="H2101" s="109"/>
      <c r="Q2101" s="33"/>
      <c r="Z2101" s="33"/>
      <c r="AA2101" s="33"/>
      <c r="AB2101" s="33"/>
      <c r="AQ2101"/>
    </row>
    <row r="2102" spans="8:43" s="22" customFormat="1" ht="13.15" customHeight="1" x14ac:dyDescent="0.2">
      <c r="H2102" s="109"/>
      <c r="Q2102" s="33"/>
      <c r="Z2102" s="33"/>
      <c r="AA2102" s="33"/>
      <c r="AB2102" s="33"/>
      <c r="AQ2102"/>
    </row>
    <row r="2103" spans="8:43" s="22" customFormat="1" ht="13.15" customHeight="1" x14ac:dyDescent="0.2">
      <c r="H2103" s="109"/>
      <c r="Q2103" s="33"/>
      <c r="Z2103" s="33"/>
      <c r="AA2103" s="33"/>
      <c r="AB2103" s="33"/>
      <c r="AQ2103"/>
    </row>
    <row r="2104" spans="8:43" s="22" customFormat="1" ht="13.15" customHeight="1" x14ac:dyDescent="0.2">
      <c r="H2104" s="109"/>
      <c r="Q2104" s="33"/>
      <c r="Z2104" s="33"/>
      <c r="AA2104" s="33"/>
      <c r="AB2104" s="33"/>
      <c r="AQ2104"/>
    </row>
    <row r="2105" spans="8:43" s="22" customFormat="1" ht="13.15" customHeight="1" x14ac:dyDescent="0.2">
      <c r="H2105" s="109"/>
      <c r="Q2105" s="33"/>
      <c r="Z2105" s="33"/>
      <c r="AA2105" s="33"/>
      <c r="AB2105" s="33"/>
      <c r="AQ2105"/>
    </row>
    <row r="2106" spans="8:43" s="22" customFormat="1" ht="13.15" customHeight="1" x14ac:dyDescent="0.2">
      <c r="H2106" s="109"/>
      <c r="Q2106" s="33"/>
      <c r="Z2106" s="33"/>
      <c r="AA2106" s="33"/>
      <c r="AB2106" s="33"/>
      <c r="AQ2106"/>
    </row>
    <row r="2107" spans="8:43" s="22" customFormat="1" ht="13.15" customHeight="1" x14ac:dyDescent="0.2">
      <c r="H2107" s="109"/>
      <c r="Q2107" s="33"/>
      <c r="Z2107" s="33"/>
      <c r="AA2107" s="33"/>
      <c r="AB2107" s="33"/>
      <c r="AQ2107"/>
    </row>
    <row r="2108" spans="8:43" s="22" customFormat="1" ht="13.15" customHeight="1" x14ac:dyDescent="0.2">
      <c r="H2108" s="109"/>
      <c r="Q2108" s="33"/>
      <c r="Z2108" s="33"/>
      <c r="AA2108" s="33"/>
      <c r="AB2108" s="33"/>
      <c r="AQ2108"/>
    </row>
    <row r="2109" spans="8:43" s="22" customFormat="1" ht="13.15" customHeight="1" x14ac:dyDescent="0.2">
      <c r="H2109" s="109"/>
      <c r="Q2109" s="33"/>
      <c r="Z2109" s="33"/>
      <c r="AA2109" s="33"/>
      <c r="AB2109" s="33"/>
      <c r="AQ2109"/>
    </row>
    <row r="2110" spans="8:43" s="22" customFormat="1" ht="13.15" customHeight="1" x14ac:dyDescent="0.2">
      <c r="H2110" s="109"/>
      <c r="Q2110" s="33"/>
      <c r="Z2110" s="33"/>
      <c r="AA2110" s="33"/>
      <c r="AB2110" s="33"/>
      <c r="AQ2110"/>
    </row>
    <row r="2111" spans="8:43" s="22" customFormat="1" ht="13.15" customHeight="1" x14ac:dyDescent="0.2">
      <c r="H2111" s="109"/>
      <c r="Q2111" s="33"/>
      <c r="Z2111" s="33"/>
      <c r="AA2111" s="33"/>
      <c r="AB2111" s="33"/>
      <c r="AQ2111"/>
    </row>
    <row r="2112" spans="8:43" s="22" customFormat="1" ht="13.15" customHeight="1" x14ac:dyDescent="0.2">
      <c r="H2112" s="109"/>
      <c r="Q2112" s="33"/>
      <c r="Z2112" s="33"/>
      <c r="AA2112" s="33"/>
      <c r="AB2112" s="33"/>
      <c r="AQ2112"/>
    </row>
    <row r="2113" spans="8:43" s="22" customFormat="1" ht="13.15" customHeight="1" x14ac:dyDescent="0.2">
      <c r="H2113" s="109"/>
      <c r="Q2113" s="33"/>
      <c r="Z2113" s="33"/>
      <c r="AA2113" s="33"/>
      <c r="AB2113" s="33"/>
      <c r="AQ2113"/>
    </row>
    <row r="2114" spans="8:43" s="22" customFormat="1" ht="13.15" customHeight="1" x14ac:dyDescent="0.2">
      <c r="H2114" s="109"/>
      <c r="Q2114" s="33"/>
      <c r="Z2114" s="33"/>
      <c r="AA2114" s="33"/>
      <c r="AB2114" s="33"/>
      <c r="AQ2114"/>
    </row>
    <row r="2115" spans="8:43" s="22" customFormat="1" ht="13.15" customHeight="1" x14ac:dyDescent="0.2">
      <c r="H2115" s="109"/>
      <c r="Q2115" s="33"/>
      <c r="Z2115" s="33"/>
      <c r="AA2115" s="33"/>
      <c r="AB2115" s="33"/>
      <c r="AQ2115"/>
    </row>
    <row r="2116" spans="8:43" s="22" customFormat="1" ht="13.15" customHeight="1" x14ac:dyDescent="0.2">
      <c r="H2116" s="109"/>
      <c r="Q2116" s="33"/>
      <c r="Z2116" s="33"/>
      <c r="AA2116" s="33"/>
      <c r="AB2116" s="33"/>
      <c r="AQ2116"/>
    </row>
    <row r="2117" spans="8:43" s="22" customFormat="1" ht="13.15" customHeight="1" x14ac:dyDescent="0.2">
      <c r="H2117" s="109"/>
      <c r="Q2117" s="33"/>
      <c r="Z2117" s="33"/>
      <c r="AA2117" s="33"/>
      <c r="AB2117" s="33"/>
      <c r="AQ2117"/>
    </row>
    <row r="2118" spans="8:43" s="22" customFormat="1" ht="13.15" customHeight="1" x14ac:dyDescent="0.2">
      <c r="H2118" s="109"/>
      <c r="Q2118" s="33"/>
      <c r="Z2118" s="33"/>
      <c r="AA2118" s="33"/>
      <c r="AB2118" s="33"/>
      <c r="AQ2118"/>
    </row>
    <row r="2119" spans="8:43" s="22" customFormat="1" ht="13.15" customHeight="1" x14ac:dyDescent="0.2">
      <c r="H2119" s="109"/>
      <c r="Q2119" s="33"/>
      <c r="Z2119" s="33"/>
      <c r="AA2119" s="33"/>
      <c r="AB2119" s="33"/>
      <c r="AQ2119"/>
    </row>
    <row r="2120" spans="8:43" s="22" customFormat="1" ht="13.15" customHeight="1" x14ac:dyDescent="0.2">
      <c r="H2120" s="109"/>
      <c r="Q2120" s="33"/>
      <c r="Z2120" s="33"/>
      <c r="AA2120" s="33"/>
      <c r="AB2120" s="33"/>
      <c r="AQ2120"/>
    </row>
    <row r="2121" spans="8:43" s="22" customFormat="1" ht="13.15" customHeight="1" x14ac:dyDescent="0.2">
      <c r="H2121" s="109"/>
      <c r="Q2121" s="33"/>
      <c r="Z2121" s="33"/>
      <c r="AA2121" s="33"/>
      <c r="AB2121" s="33"/>
      <c r="AQ2121"/>
    </row>
    <row r="2122" spans="8:43" s="22" customFormat="1" ht="13.15" customHeight="1" x14ac:dyDescent="0.2">
      <c r="H2122" s="109"/>
      <c r="Q2122" s="33"/>
      <c r="Z2122" s="33"/>
      <c r="AA2122" s="33"/>
      <c r="AB2122" s="33"/>
      <c r="AQ2122"/>
    </row>
    <row r="2123" spans="8:43" s="22" customFormat="1" ht="13.15" customHeight="1" x14ac:dyDescent="0.2">
      <c r="H2123" s="109"/>
      <c r="Q2123" s="33"/>
      <c r="Z2123" s="33"/>
      <c r="AA2123" s="33"/>
      <c r="AB2123" s="33"/>
      <c r="AQ2123"/>
    </row>
    <row r="2124" spans="8:43" s="22" customFormat="1" ht="13.15" customHeight="1" x14ac:dyDescent="0.2">
      <c r="H2124" s="109"/>
      <c r="Q2124" s="33"/>
      <c r="Z2124" s="33"/>
      <c r="AA2124" s="33"/>
      <c r="AB2124" s="33"/>
      <c r="AQ2124"/>
    </row>
    <row r="2125" spans="8:43" s="22" customFormat="1" ht="13.15" customHeight="1" x14ac:dyDescent="0.2">
      <c r="H2125" s="109"/>
      <c r="Q2125" s="33"/>
      <c r="Z2125" s="33"/>
      <c r="AA2125" s="33"/>
      <c r="AB2125" s="33"/>
      <c r="AQ2125"/>
    </row>
    <row r="2126" spans="8:43" s="22" customFormat="1" ht="13.15" customHeight="1" x14ac:dyDescent="0.2">
      <c r="H2126" s="109"/>
      <c r="Q2126" s="33"/>
      <c r="Z2126" s="33"/>
      <c r="AA2126" s="33"/>
      <c r="AB2126" s="33"/>
      <c r="AQ2126"/>
    </row>
    <row r="2127" spans="8:43" s="22" customFormat="1" ht="13.15" customHeight="1" x14ac:dyDescent="0.2">
      <c r="H2127" s="109"/>
      <c r="Q2127" s="33"/>
      <c r="Z2127" s="33"/>
      <c r="AA2127" s="33"/>
      <c r="AB2127" s="33"/>
      <c r="AQ2127"/>
    </row>
    <row r="2128" spans="8:43" s="22" customFormat="1" ht="13.15" customHeight="1" x14ac:dyDescent="0.2">
      <c r="H2128" s="109"/>
      <c r="Q2128" s="33"/>
      <c r="Z2128" s="33"/>
      <c r="AA2128" s="33"/>
      <c r="AB2128" s="33"/>
      <c r="AQ2128"/>
    </row>
    <row r="2129" spans="8:43" s="22" customFormat="1" ht="13.15" customHeight="1" x14ac:dyDescent="0.2">
      <c r="H2129" s="109"/>
      <c r="Q2129" s="33"/>
      <c r="Z2129" s="33"/>
      <c r="AA2129" s="33"/>
      <c r="AB2129" s="33"/>
      <c r="AQ2129"/>
    </row>
    <row r="2130" spans="8:43" s="22" customFormat="1" ht="13.15" customHeight="1" x14ac:dyDescent="0.2">
      <c r="H2130" s="109"/>
      <c r="Q2130" s="33"/>
      <c r="Z2130" s="33"/>
      <c r="AA2130" s="33"/>
      <c r="AB2130" s="33"/>
      <c r="AQ2130"/>
    </row>
    <row r="2131" spans="8:43" s="22" customFormat="1" ht="13.15" customHeight="1" x14ac:dyDescent="0.2">
      <c r="H2131" s="109"/>
      <c r="Q2131" s="33"/>
      <c r="Z2131" s="33"/>
      <c r="AA2131" s="33"/>
      <c r="AB2131" s="33"/>
      <c r="AQ2131"/>
    </row>
    <row r="2132" spans="8:43" s="22" customFormat="1" ht="13.15" customHeight="1" x14ac:dyDescent="0.2">
      <c r="H2132" s="109"/>
      <c r="Q2132" s="33"/>
      <c r="Z2132" s="33"/>
      <c r="AA2132" s="33"/>
      <c r="AB2132" s="33"/>
      <c r="AQ2132"/>
    </row>
    <row r="2133" spans="8:43" s="22" customFormat="1" ht="13.15" customHeight="1" x14ac:dyDescent="0.2">
      <c r="H2133" s="109"/>
      <c r="Q2133" s="33"/>
      <c r="Z2133" s="33"/>
      <c r="AA2133" s="33"/>
      <c r="AB2133" s="33"/>
      <c r="AQ2133"/>
    </row>
    <row r="2134" spans="8:43" s="22" customFormat="1" ht="13.15" customHeight="1" x14ac:dyDescent="0.2">
      <c r="H2134" s="109"/>
      <c r="Q2134" s="33"/>
      <c r="Z2134" s="33"/>
      <c r="AA2134" s="33"/>
      <c r="AB2134" s="33"/>
      <c r="AQ2134"/>
    </row>
    <row r="2135" spans="8:43" s="22" customFormat="1" ht="13.15" customHeight="1" x14ac:dyDescent="0.2">
      <c r="H2135" s="109"/>
      <c r="Q2135" s="33"/>
      <c r="Z2135" s="33"/>
      <c r="AA2135" s="33"/>
      <c r="AB2135" s="33"/>
      <c r="AQ2135"/>
    </row>
    <row r="2136" spans="8:43" s="22" customFormat="1" ht="13.15" customHeight="1" x14ac:dyDescent="0.2">
      <c r="H2136" s="109"/>
      <c r="Q2136" s="33"/>
      <c r="Z2136" s="33"/>
      <c r="AA2136" s="33"/>
      <c r="AB2136" s="33"/>
      <c r="AQ2136"/>
    </row>
    <row r="2137" spans="8:43" s="22" customFormat="1" ht="13.15" customHeight="1" x14ac:dyDescent="0.2">
      <c r="H2137" s="109"/>
      <c r="Q2137" s="33"/>
      <c r="Z2137" s="33"/>
      <c r="AA2137" s="33"/>
      <c r="AB2137" s="33"/>
      <c r="AQ2137"/>
    </row>
    <row r="2138" spans="8:43" s="22" customFormat="1" ht="13.15" customHeight="1" x14ac:dyDescent="0.2">
      <c r="H2138" s="109"/>
      <c r="Q2138" s="33"/>
      <c r="Z2138" s="33"/>
      <c r="AA2138" s="33"/>
      <c r="AB2138" s="33"/>
      <c r="AQ2138"/>
    </row>
    <row r="2139" spans="8:43" s="22" customFormat="1" ht="13.15" customHeight="1" x14ac:dyDescent="0.2">
      <c r="H2139" s="109"/>
      <c r="Q2139" s="33"/>
      <c r="Z2139" s="33"/>
      <c r="AA2139" s="33"/>
      <c r="AB2139" s="33"/>
      <c r="AQ2139"/>
    </row>
    <row r="2140" spans="8:43" s="22" customFormat="1" ht="13.15" customHeight="1" x14ac:dyDescent="0.2">
      <c r="H2140" s="109"/>
      <c r="Q2140" s="33"/>
      <c r="Z2140" s="33"/>
      <c r="AA2140" s="33"/>
      <c r="AB2140" s="33"/>
      <c r="AQ2140"/>
    </row>
    <row r="2141" spans="8:43" s="22" customFormat="1" ht="13.15" customHeight="1" x14ac:dyDescent="0.2">
      <c r="H2141" s="109"/>
      <c r="Q2141" s="33"/>
      <c r="Z2141" s="33"/>
      <c r="AA2141" s="33"/>
      <c r="AB2141" s="33"/>
      <c r="AQ2141"/>
    </row>
    <row r="2142" spans="8:43" s="22" customFormat="1" ht="13.15" customHeight="1" x14ac:dyDescent="0.2">
      <c r="H2142" s="109"/>
      <c r="Q2142" s="33"/>
      <c r="Z2142" s="33"/>
      <c r="AA2142" s="33"/>
      <c r="AB2142" s="33"/>
      <c r="AQ2142"/>
    </row>
    <row r="2143" spans="8:43" s="22" customFormat="1" ht="13.15" customHeight="1" x14ac:dyDescent="0.2">
      <c r="H2143" s="109"/>
      <c r="Q2143" s="33"/>
      <c r="Z2143" s="33"/>
      <c r="AA2143" s="33"/>
      <c r="AB2143" s="33"/>
      <c r="AQ2143"/>
    </row>
    <row r="2144" spans="8:43" s="22" customFormat="1" ht="13.15" customHeight="1" x14ac:dyDescent="0.2">
      <c r="H2144" s="109"/>
      <c r="Q2144" s="33"/>
      <c r="Z2144" s="33"/>
      <c r="AA2144" s="33"/>
      <c r="AB2144" s="33"/>
      <c r="AQ2144"/>
    </row>
    <row r="2145" spans="8:43" s="22" customFormat="1" ht="13.15" customHeight="1" x14ac:dyDescent="0.2">
      <c r="H2145" s="109"/>
      <c r="Q2145" s="33"/>
      <c r="Z2145" s="33"/>
      <c r="AA2145" s="33"/>
      <c r="AB2145" s="33"/>
      <c r="AQ2145"/>
    </row>
    <row r="2146" spans="8:43" s="22" customFormat="1" ht="13.15" customHeight="1" x14ac:dyDescent="0.2">
      <c r="H2146" s="109"/>
      <c r="Q2146" s="33"/>
      <c r="Z2146" s="33"/>
      <c r="AA2146" s="33"/>
      <c r="AB2146" s="33"/>
      <c r="AQ2146"/>
    </row>
    <row r="2147" spans="8:43" s="22" customFormat="1" ht="13.15" customHeight="1" x14ac:dyDescent="0.2">
      <c r="H2147" s="109"/>
      <c r="Q2147" s="33"/>
      <c r="Z2147" s="33"/>
      <c r="AA2147" s="33"/>
      <c r="AB2147" s="33"/>
      <c r="AQ2147"/>
    </row>
    <row r="2148" spans="8:43" s="22" customFormat="1" ht="13.15" customHeight="1" x14ac:dyDescent="0.2">
      <c r="H2148" s="109"/>
      <c r="Q2148" s="33"/>
      <c r="Z2148" s="33"/>
      <c r="AA2148" s="33"/>
      <c r="AB2148" s="33"/>
      <c r="AQ2148"/>
    </row>
    <row r="2149" spans="8:43" s="22" customFormat="1" ht="13.15" customHeight="1" x14ac:dyDescent="0.2">
      <c r="H2149" s="109"/>
      <c r="Q2149" s="33"/>
      <c r="Z2149" s="33"/>
      <c r="AA2149" s="33"/>
      <c r="AB2149" s="33"/>
      <c r="AQ2149"/>
    </row>
    <row r="2150" spans="8:43" s="22" customFormat="1" ht="13.15" customHeight="1" x14ac:dyDescent="0.2">
      <c r="H2150" s="109"/>
      <c r="Q2150" s="33"/>
      <c r="Z2150" s="33"/>
      <c r="AA2150" s="33"/>
      <c r="AB2150" s="33"/>
      <c r="AQ2150"/>
    </row>
    <row r="2151" spans="8:43" s="22" customFormat="1" ht="13.15" customHeight="1" x14ac:dyDescent="0.2">
      <c r="H2151" s="109"/>
      <c r="Q2151" s="33"/>
      <c r="Z2151" s="33"/>
      <c r="AA2151" s="33"/>
      <c r="AB2151" s="33"/>
      <c r="AQ2151"/>
    </row>
    <row r="2152" spans="8:43" s="22" customFormat="1" ht="13.15" customHeight="1" x14ac:dyDescent="0.2">
      <c r="H2152" s="109"/>
      <c r="Q2152" s="33"/>
      <c r="Z2152" s="33"/>
      <c r="AA2152" s="33"/>
      <c r="AB2152" s="33"/>
      <c r="AQ2152"/>
    </row>
    <row r="2153" spans="8:43" s="22" customFormat="1" ht="13.15" customHeight="1" x14ac:dyDescent="0.2">
      <c r="H2153" s="109"/>
      <c r="Q2153" s="33"/>
      <c r="Z2153" s="33"/>
      <c r="AA2153" s="33"/>
      <c r="AB2153" s="33"/>
      <c r="AQ2153"/>
    </row>
    <row r="2154" spans="8:43" s="22" customFormat="1" ht="13.15" customHeight="1" x14ac:dyDescent="0.2">
      <c r="H2154" s="109"/>
      <c r="Q2154" s="33"/>
      <c r="Z2154" s="33"/>
      <c r="AA2154" s="33"/>
      <c r="AB2154" s="33"/>
      <c r="AQ2154"/>
    </row>
    <row r="2155" spans="8:43" s="22" customFormat="1" ht="13.15" customHeight="1" x14ac:dyDescent="0.2">
      <c r="H2155" s="109"/>
      <c r="Q2155" s="33"/>
      <c r="Z2155" s="33"/>
      <c r="AA2155" s="33"/>
      <c r="AB2155" s="33"/>
      <c r="AQ2155"/>
    </row>
    <row r="2156" spans="8:43" s="22" customFormat="1" ht="13.15" customHeight="1" x14ac:dyDescent="0.2">
      <c r="H2156" s="109"/>
      <c r="Q2156" s="33"/>
      <c r="Z2156" s="33"/>
      <c r="AA2156" s="33"/>
      <c r="AB2156" s="33"/>
      <c r="AQ2156"/>
    </row>
    <row r="2157" spans="8:43" s="22" customFormat="1" ht="13.15" customHeight="1" x14ac:dyDescent="0.2">
      <c r="H2157" s="109"/>
      <c r="Q2157" s="33"/>
      <c r="Z2157" s="33"/>
      <c r="AA2157" s="33"/>
      <c r="AB2157" s="33"/>
      <c r="AQ2157"/>
    </row>
    <row r="2158" spans="8:43" s="22" customFormat="1" ht="13.15" customHeight="1" x14ac:dyDescent="0.2">
      <c r="H2158" s="109"/>
      <c r="Q2158" s="33"/>
      <c r="Z2158" s="33"/>
      <c r="AA2158" s="33"/>
      <c r="AB2158" s="33"/>
      <c r="AQ2158"/>
    </row>
    <row r="2159" spans="8:43" s="22" customFormat="1" ht="13.15" customHeight="1" x14ac:dyDescent="0.2">
      <c r="H2159" s="109"/>
      <c r="Q2159" s="33"/>
      <c r="Z2159" s="33"/>
      <c r="AA2159" s="33"/>
      <c r="AB2159" s="33"/>
      <c r="AQ2159"/>
    </row>
    <row r="2160" spans="8:43" s="22" customFormat="1" ht="13.15" customHeight="1" x14ac:dyDescent="0.2">
      <c r="H2160" s="109"/>
      <c r="Q2160" s="33"/>
      <c r="Z2160" s="33"/>
      <c r="AA2160" s="33"/>
      <c r="AB2160" s="33"/>
      <c r="AQ2160"/>
    </row>
    <row r="2161" spans="8:43" s="22" customFormat="1" ht="13.15" customHeight="1" x14ac:dyDescent="0.2">
      <c r="H2161" s="109"/>
      <c r="Q2161" s="33"/>
      <c r="Z2161" s="33"/>
      <c r="AA2161" s="33"/>
      <c r="AB2161" s="33"/>
      <c r="AQ2161"/>
    </row>
    <row r="2162" spans="8:43" s="22" customFormat="1" ht="13.15" customHeight="1" x14ac:dyDescent="0.2">
      <c r="H2162" s="109"/>
      <c r="Q2162" s="33"/>
      <c r="Z2162" s="33"/>
      <c r="AA2162" s="33"/>
      <c r="AB2162" s="33"/>
      <c r="AQ2162"/>
    </row>
    <row r="2163" spans="8:43" s="22" customFormat="1" ht="13.15" customHeight="1" x14ac:dyDescent="0.2">
      <c r="H2163" s="109"/>
      <c r="Q2163" s="33"/>
      <c r="Z2163" s="33"/>
      <c r="AA2163" s="33"/>
      <c r="AB2163" s="33"/>
      <c r="AQ2163"/>
    </row>
    <row r="2164" spans="8:43" s="22" customFormat="1" ht="13.15" customHeight="1" x14ac:dyDescent="0.2">
      <c r="H2164" s="109"/>
      <c r="Q2164" s="33"/>
      <c r="Z2164" s="33"/>
      <c r="AA2164" s="33"/>
      <c r="AB2164" s="33"/>
      <c r="AQ2164"/>
    </row>
    <row r="2165" spans="8:43" s="22" customFormat="1" ht="13.15" customHeight="1" x14ac:dyDescent="0.2">
      <c r="H2165" s="109"/>
      <c r="Q2165" s="33"/>
      <c r="Z2165" s="33"/>
      <c r="AA2165" s="33"/>
      <c r="AB2165" s="33"/>
      <c r="AQ2165"/>
    </row>
    <row r="2166" spans="8:43" s="22" customFormat="1" ht="13.15" customHeight="1" x14ac:dyDescent="0.2">
      <c r="H2166" s="109"/>
      <c r="Q2166" s="33"/>
      <c r="Z2166" s="33"/>
      <c r="AA2166" s="33"/>
      <c r="AB2166" s="33"/>
      <c r="AQ2166"/>
    </row>
    <row r="2167" spans="8:43" s="22" customFormat="1" ht="13.15" customHeight="1" x14ac:dyDescent="0.2">
      <c r="H2167" s="109"/>
      <c r="Q2167" s="33"/>
      <c r="Z2167" s="33"/>
      <c r="AA2167" s="33"/>
      <c r="AB2167" s="33"/>
      <c r="AQ2167"/>
    </row>
    <row r="2168" spans="8:43" s="22" customFormat="1" ht="13.15" customHeight="1" x14ac:dyDescent="0.2">
      <c r="H2168" s="109"/>
      <c r="Q2168" s="33"/>
      <c r="Z2168" s="33"/>
      <c r="AA2168" s="33"/>
      <c r="AB2168" s="33"/>
      <c r="AQ2168"/>
    </row>
    <row r="2169" spans="8:43" s="22" customFormat="1" ht="13.15" customHeight="1" x14ac:dyDescent="0.2">
      <c r="H2169" s="109"/>
      <c r="Q2169" s="33"/>
      <c r="Z2169" s="33"/>
      <c r="AA2169" s="33"/>
      <c r="AB2169" s="33"/>
      <c r="AQ2169"/>
    </row>
    <row r="2170" spans="8:43" s="22" customFormat="1" ht="13.15" customHeight="1" x14ac:dyDescent="0.2">
      <c r="H2170" s="109"/>
      <c r="Q2170" s="33"/>
      <c r="Z2170" s="33"/>
      <c r="AA2170" s="33"/>
      <c r="AB2170" s="33"/>
      <c r="AQ2170"/>
    </row>
    <row r="2171" spans="8:43" s="22" customFormat="1" ht="13.15" customHeight="1" x14ac:dyDescent="0.2">
      <c r="H2171" s="109"/>
      <c r="Q2171" s="33"/>
      <c r="Z2171" s="33"/>
      <c r="AA2171" s="33"/>
      <c r="AB2171" s="33"/>
      <c r="AQ2171"/>
    </row>
    <row r="2172" spans="8:43" s="22" customFormat="1" ht="13.15" customHeight="1" x14ac:dyDescent="0.2">
      <c r="H2172" s="109"/>
      <c r="Q2172" s="33"/>
      <c r="Z2172" s="33"/>
      <c r="AA2172" s="33"/>
      <c r="AB2172" s="33"/>
      <c r="AQ2172"/>
    </row>
    <row r="2173" spans="8:43" s="22" customFormat="1" ht="13.15" customHeight="1" x14ac:dyDescent="0.2">
      <c r="H2173" s="109"/>
      <c r="Q2173" s="33"/>
      <c r="Z2173" s="33"/>
      <c r="AA2173" s="33"/>
      <c r="AB2173" s="33"/>
      <c r="AQ2173"/>
    </row>
    <row r="2174" spans="8:43" s="22" customFormat="1" ht="13.15" customHeight="1" x14ac:dyDescent="0.2">
      <c r="H2174" s="109"/>
      <c r="Q2174" s="33"/>
      <c r="Z2174" s="33"/>
      <c r="AA2174" s="33"/>
      <c r="AB2174" s="33"/>
      <c r="AQ2174"/>
    </row>
    <row r="2175" spans="8:43" s="22" customFormat="1" ht="13.15" customHeight="1" x14ac:dyDescent="0.2">
      <c r="H2175" s="109"/>
      <c r="Q2175" s="33"/>
      <c r="Z2175" s="33"/>
      <c r="AA2175" s="33"/>
      <c r="AB2175" s="33"/>
      <c r="AQ2175"/>
    </row>
    <row r="2176" spans="8:43" s="22" customFormat="1" ht="13.15" customHeight="1" x14ac:dyDescent="0.2">
      <c r="H2176" s="109"/>
      <c r="Q2176" s="33"/>
      <c r="Z2176" s="33"/>
      <c r="AA2176" s="33"/>
      <c r="AB2176" s="33"/>
      <c r="AQ2176"/>
    </row>
    <row r="2177" spans="8:43" s="22" customFormat="1" ht="13.15" customHeight="1" x14ac:dyDescent="0.2">
      <c r="H2177" s="109"/>
      <c r="Q2177" s="33"/>
      <c r="Z2177" s="33"/>
      <c r="AA2177" s="33"/>
      <c r="AB2177" s="33"/>
      <c r="AQ2177"/>
    </row>
    <row r="2178" spans="8:43" s="22" customFormat="1" ht="13.15" customHeight="1" x14ac:dyDescent="0.2">
      <c r="H2178" s="109"/>
      <c r="Q2178" s="33"/>
      <c r="Z2178" s="33"/>
      <c r="AA2178" s="33"/>
      <c r="AB2178" s="33"/>
      <c r="AQ2178"/>
    </row>
    <row r="2179" spans="8:43" s="22" customFormat="1" ht="13.15" customHeight="1" x14ac:dyDescent="0.2">
      <c r="H2179" s="109"/>
      <c r="Q2179" s="33"/>
      <c r="Z2179" s="33"/>
      <c r="AA2179" s="33"/>
      <c r="AB2179" s="33"/>
      <c r="AQ2179"/>
    </row>
    <row r="2180" spans="8:43" s="22" customFormat="1" ht="13.15" customHeight="1" x14ac:dyDescent="0.2">
      <c r="H2180" s="109"/>
      <c r="Q2180" s="33"/>
      <c r="Z2180" s="33"/>
      <c r="AA2180" s="33"/>
      <c r="AB2180" s="33"/>
      <c r="AQ2180"/>
    </row>
    <row r="2181" spans="8:43" s="22" customFormat="1" ht="13.15" customHeight="1" x14ac:dyDescent="0.2">
      <c r="H2181" s="109"/>
      <c r="Q2181" s="33"/>
      <c r="Z2181" s="33"/>
      <c r="AA2181" s="33"/>
      <c r="AB2181" s="33"/>
      <c r="AQ2181"/>
    </row>
    <row r="2182" spans="8:43" s="22" customFormat="1" ht="13.15" customHeight="1" x14ac:dyDescent="0.2">
      <c r="H2182" s="109"/>
      <c r="Q2182" s="33"/>
      <c r="Z2182" s="33"/>
      <c r="AA2182" s="33"/>
      <c r="AB2182" s="33"/>
      <c r="AQ2182"/>
    </row>
    <row r="2183" spans="8:43" s="22" customFormat="1" ht="13.15" customHeight="1" x14ac:dyDescent="0.2">
      <c r="H2183" s="109"/>
      <c r="Q2183" s="33"/>
      <c r="Z2183" s="33"/>
      <c r="AA2183" s="33"/>
      <c r="AB2183" s="33"/>
      <c r="AQ2183"/>
    </row>
    <row r="2184" spans="8:43" s="22" customFormat="1" ht="13.15" customHeight="1" x14ac:dyDescent="0.2">
      <c r="H2184" s="109"/>
      <c r="Q2184" s="33"/>
      <c r="Z2184" s="33"/>
      <c r="AA2184" s="33"/>
      <c r="AB2184" s="33"/>
      <c r="AQ2184"/>
    </row>
    <row r="2185" spans="8:43" s="22" customFormat="1" ht="13.15" customHeight="1" x14ac:dyDescent="0.2">
      <c r="H2185" s="109"/>
      <c r="Q2185" s="33"/>
      <c r="Z2185" s="33"/>
      <c r="AA2185" s="33"/>
      <c r="AB2185" s="33"/>
      <c r="AQ2185"/>
    </row>
    <row r="2186" spans="8:43" s="22" customFormat="1" ht="13.15" customHeight="1" x14ac:dyDescent="0.2">
      <c r="H2186" s="109"/>
      <c r="Q2186" s="33"/>
      <c r="Z2186" s="33"/>
      <c r="AA2186" s="33"/>
      <c r="AB2186" s="33"/>
      <c r="AQ2186"/>
    </row>
    <row r="2187" spans="8:43" s="22" customFormat="1" ht="13.15" customHeight="1" x14ac:dyDescent="0.2">
      <c r="H2187" s="109"/>
      <c r="Q2187" s="33"/>
      <c r="Z2187" s="33"/>
      <c r="AA2187" s="33"/>
      <c r="AB2187" s="33"/>
      <c r="AQ2187"/>
    </row>
    <row r="2188" spans="8:43" s="22" customFormat="1" ht="13.15" customHeight="1" x14ac:dyDescent="0.2">
      <c r="H2188" s="109"/>
      <c r="Q2188" s="33"/>
      <c r="Z2188" s="33"/>
      <c r="AA2188" s="33"/>
      <c r="AB2188" s="33"/>
      <c r="AQ2188"/>
    </row>
    <row r="2189" spans="8:43" s="22" customFormat="1" ht="13.15" customHeight="1" x14ac:dyDescent="0.2">
      <c r="H2189" s="109"/>
      <c r="Q2189" s="33"/>
      <c r="Z2189" s="33"/>
      <c r="AA2189" s="33"/>
      <c r="AB2189" s="33"/>
      <c r="AQ2189"/>
    </row>
    <row r="2190" spans="8:43" s="22" customFormat="1" ht="13.15" customHeight="1" x14ac:dyDescent="0.2">
      <c r="H2190" s="109"/>
      <c r="Q2190" s="33"/>
      <c r="Z2190" s="33"/>
      <c r="AA2190" s="33"/>
      <c r="AB2190" s="33"/>
      <c r="AQ2190"/>
    </row>
    <row r="2191" spans="8:43" s="22" customFormat="1" ht="13.15" customHeight="1" x14ac:dyDescent="0.2">
      <c r="H2191" s="109"/>
      <c r="Q2191" s="33"/>
      <c r="Z2191" s="33"/>
      <c r="AA2191" s="33"/>
      <c r="AB2191" s="33"/>
      <c r="AQ2191"/>
    </row>
    <row r="2192" spans="8:43" s="22" customFormat="1" ht="13.15" customHeight="1" x14ac:dyDescent="0.2">
      <c r="H2192" s="109"/>
      <c r="Q2192" s="33"/>
      <c r="Z2192" s="33"/>
      <c r="AA2192" s="33"/>
      <c r="AB2192" s="33"/>
      <c r="AQ2192"/>
    </row>
    <row r="2193" spans="8:43" s="22" customFormat="1" ht="13.15" customHeight="1" x14ac:dyDescent="0.2">
      <c r="H2193" s="109"/>
      <c r="Q2193" s="33"/>
      <c r="Z2193" s="33"/>
      <c r="AA2193" s="33"/>
      <c r="AB2193" s="33"/>
      <c r="AQ2193"/>
    </row>
    <row r="2194" spans="8:43" s="22" customFormat="1" ht="13.15" customHeight="1" x14ac:dyDescent="0.2">
      <c r="H2194" s="109"/>
      <c r="Q2194" s="33"/>
      <c r="Z2194" s="33"/>
      <c r="AA2194" s="33"/>
      <c r="AB2194" s="33"/>
      <c r="AQ2194"/>
    </row>
    <row r="2195" spans="8:43" s="22" customFormat="1" ht="13.15" customHeight="1" x14ac:dyDescent="0.2">
      <c r="H2195" s="109"/>
      <c r="Q2195" s="33"/>
      <c r="Z2195" s="33"/>
      <c r="AA2195" s="33"/>
      <c r="AB2195" s="33"/>
      <c r="AQ2195"/>
    </row>
    <row r="2196" spans="8:43" s="22" customFormat="1" ht="13.15" customHeight="1" x14ac:dyDescent="0.2">
      <c r="H2196" s="109"/>
      <c r="Q2196" s="33"/>
      <c r="Z2196" s="33"/>
      <c r="AA2196" s="33"/>
      <c r="AB2196" s="33"/>
      <c r="AQ2196"/>
    </row>
    <row r="2197" spans="8:43" s="22" customFormat="1" ht="13.15" customHeight="1" x14ac:dyDescent="0.2">
      <c r="H2197" s="109"/>
      <c r="Q2197" s="33"/>
      <c r="Z2197" s="33"/>
      <c r="AA2197" s="33"/>
      <c r="AB2197" s="33"/>
      <c r="AQ2197"/>
    </row>
    <row r="2198" spans="8:43" s="22" customFormat="1" ht="13.15" customHeight="1" x14ac:dyDescent="0.2">
      <c r="H2198" s="109"/>
      <c r="Q2198" s="33"/>
      <c r="Z2198" s="33"/>
      <c r="AA2198" s="33"/>
      <c r="AB2198" s="33"/>
      <c r="AQ2198"/>
    </row>
    <row r="2199" spans="8:43" s="22" customFormat="1" ht="13.15" customHeight="1" x14ac:dyDescent="0.2">
      <c r="H2199" s="109"/>
      <c r="Q2199" s="33"/>
      <c r="Z2199" s="33"/>
      <c r="AA2199" s="33"/>
      <c r="AB2199" s="33"/>
      <c r="AQ2199"/>
    </row>
    <row r="2200" spans="8:43" s="22" customFormat="1" ht="13.15" customHeight="1" x14ac:dyDescent="0.2">
      <c r="H2200" s="109"/>
      <c r="Q2200" s="33"/>
      <c r="Z2200" s="33"/>
      <c r="AA2200" s="33"/>
      <c r="AB2200" s="33"/>
      <c r="AQ2200"/>
    </row>
    <row r="2201" spans="8:43" s="22" customFormat="1" ht="13.15" customHeight="1" x14ac:dyDescent="0.2">
      <c r="H2201" s="109"/>
      <c r="Q2201" s="33"/>
      <c r="Z2201" s="33"/>
      <c r="AA2201" s="33"/>
      <c r="AB2201" s="33"/>
      <c r="AQ2201"/>
    </row>
    <row r="2202" spans="8:43" s="22" customFormat="1" ht="13.15" customHeight="1" x14ac:dyDescent="0.2">
      <c r="H2202" s="109"/>
      <c r="Q2202" s="33"/>
      <c r="Z2202" s="33"/>
      <c r="AA2202" s="33"/>
      <c r="AB2202" s="33"/>
      <c r="AQ2202"/>
    </row>
    <row r="2203" spans="8:43" s="22" customFormat="1" ht="13.15" customHeight="1" x14ac:dyDescent="0.2">
      <c r="H2203" s="109"/>
      <c r="Q2203" s="33"/>
      <c r="Z2203" s="33"/>
      <c r="AA2203" s="33"/>
      <c r="AB2203" s="33"/>
      <c r="AQ2203"/>
    </row>
    <row r="2204" spans="8:43" s="22" customFormat="1" ht="13.15" customHeight="1" x14ac:dyDescent="0.2">
      <c r="H2204" s="109"/>
      <c r="Q2204" s="33"/>
      <c r="Z2204" s="33"/>
      <c r="AA2204" s="33"/>
      <c r="AB2204" s="33"/>
      <c r="AQ2204"/>
    </row>
    <row r="2205" spans="8:43" s="22" customFormat="1" ht="13.15" customHeight="1" x14ac:dyDescent="0.2">
      <c r="H2205" s="109"/>
      <c r="Q2205" s="33"/>
      <c r="Z2205" s="33"/>
      <c r="AA2205" s="33"/>
      <c r="AB2205" s="33"/>
      <c r="AQ2205"/>
    </row>
    <row r="2206" spans="8:43" s="22" customFormat="1" ht="13.15" customHeight="1" x14ac:dyDescent="0.2">
      <c r="H2206" s="109"/>
      <c r="Q2206" s="33"/>
      <c r="Z2206" s="33"/>
      <c r="AA2206" s="33"/>
      <c r="AB2206" s="33"/>
      <c r="AQ2206"/>
    </row>
    <row r="2207" spans="8:43" s="22" customFormat="1" ht="13.15" customHeight="1" x14ac:dyDescent="0.2">
      <c r="H2207" s="109"/>
      <c r="Q2207" s="33"/>
      <c r="Z2207" s="33"/>
      <c r="AA2207" s="33"/>
      <c r="AB2207" s="33"/>
      <c r="AQ2207"/>
    </row>
    <row r="2208" spans="8:43" s="22" customFormat="1" ht="13.15" customHeight="1" x14ac:dyDescent="0.2">
      <c r="H2208" s="109"/>
      <c r="Q2208" s="33"/>
      <c r="Z2208" s="33"/>
      <c r="AA2208" s="33"/>
      <c r="AB2208" s="33"/>
      <c r="AQ2208"/>
    </row>
    <row r="2209" spans="8:43" s="22" customFormat="1" ht="13.15" customHeight="1" x14ac:dyDescent="0.2">
      <c r="H2209" s="109"/>
      <c r="Q2209" s="33"/>
      <c r="Z2209" s="33"/>
      <c r="AA2209" s="33"/>
      <c r="AB2209" s="33"/>
      <c r="AQ2209"/>
    </row>
    <row r="2210" spans="8:43" s="22" customFormat="1" ht="13.15" customHeight="1" x14ac:dyDescent="0.2">
      <c r="H2210" s="109"/>
      <c r="Q2210" s="33"/>
      <c r="Z2210" s="33"/>
      <c r="AA2210" s="33"/>
      <c r="AB2210" s="33"/>
      <c r="AQ2210"/>
    </row>
    <row r="2211" spans="8:43" s="22" customFormat="1" ht="13.15" customHeight="1" x14ac:dyDescent="0.2">
      <c r="H2211" s="109"/>
      <c r="Q2211" s="33"/>
      <c r="Z2211" s="33"/>
      <c r="AA2211" s="33"/>
      <c r="AB2211" s="33"/>
      <c r="AQ2211"/>
    </row>
    <row r="2212" spans="8:43" s="22" customFormat="1" ht="13.15" customHeight="1" x14ac:dyDescent="0.2">
      <c r="H2212" s="109"/>
      <c r="Q2212" s="33"/>
      <c r="Z2212" s="33"/>
      <c r="AA2212" s="33"/>
      <c r="AB2212" s="33"/>
      <c r="AQ2212"/>
    </row>
    <row r="2213" spans="8:43" s="22" customFormat="1" ht="13.15" customHeight="1" x14ac:dyDescent="0.2">
      <c r="H2213" s="109"/>
      <c r="Q2213" s="33"/>
      <c r="Z2213" s="33"/>
      <c r="AA2213" s="33"/>
      <c r="AB2213" s="33"/>
      <c r="AQ2213"/>
    </row>
    <row r="2214" spans="8:43" s="22" customFormat="1" ht="13.15" customHeight="1" x14ac:dyDescent="0.2">
      <c r="H2214" s="109"/>
      <c r="Q2214" s="33"/>
      <c r="Z2214" s="33"/>
      <c r="AA2214" s="33"/>
      <c r="AB2214" s="33"/>
      <c r="AQ2214"/>
    </row>
    <row r="2215" spans="8:43" s="22" customFormat="1" ht="13.15" customHeight="1" x14ac:dyDescent="0.2">
      <c r="H2215" s="109"/>
      <c r="Q2215" s="33"/>
      <c r="Z2215" s="33"/>
      <c r="AA2215" s="33"/>
      <c r="AB2215" s="33"/>
      <c r="AQ2215"/>
    </row>
    <row r="2216" spans="8:43" s="22" customFormat="1" ht="13.15" customHeight="1" x14ac:dyDescent="0.2">
      <c r="H2216" s="109"/>
      <c r="Q2216" s="33"/>
      <c r="Z2216" s="33"/>
      <c r="AA2216" s="33"/>
      <c r="AB2216" s="33"/>
      <c r="AQ2216"/>
    </row>
    <row r="2217" spans="8:43" s="22" customFormat="1" ht="13.15" customHeight="1" x14ac:dyDescent="0.2">
      <c r="H2217" s="109"/>
      <c r="Q2217" s="33"/>
      <c r="Z2217" s="33"/>
      <c r="AA2217" s="33"/>
      <c r="AB2217" s="33"/>
      <c r="AQ2217"/>
    </row>
    <row r="2218" spans="8:43" s="22" customFormat="1" ht="13.15" customHeight="1" x14ac:dyDescent="0.2">
      <c r="H2218" s="109"/>
      <c r="Q2218" s="33"/>
      <c r="Z2218" s="33"/>
      <c r="AA2218" s="33"/>
      <c r="AB2218" s="33"/>
      <c r="AQ2218"/>
    </row>
    <row r="2219" spans="8:43" s="22" customFormat="1" ht="13.15" customHeight="1" x14ac:dyDescent="0.2">
      <c r="H2219" s="109"/>
      <c r="Q2219" s="33"/>
      <c r="Z2219" s="33"/>
      <c r="AA2219" s="33"/>
      <c r="AB2219" s="33"/>
      <c r="AQ2219"/>
    </row>
    <row r="2220" spans="8:43" s="22" customFormat="1" ht="13.15" customHeight="1" x14ac:dyDescent="0.2">
      <c r="H2220" s="109"/>
      <c r="Q2220" s="33"/>
      <c r="Z2220" s="33"/>
      <c r="AA2220" s="33"/>
      <c r="AB2220" s="33"/>
      <c r="AQ2220"/>
    </row>
    <row r="2221" spans="8:43" s="22" customFormat="1" ht="13.15" customHeight="1" x14ac:dyDescent="0.2">
      <c r="H2221" s="109"/>
      <c r="Q2221" s="33"/>
      <c r="Z2221" s="33"/>
      <c r="AA2221" s="33"/>
      <c r="AB2221" s="33"/>
      <c r="AQ2221"/>
    </row>
    <row r="2222" spans="8:43" s="22" customFormat="1" ht="13.15" customHeight="1" x14ac:dyDescent="0.2">
      <c r="H2222" s="109"/>
      <c r="Q2222" s="33"/>
      <c r="Z2222" s="33"/>
      <c r="AA2222" s="33"/>
      <c r="AB2222" s="33"/>
      <c r="AQ2222"/>
    </row>
    <row r="2223" spans="8:43" s="22" customFormat="1" ht="13.15" customHeight="1" x14ac:dyDescent="0.2">
      <c r="H2223" s="109"/>
      <c r="Q2223" s="33"/>
      <c r="Z2223" s="33"/>
      <c r="AA2223" s="33"/>
      <c r="AB2223" s="33"/>
      <c r="AQ2223"/>
    </row>
    <row r="2224" spans="8:43" s="22" customFormat="1" ht="13.15" customHeight="1" x14ac:dyDescent="0.2">
      <c r="H2224" s="109"/>
      <c r="Q2224" s="33"/>
      <c r="Z2224" s="33"/>
      <c r="AA2224" s="33"/>
      <c r="AB2224" s="33"/>
      <c r="AQ2224"/>
    </row>
    <row r="2225" spans="8:43" s="22" customFormat="1" ht="13.15" customHeight="1" x14ac:dyDescent="0.2">
      <c r="H2225" s="109"/>
      <c r="Q2225" s="33"/>
      <c r="Z2225" s="33"/>
      <c r="AA2225" s="33"/>
      <c r="AB2225" s="33"/>
      <c r="AQ2225"/>
    </row>
    <row r="2226" spans="8:43" s="22" customFormat="1" ht="13.15" customHeight="1" x14ac:dyDescent="0.2">
      <c r="H2226" s="109"/>
      <c r="Q2226" s="33"/>
      <c r="Z2226" s="33"/>
      <c r="AA2226" s="33"/>
      <c r="AB2226" s="33"/>
      <c r="AQ2226"/>
    </row>
    <row r="2227" spans="8:43" s="22" customFormat="1" ht="13.15" customHeight="1" x14ac:dyDescent="0.2">
      <c r="H2227" s="109"/>
      <c r="Q2227" s="33"/>
      <c r="Z2227" s="33"/>
      <c r="AA2227" s="33"/>
      <c r="AB2227" s="33"/>
      <c r="AQ2227"/>
    </row>
    <row r="2228" spans="8:43" s="22" customFormat="1" ht="13.15" customHeight="1" x14ac:dyDescent="0.2">
      <c r="H2228" s="109"/>
      <c r="Q2228" s="33"/>
      <c r="Z2228" s="33"/>
      <c r="AA2228" s="33"/>
      <c r="AB2228" s="33"/>
      <c r="AQ2228"/>
    </row>
    <row r="2229" spans="8:43" s="22" customFormat="1" ht="13.15" customHeight="1" x14ac:dyDescent="0.2">
      <c r="H2229" s="109"/>
      <c r="Q2229" s="33"/>
      <c r="Z2229" s="33"/>
      <c r="AA2229" s="33"/>
      <c r="AB2229" s="33"/>
      <c r="AQ2229"/>
    </row>
    <row r="2230" spans="8:43" s="22" customFormat="1" ht="13.15" customHeight="1" x14ac:dyDescent="0.2">
      <c r="H2230" s="109"/>
      <c r="Q2230" s="33"/>
      <c r="Z2230" s="33"/>
      <c r="AA2230" s="33"/>
      <c r="AB2230" s="33"/>
      <c r="AQ2230"/>
    </row>
    <row r="2231" spans="8:43" s="22" customFormat="1" ht="13.15" customHeight="1" x14ac:dyDescent="0.2">
      <c r="H2231" s="109"/>
      <c r="Q2231" s="33"/>
      <c r="Z2231" s="33"/>
      <c r="AA2231" s="33"/>
      <c r="AB2231" s="33"/>
      <c r="AQ2231"/>
    </row>
    <row r="2232" spans="8:43" s="22" customFormat="1" ht="13.15" customHeight="1" x14ac:dyDescent="0.2">
      <c r="H2232" s="109"/>
      <c r="Q2232" s="33"/>
      <c r="Z2232" s="33"/>
      <c r="AA2232" s="33"/>
      <c r="AB2232" s="33"/>
      <c r="AQ2232"/>
    </row>
    <row r="2233" spans="8:43" s="22" customFormat="1" ht="13.15" customHeight="1" x14ac:dyDescent="0.2">
      <c r="H2233" s="109"/>
      <c r="Q2233" s="33"/>
      <c r="Z2233" s="33"/>
      <c r="AA2233" s="33"/>
      <c r="AB2233" s="33"/>
      <c r="AQ2233"/>
    </row>
    <row r="2234" spans="8:43" s="22" customFormat="1" ht="13.15" customHeight="1" x14ac:dyDescent="0.2">
      <c r="H2234" s="109"/>
      <c r="Q2234" s="33"/>
      <c r="Z2234" s="33"/>
      <c r="AA2234" s="33"/>
      <c r="AB2234" s="33"/>
      <c r="AQ2234"/>
    </row>
    <row r="2235" spans="8:43" s="22" customFormat="1" ht="13.15" customHeight="1" x14ac:dyDescent="0.2">
      <c r="H2235" s="109"/>
      <c r="Q2235" s="33"/>
      <c r="Z2235" s="33"/>
      <c r="AA2235" s="33"/>
      <c r="AB2235" s="33"/>
      <c r="AQ2235"/>
    </row>
    <row r="2236" spans="8:43" s="22" customFormat="1" ht="13.15" customHeight="1" x14ac:dyDescent="0.2">
      <c r="H2236" s="109"/>
      <c r="Q2236" s="33"/>
      <c r="Z2236" s="33"/>
      <c r="AA2236" s="33"/>
      <c r="AB2236" s="33"/>
      <c r="AQ2236"/>
    </row>
    <row r="2237" spans="8:43" s="22" customFormat="1" ht="13.15" customHeight="1" x14ac:dyDescent="0.2">
      <c r="H2237" s="109"/>
      <c r="Q2237" s="33"/>
      <c r="Z2237" s="33"/>
      <c r="AA2237" s="33"/>
      <c r="AB2237" s="33"/>
      <c r="AQ2237"/>
    </row>
    <row r="2238" spans="8:43" s="22" customFormat="1" ht="13.15" customHeight="1" x14ac:dyDescent="0.2">
      <c r="H2238" s="109"/>
      <c r="Q2238" s="33"/>
      <c r="Z2238" s="33"/>
      <c r="AA2238" s="33"/>
      <c r="AB2238" s="33"/>
      <c r="AQ2238"/>
    </row>
    <row r="2239" spans="8:43" s="22" customFormat="1" ht="13.15" customHeight="1" x14ac:dyDescent="0.2">
      <c r="H2239" s="109"/>
      <c r="Q2239" s="33"/>
      <c r="Z2239" s="33"/>
      <c r="AA2239" s="33"/>
      <c r="AB2239" s="33"/>
      <c r="AQ2239"/>
    </row>
    <row r="2240" spans="8:43" s="22" customFormat="1" ht="13.15" customHeight="1" x14ac:dyDescent="0.2">
      <c r="H2240" s="109"/>
      <c r="Q2240" s="33"/>
      <c r="Z2240" s="33"/>
      <c r="AA2240" s="33"/>
      <c r="AB2240" s="33"/>
      <c r="AQ2240"/>
    </row>
    <row r="2241" spans="8:43" s="22" customFormat="1" ht="13.15" customHeight="1" x14ac:dyDescent="0.2">
      <c r="H2241" s="109"/>
      <c r="Q2241" s="33"/>
      <c r="Z2241" s="33"/>
      <c r="AA2241" s="33"/>
      <c r="AB2241" s="33"/>
      <c r="AQ2241"/>
    </row>
    <row r="2242" spans="8:43" s="22" customFormat="1" ht="13.15" customHeight="1" x14ac:dyDescent="0.2">
      <c r="H2242" s="109"/>
      <c r="Q2242" s="33"/>
      <c r="Z2242" s="33"/>
      <c r="AA2242" s="33"/>
      <c r="AB2242" s="33"/>
      <c r="AQ2242"/>
    </row>
    <row r="2243" spans="8:43" s="22" customFormat="1" ht="13.15" customHeight="1" x14ac:dyDescent="0.2">
      <c r="H2243" s="109"/>
      <c r="Q2243" s="33"/>
      <c r="Z2243" s="33"/>
      <c r="AA2243" s="33"/>
      <c r="AB2243" s="33"/>
      <c r="AQ2243"/>
    </row>
    <row r="2244" spans="8:43" s="22" customFormat="1" ht="13.15" customHeight="1" x14ac:dyDescent="0.2">
      <c r="H2244" s="109"/>
      <c r="Q2244" s="33"/>
      <c r="Z2244" s="33"/>
      <c r="AA2244" s="33"/>
      <c r="AB2244" s="33"/>
      <c r="AQ2244"/>
    </row>
    <row r="2245" spans="8:43" s="22" customFormat="1" ht="13.15" customHeight="1" x14ac:dyDescent="0.2">
      <c r="H2245" s="109"/>
      <c r="Q2245" s="33"/>
      <c r="Z2245" s="33"/>
      <c r="AA2245" s="33"/>
      <c r="AB2245" s="33"/>
      <c r="AQ2245"/>
    </row>
    <row r="2246" spans="8:43" s="22" customFormat="1" ht="13.15" customHeight="1" x14ac:dyDescent="0.2">
      <c r="H2246" s="109"/>
      <c r="Q2246" s="33"/>
      <c r="Z2246" s="33"/>
      <c r="AA2246" s="33"/>
      <c r="AB2246" s="33"/>
      <c r="AQ2246"/>
    </row>
    <row r="2247" spans="8:43" s="22" customFormat="1" ht="13.15" customHeight="1" x14ac:dyDescent="0.2">
      <c r="H2247" s="109"/>
      <c r="Q2247" s="33"/>
      <c r="Z2247" s="33"/>
      <c r="AA2247" s="33"/>
      <c r="AB2247" s="33"/>
      <c r="AQ2247"/>
    </row>
    <row r="2248" spans="8:43" s="22" customFormat="1" ht="13.15" customHeight="1" x14ac:dyDescent="0.2">
      <c r="H2248" s="109"/>
      <c r="Q2248" s="33"/>
      <c r="Z2248" s="33"/>
      <c r="AA2248" s="33"/>
      <c r="AB2248" s="33"/>
      <c r="AQ2248"/>
    </row>
    <row r="2249" spans="8:43" s="22" customFormat="1" ht="13.15" customHeight="1" x14ac:dyDescent="0.2">
      <c r="H2249" s="109"/>
      <c r="Q2249" s="33"/>
      <c r="Z2249" s="33"/>
      <c r="AA2249" s="33"/>
      <c r="AB2249" s="33"/>
      <c r="AQ2249"/>
    </row>
    <row r="2250" spans="8:43" s="22" customFormat="1" ht="13.15" customHeight="1" x14ac:dyDescent="0.2">
      <c r="H2250" s="109"/>
      <c r="Q2250" s="33"/>
      <c r="Z2250" s="33"/>
      <c r="AA2250" s="33"/>
      <c r="AB2250" s="33"/>
      <c r="AQ2250"/>
    </row>
    <row r="2251" spans="8:43" s="22" customFormat="1" ht="13.15" customHeight="1" x14ac:dyDescent="0.2">
      <c r="H2251" s="109"/>
      <c r="Q2251" s="33"/>
      <c r="Z2251" s="33"/>
      <c r="AA2251" s="33"/>
      <c r="AB2251" s="33"/>
      <c r="AQ2251"/>
    </row>
    <row r="2252" spans="8:43" s="22" customFormat="1" ht="13.15" customHeight="1" x14ac:dyDescent="0.2">
      <c r="H2252" s="109"/>
      <c r="Q2252" s="33"/>
      <c r="Z2252" s="33"/>
      <c r="AA2252" s="33"/>
      <c r="AB2252" s="33"/>
      <c r="AQ2252"/>
    </row>
    <row r="2253" spans="8:43" s="22" customFormat="1" ht="13.15" customHeight="1" x14ac:dyDescent="0.2">
      <c r="H2253" s="109"/>
      <c r="Q2253" s="33"/>
      <c r="Z2253" s="33"/>
      <c r="AA2253" s="33"/>
      <c r="AB2253" s="33"/>
      <c r="AQ2253"/>
    </row>
    <row r="2254" spans="8:43" s="22" customFormat="1" ht="13.15" customHeight="1" x14ac:dyDescent="0.2">
      <c r="H2254" s="109"/>
      <c r="Q2254" s="33"/>
      <c r="Z2254" s="33"/>
      <c r="AA2254" s="33"/>
      <c r="AB2254" s="33"/>
      <c r="AQ2254"/>
    </row>
    <row r="2255" spans="8:43" s="22" customFormat="1" ht="13.15" customHeight="1" x14ac:dyDescent="0.2">
      <c r="H2255" s="109"/>
      <c r="Q2255" s="33"/>
      <c r="Z2255" s="33"/>
      <c r="AA2255" s="33"/>
      <c r="AB2255" s="33"/>
      <c r="AQ2255"/>
    </row>
    <row r="2256" spans="8:43" s="22" customFormat="1" ht="13.15" customHeight="1" x14ac:dyDescent="0.2">
      <c r="H2256" s="109"/>
      <c r="Q2256" s="33"/>
      <c r="Z2256" s="33"/>
      <c r="AA2256" s="33"/>
      <c r="AB2256" s="33"/>
      <c r="AQ2256"/>
    </row>
    <row r="2257" spans="8:43" s="22" customFormat="1" ht="13.15" customHeight="1" x14ac:dyDescent="0.2">
      <c r="H2257" s="109"/>
      <c r="Q2257" s="33"/>
      <c r="Z2257" s="33"/>
      <c r="AA2257" s="33"/>
      <c r="AB2257" s="33"/>
      <c r="AQ2257"/>
    </row>
    <row r="2258" spans="8:43" s="22" customFormat="1" ht="13.15" customHeight="1" x14ac:dyDescent="0.2">
      <c r="H2258" s="109"/>
      <c r="Q2258" s="33"/>
      <c r="Z2258" s="33"/>
      <c r="AA2258" s="33"/>
      <c r="AB2258" s="33"/>
      <c r="AQ2258"/>
    </row>
    <row r="2259" spans="8:43" s="22" customFormat="1" ht="13.15" customHeight="1" x14ac:dyDescent="0.2">
      <c r="H2259" s="109"/>
      <c r="Q2259" s="33"/>
      <c r="Z2259" s="33"/>
      <c r="AA2259" s="33"/>
      <c r="AB2259" s="33"/>
      <c r="AQ2259"/>
    </row>
    <row r="2260" spans="8:43" s="22" customFormat="1" ht="13.15" customHeight="1" x14ac:dyDescent="0.2">
      <c r="H2260" s="109"/>
      <c r="Q2260" s="33"/>
      <c r="Z2260" s="33"/>
      <c r="AA2260" s="33"/>
      <c r="AB2260" s="33"/>
      <c r="AQ2260"/>
    </row>
    <row r="2261" spans="8:43" s="22" customFormat="1" ht="13.15" customHeight="1" x14ac:dyDescent="0.2">
      <c r="H2261" s="109"/>
      <c r="Q2261" s="33"/>
      <c r="Z2261" s="33"/>
      <c r="AA2261" s="33"/>
      <c r="AB2261" s="33"/>
      <c r="AQ2261"/>
    </row>
    <row r="2262" spans="8:43" s="22" customFormat="1" ht="13.15" customHeight="1" x14ac:dyDescent="0.2">
      <c r="H2262" s="109"/>
      <c r="Q2262" s="33"/>
      <c r="Z2262" s="33"/>
      <c r="AA2262" s="33"/>
      <c r="AB2262" s="33"/>
      <c r="AQ2262"/>
    </row>
    <row r="2263" spans="8:43" s="22" customFormat="1" ht="13.15" customHeight="1" x14ac:dyDescent="0.2">
      <c r="H2263" s="109"/>
      <c r="Q2263" s="33"/>
      <c r="Z2263" s="33"/>
      <c r="AA2263" s="33"/>
      <c r="AB2263" s="33"/>
      <c r="AQ2263"/>
    </row>
    <row r="2264" spans="8:43" s="22" customFormat="1" ht="13.15" customHeight="1" x14ac:dyDescent="0.2">
      <c r="H2264" s="109"/>
      <c r="Q2264" s="33"/>
      <c r="Z2264" s="33"/>
      <c r="AA2264" s="33"/>
      <c r="AB2264" s="33"/>
      <c r="AQ2264"/>
    </row>
    <row r="2265" spans="8:43" s="22" customFormat="1" ht="13.15" customHeight="1" x14ac:dyDescent="0.2">
      <c r="H2265" s="109"/>
      <c r="Q2265" s="33"/>
      <c r="Z2265" s="33"/>
      <c r="AA2265" s="33"/>
      <c r="AB2265" s="33"/>
      <c r="AQ2265"/>
    </row>
    <row r="2266" spans="8:43" s="22" customFormat="1" ht="13.15" customHeight="1" x14ac:dyDescent="0.2">
      <c r="H2266" s="109"/>
      <c r="Q2266" s="33"/>
      <c r="Z2266" s="33"/>
      <c r="AA2266" s="33"/>
      <c r="AB2266" s="33"/>
      <c r="AQ2266"/>
    </row>
    <row r="2267" spans="8:43" s="22" customFormat="1" ht="13.15" customHeight="1" x14ac:dyDescent="0.2">
      <c r="H2267" s="109"/>
      <c r="Q2267" s="33"/>
      <c r="Z2267" s="33"/>
      <c r="AA2267" s="33"/>
      <c r="AB2267" s="33"/>
      <c r="AQ2267"/>
    </row>
    <row r="2268" spans="8:43" s="22" customFormat="1" ht="13.15" customHeight="1" x14ac:dyDescent="0.2">
      <c r="H2268" s="109"/>
      <c r="Q2268" s="33"/>
      <c r="Z2268" s="33"/>
      <c r="AA2268" s="33"/>
      <c r="AB2268" s="33"/>
      <c r="AQ2268"/>
    </row>
    <row r="2269" spans="8:43" s="22" customFormat="1" ht="13.15" customHeight="1" x14ac:dyDescent="0.2">
      <c r="H2269" s="109"/>
      <c r="Q2269" s="33"/>
      <c r="Z2269" s="33"/>
      <c r="AA2269" s="33"/>
      <c r="AB2269" s="33"/>
      <c r="AQ2269"/>
    </row>
    <row r="2270" spans="8:43" s="22" customFormat="1" ht="13.15" customHeight="1" x14ac:dyDescent="0.2">
      <c r="H2270" s="109"/>
      <c r="Q2270" s="33"/>
      <c r="Z2270" s="33"/>
      <c r="AA2270" s="33"/>
      <c r="AB2270" s="33"/>
      <c r="AQ2270"/>
    </row>
    <row r="2271" spans="8:43" s="22" customFormat="1" ht="13.15" customHeight="1" x14ac:dyDescent="0.2">
      <c r="H2271" s="109"/>
      <c r="Q2271" s="33"/>
      <c r="Z2271" s="33"/>
      <c r="AA2271" s="33"/>
      <c r="AB2271" s="33"/>
      <c r="AQ2271"/>
    </row>
    <row r="2272" spans="8:43" s="22" customFormat="1" ht="13.15" customHeight="1" x14ac:dyDescent="0.2">
      <c r="H2272" s="109"/>
      <c r="Q2272" s="33"/>
      <c r="Z2272" s="33"/>
      <c r="AA2272" s="33"/>
      <c r="AB2272" s="33"/>
      <c r="AQ2272"/>
    </row>
    <row r="2273" spans="8:43" s="22" customFormat="1" ht="13.15" customHeight="1" x14ac:dyDescent="0.2">
      <c r="H2273" s="109"/>
      <c r="Q2273" s="33"/>
      <c r="Z2273" s="33"/>
      <c r="AA2273" s="33"/>
      <c r="AB2273" s="33"/>
      <c r="AQ2273"/>
    </row>
    <row r="2274" spans="8:43" s="22" customFormat="1" ht="13.15" customHeight="1" x14ac:dyDescent="0.2">
      <c r="H2274" s="109"/>
      <c r="Q2274" s="33"/>
      <c r="Z2274" s="33"/>
      <c r="AA2274" s="33"/>
      <c r="AB2274" s="33"/>
      <c r="AQ2274"/>
    </row>
    <row r="2275" spans="8:43" s="22" customFormat="1" ht="13.15" customHeight="1" x14ac:dyDescent="0.2">
      <c r="H2275" s="109"/>
      <c r="Q2275" s="33"/>
      <c r="Z2275" s="33"/>
      <c r="AA2275" s="33"/>
      <c r="AB2275" s="33"/>
      <c r="AQ2275"/>
    </row>
    <row r="2276" spans="8:43" s="22" customFormat="1" ht="13.15" customHeight="1" x14ac:dyDescent="0.2">
      <c r="H2276" s="109"/>
      <c r="Q2276" s="33"/>
      <c r="Z2276" s="33"/>
      <c r="AA2276" s="33"/>
      <c r="AB2276" s="33"/>
      <c r="AQ2276"/>
    </row>
    <row r="2277" spans="8:43" s="22" customFormat="1" ht="13.15" customHeight="1" x14ac:dyDescent="0.2">
      <c r="H2277" s="109"/>
      <c r="Q2277" s="33"/>
      <c r="Z2277" s="33"/>
      <c r="AA2277" s="33"/>
      <c r="AB2277" s="33"/>
      <c r="AQ2277"/>
    </row>
    <row r="2278" spans="8:43" s="22" customFormat="1" ht="13.15" customHeight="1" x14ac:dyDescent="0.2">
      <c r="H2278" s="109"/>
      <c r="Q2278" s="33"/>
      <c r="Z2278" s="33"/>
      <c r="AA2278" s="33"/>
      <c r="AB2278" s="33"/>
      <c r="AQ2278"/>
    </row>
    <row r="2279" spans="8:43" s="22" customFormat="1" ht="13.15" customHeight="1" x14ac:dyDescent="0.2">
      <c r="H2279" s="109"/>
      <c r="Q2279" s="33"/>
      <c r="Z2279" s="33"/>
      <c r="AA2279" s="33"/>
      <c r="AB2279" s="33"/>
      <c r="AQ2279"/>
    </row>
    <row r="2280" spans="8:43" s="22" customFormat="1" ht="13.15" customHeight="1" x14ac:dyDescent="0.2">
      <c r="H2280" s="109"/>
      <c r="Q2280" s="33"/>
      <c r="Z2280" s="33"/>
      <c r="AA2280" s="33"/>
      <c r="AB2280" s="33"/>
      <c r="AQ2280"/>
    </row>
    <row r="2281" spans="8:43" s="22" customFormat="1" ht="13.15" customHeight="1" x14ac:dyDescent="0.2">
      <c r="H2281" s="109"/>
      <c r="Q2281" s="33"/>
      <c r="Z2281" s="33"/>
      <c r="AA2281" s="33"/>
      <c r="AB2281" s="33"/>
      <c r="AQ2281"/>
    </row>
    <row r="2282" spans="8:43" s="22" customFormat="1" ht="13.15" customHeight="1" x14ac:dyDescent="0.2">
      <c r="H2282" s="109"/>
      <c r="Q2282" s="33"/>
      <c r="Z2282" s="33"/>
      <c r="AA2282" s="33"/>
      <c r="AB2282" s="33"/>
      <c r="AQ2282"/>
    </row>
    <row r="2283" spans="8:43" s="22" customFormat="1" ht="13.15" customHeight="1" x14ac:dyDescent="0.2">
      <c r="H2283" s="109"/>
      <c r="Q2283" s="33"/>
      <c r="Z2283" s="33"/>
      <c r="AA2283" s="33"/>
      <c r="AB2283" s="33"/>
      <c r="AQ2283"/>
    </row>
    <row r="2284" spans="8:43" s="22" customFormat="1" ht="13.15" customHeight="1" x14ac:dyDescent="0.2">
      <c r="H2284" s="109"/>
      <c r="Q2284" s="33"/>
      <c r="Z2284" s="33"/>
      <c r="AA2284" s="33"/>
      <c r="AB2284" s="33"/>
      <c r="AQ2284"/>
    </row>
    <row r="2285" spans="8:43" s="22" customFormat="1" ht="13.15" customHeight="1" x14ac:dyDescent="0.2">
      <c r="H2285" s="109"/>
      <c r="Q2285" s="33"/>
      <c r="Z2285" s="33"/>
      <c r="AA2285" s="33"/>
      <c r="AB2285" s="33"/>
      <c r="AQ2285"/>
    </row>
    <row r="2286" spans="8:43" s="22" customFormat="1" ht="13.15" customHeight="1" x14ac:dyDescent="0.2">
      <c r="H2286" s="109"/>
      <c r="Q2286" s="33"/>
      <c r="Z2286" s="33"/>
      <c r="AA2286" s="33"/>
      <c r="AB2286" s="33"/>
      <c r="AQ2286"/>
    </row>
    <row r="2287" spans="8:43" s="22" customFormat="1" ht="13.15" customHeight="1" x14ac:dyDescent="0.2">
      <c r="H2287" s="109"/>
      <c r="Q2287" s="33"/>
      <c r="Z2287" s="33"/>
      <c r="AA2287" s="33"/>
      <c r="AB2287" s="33"/>
      <c r="AQ2287"/>
    </row>
    <row r="2288" spans="8:43" s="22" customFormat="1" ht="13.15" customHeight="1" x14ac:dyDescent="0.2">
      <c r="H2288" s="109"/>
      <c r="Q2288" s="33"/>
      <c r="Z2288" s="33"/>
      <c r="AA2288" s="33"/>
      <c r="AB2288" s="33"/>
      <c r="AQ2288"/>
    </row>
    <row r="2289" spans="8:43" s="22" customFormat="1" ht="13.15" customHeight="1" x14ac:dyDescent="0.2">
      <c r="H2289" s="109"/>
      <c r="Q2289" s="33"/>
      <c r="Z2289" s="33"/>
      <c r="AA2289" s="33"/>
      <c r="AB2289" s="33"/>
      <c r="AQ2289"/>
    </row>
    <row r="2290" spans="8:43" s="22" customFormat="1" ht="13.15" customHeight="1" x14ac:dyDescent="0.2">
      <c r="H2290" s="109"/>
      <c r="Q2290" s="33"/>
      <c r="Z2290" s="33"/>
      <c r="AA2290" s="33"/>
      <c r="AB2290" s="33"/>
      <c r="AQ2290"/>
    </row>
    <row r="2291" spans="8:43" s="22" customFormat="1" ht="13.15" customHeight="1" x14ac:dyDescent="0.2">
      <c r="H2291" s="109"/>
      <c r="Q2291" s="33"/>
      <c r="Z2291" s="33"/>
      <c r="AA2291" s="33"/>
      <c r="AB2291" s="33"/>
      <c r="AQ2291"/>
    </row>
    <row r="2292" spans="8:43" s="22" customFormat="1" ht="13.15" customHeight="1" x14ac:dyDescent="0.2">
      <c r="H2292" s="109"/>
      <c r="Q2292" s="33"/>
      <c r="Z2292" s="33"/>
      <c r="AA2292" s="33"/>
      <c r="AB2292" s="33"/>
      <c r="AQ2292"/>
    </row>
    <row r="2293" spans="8:43" s="22" customFormat="1" ht="13.15" customHeight="1" x14ac:dyDescent="0.2">
      <c r="H2293" s="109"/>
      <c r="Q2293" s="33"/>
      <c r="Z2293" s="33"/>
      <c r="AA2293" s="33"/>
      <c r="AB2293" s="33"/>
      <c r="AQ2293"/>
    </row>
    <row r="2294" spans="8:43" s="22" customFormat="1" ht="13.15" customHeight="1" x14ac:dyDescent="0.2">
      <c r="H2294" s="109"/>
      <c r="Q2294" s="33"/>
      <c r="Z2294" s="33"/>
      <c r="AA2294" s="33"/>
      <c r="AB2294" s="33"/>
      <c r="AQ2294"/>
    </row>
    <row r="2295" spans="8:43" s="22" customFormat="1" ht="13.15" customHeight="1" x14ac:dyDescent="0.2">
      <c r="H2295" s="109"/>
      <c r="Q2295" s="33"/>
      <c r="Z2295" s="33"/>
      <c r="AA2295" s="33"/>
      <c r="AB2295" s="33"/>
      <c r="AQ2295"/>
    </row>
    <row r="2296" spans="8:43" s="22" customFormat="1" ht="13.15" customHeight="1" x14ac:dyDescent="0.2">
      <c r="H2296" s="109"/>
      <c r="Q2296" s="33"/>
      <c r="Z2296" s="33"/>
      <c r="AA2296" s="33"/>
      <c r="AB2296" s="33"/>
      <c r="AQ2296"/>
    </row>
    <row r="2297" spans="8:43" s="22" customFormat="1" ht="13.15" customHeight="1" x14ac:dyDescent="0.2">
      <c r="H2297" s="109"/>
      <c r="Q2297" s="33"/>
      <c r="Z2297" s="33"/>
      <c r="AA2297" s="33"/>
      <c r="AB2297" s="33"/>
      <c r="AQ2297"/>
    </row>
    <row r="2298" spans="8:43" s="22" customFormat="1" ht="13.15" customHeight="1" x14ac:dyDescent="0.2">
      <c r="H2298" s="109"/>
      <c r="Q2298" s="33"/>
      <c r="Z2298" s="33"/>
      <c r="AA2298" s="33"/>
      <c r="AB2298" s="33"/>
      <c r="AQ2298"/>
    </row>
    <row r="2299" spans="8:43" s="22" customFormat="1" ht="13.15" customHeight="1" x14ac:dyDescent="0.2">
      <c r="H2299" s="109"/>
      <c r="Q2299" s="33"/>
      <c r="Z2299" s="33"/>
      <c r="AA2299" s="33"/>
      <c r="AB2299" s="33"/>
      <c r="AQ2299"/>
    </row>
    <row r="2300" spans="8:43" s="22" customFormat="1" ht="13.15" customHeight="1" x14ac:dyDescent="0.2">
      <c r="H2300" s="109"/>
      <c r="Q2300" s="33"/>
      <c r="Z2300" s="33"/>
      <c r="AA2300" s="33"/>
      <c r="AB2300" s="33"/>
      <c r="AQ2300"/>
    </row>
    <row r="2301" spans="8:43" s="22" customFormat="1" ht="13.15" customHeight="1" x14ac:dyDescent="0.2">
      <c r="H2301" s="109"/>
      <c r="Q2301" s="33"/>
      <c r="Z2301" s="33"/>
      <c r="AA2301" s="33"/>
      <c r="AB2301" s="33"/>
      <c r="AQ2301"/>
    </row>
    <row r="2302" spans="8:43" s="22" customFormat="1" ht="13.15" customHeight="1" x14ac:dyDescent="0.2">
      <c r="H2302" s="109"/>
      <c r="Q2302" s="33"/>
      <c r="Z2302" s="33"/>
      <c r="AA2302" s="33"/>
      <c r="AB2302" s="33"/>
      <c r="AQ2302"/>
    </row>
    <row r="2303" spans="8:43" s="22" customFormat="1" ht="13.15" customHeight="1" x14ac:dyDescent="0.2">
      <c r="H2303" s="109"/>
      <c r="Q2303" s="33"/>
      <c r="Z2303" s="33"/>
      <c r="AA2303" s="33"/>
      <c r="AB2303" s="33"/>
      <c r="AQ2303"/>
    </row>
    <row r="2304" spans="8:43" s="22" customFormat="1" ht="13.15" customHeight="1" x14ac:dyDescent="0.2">
      <c r="H2304" s="109"/>
      <c r="Q2304" s="33"/>
      <c r="Z2304" s="33"/>
      <c r="AA2304" s="33"/>
      <c r="AB2304" s="33"/>
      <c r="AQ2304"/>
    </row>
    <row r="2305" spans="8:43" s="22" customFormat="1" ht="13.15" customHeight="1" x14ac:dyDescent="0.2">
      <c r="H2305" s="109"/>
      <c r="Q2305" s="33"/>
      <c r="Z2305" s="33"/>
      <c r="AA2305" s="33"/>
      <c r="AB2305" s="33"/>
      <c r="AQ2305"/>
    </row>
    <row r="2306" spans="8:43" s="22" customFormat="1" ht="13.15" customHeight="1" x14ac:dyDescent="0.2">
      <c r="H2306" s="109"/>
      <c r="Q2306" s="33"/>
      <c r="Z2306" s="33"/>
      <c r="AA2306" s="33"/>
      <c r="AB2306" s="33"/>
      <c r="AQ2306"/>
    </row>
    <row r="2307" spans="8:43" s="22" customFormat="1" ht="13.15" customHeight="1" x14ac:dyDescent="0.2">
      <c r="H2307" s="109"/>
      <c r="Q2307" s="33"/>
      <c r="Z2307" s="33"/>
      <c r="AA2307" s="33"/>
      <c r="AB2307" s="33"/>
      <c r="AQ2307"/>
    </row>
    <row r="2308" spans="8:43" s="22" customFormat="1" ht="13.15" customHeight="1" x14ac:dyDescent="0.2">
      <c r="H2308" s="109"/>
      <c r="Q2308" s="33"/>
      <c r="Z2308" s="33"/>
      <c r="AA2308" s="33"/>
      <c r="AB2308" s="33"/>
      <c r="AQ2308"/>
    </row>
    <row r="2309" spans="8:43" s="22" customFormat="1" ht="13.15" customHeight="1" x14ac:dyDescent="0.2">
      <c r="H2309" s="109"/>
      <c r="Q2309" s="33"/>
      <c r="Z2309" s="33"/>
      <c r="AA2309" s="33"/>
      <c r="AB2309" s="33"/>
      <c r="AQ2309"/>
    </row>
    <row r="2310" spans="8:43" s="22" customFormat="1" ht="13.15" customHeight="1" x14ac:dyDescent="0.2">
      <c r="H2310" s="109"/>
      <c r="Q2310" s="33"/>
      <c r="Z2310" s="33"/>
      <c r="AA2310" s="33"/>
      <c r="AB2310" s="33"/>
      <c r="AQ2310"/>
    </row>
    <row r="2311" spans="8:43" s="22" customFormat="1" ht="13.15" customHeight="1" x14ac:dyDescent="0.2">
      <c r="H2311" s="109"/>
      <c r="Q2311" s="33"/>
      <c r="Z2311" s="33"/>
      <c r="AA2311" s="33"/>
      <c r="AB2311" s="33"/>
      <c r="AQ2311"/>
    </row>
    <row r="2312" spans="8:43" s="22" customFormat="1" ht="13.15" customHeight="1" x14ac:dyDescent="0.2">
      <c r="H2312" s="109"/>
      <c r="Q2312" s="33"/>
      <c r="Z2312" s="33"/>
      <c r="AA2312" s="33"/>
      <c r="AB2312" s="33"/>
      <c r="AQ2312"/>
    </row>
    <row r="2313" spans="8:43" s="22" customFormat="1" ht="13.15" customHeight="1" x14ac:dyDescent="0.2">
      <c r="H2313" s="109"/>
      <c r="Q2313" s="33"/>
      <c r="Z2313" s="33"/>
      <c r="AA2313" s="33"/>
      <c r="AB2313" s="33"/>
      <c r="AQ2313"/>
    </row>
    <row r="2314" spans="8:43" s="22" customFormat="1" ht="13.15" customHeight="1" x14ac:dyDescent="0.2">
      <c r="H2314" s="109"/>
      <c r="Q2314" s="33"/>
      <c r="Z2314" s="33"/>
      <c r="AA2314" s="33"/>
      <c r="AB2314" s="33"/>
      <c r="AQ2314"/>
    </row>
    <row r="2315" spans="8:43" s="22" customFormat="1" ht="13.15" customHeight="1" x14ac:dyDescent="0.2">
      <c r="H2315" s="109"/>
      <c r="Q2315" s="33"/>
      <c r="Z2315" s="33"/>
      <c r="AA2315" s="33"/>
      <c r="AB2315" s="33"/>
      <c r="AQ2315"/>
    </row>
    <row r="2316" spans="8:43" s="22" customFormat="1" ht="13.15" customHeight="1" x14ac:dyDescent="0.2">
      <c r="H2316" s="109"/>
      <c r="Q2316" s="33"/>
      <c r="Z2316" s="33"/>
      <c r="AA2316" s="33"/>
      <c r="AB2316" s="33"/>
      <c r="AQ2316"/>
    </row>
    <row r="2317" spans="8:43" s="22" customFormat="1" ht="13.15" customHeight="1" x14ac:dyDescent="0.2">
      <c r="H2317" s="109"/>
      <c r="Q2317" s="33"/>
      <c r="Z2317" s="33"/>
      <c r="AA2317" s="33"/>
      <c r="AB2317" s="33"/>
      <c r="AQ2317"/>
    </row>
    <row r="2318" spans="8:43" s="22" customFormat="1" ht="13.15" customHeight="1" x14ac:dyDescent="0.2">
      <c r="H2318" s="109"/>
      <c r="Q2318" s="33"/>
      <c r="Z2318" s="33"/>
      <c r="AA2318" s="33"/>
      <c r="AB2318" s="33"/>
      <c r="AQ2318"/>
    </row>
    <row r="2319" spans="8:43" s="22" customFormat="1" ht="13.15" customHeight="1" x14ac:dyDescent="0.2">
      <c r="H2319" s="109"/>
      <c r="Q2319" s="33"/>
      <c r="Z2319" s="33"/>
      <c r="AA2319" s="33"/>
      <c r="AB2319" s="33"/>
      <c r="AQ2319"/>
    </row>
    <row r="2320" spans="8:43" s="22" customFormat="1" ht="13.15" customHeight="1" x14ac:dyDescent="0.2">
      <c r="H2320" s="109"/>
      <c r="Q2320" s="33"/>
      <c r="Z2320" s="33"/>
      <c r="AA2320" s="33"/>
      <c r="AB2320" s="33"/>
      <c r="AQ2320"/>
    </row>
    <row r="2321" spans="8:43" s="22" customFormat="1" ht="13.15" customHeight="1" x14ac:dyDescent="0.2">
      <c r="H2321" s="109"/>
      <c r="Q2321" s="33"/>
      <c r="Z2321" s="33"/>
      <c r="AA2321" s="33"/>
      <c r="AB2321" s="33"/>
      <c r="AQ2321"/>
    </row>
    <row r="2322" spans="8:43" s="22" customFormat="1" ht="13.15" customHeight="1" x14ac:dyDescent="0.2">
      <c r="H2322" s="109"/>
      <c r="Q2322" s="33"/>
      <c r="Z2322" s="33"/>
      <c r="AA2322" s="33"/>
      <c r="AB2322" s="33"/>
      <c r="AQ2322"/>
    </row>
    <row r="2323" spans="8:43" s="22" customFormat="1" ht="13.15" customHeight="1" x14ac:dyDescent="0.2">
      <c r="H2323" s="109"/>
      <c r="Q2323" s="33"/>
      <c r="Z2323" s="33"/>
      <c r="AA2323" s="33"/>
      <c r="AB2323" s="33"/>
      <c r="AQ2323"/>
    </row>
    <row r="2324" spans="8:43" s="22" customFormat="1" ht="13.15" customHeight="1" x14ac:dyDescent="0.2">
      <c r="H2324" s="109"/>
      <c r="Q2324" s="33"/>
      <c r="Z2324" s="33"/>
      <c r="AA2324" s="33"/>
      <c r="AB2324" s="33"/>
      <c r="AQ2324"/>
    </row>
    <row r="2325" spans="8:43" s="22" customFormat="1" ht="13.15" customHeight="1" x14ac:dyDescent="0.2">
      <c r="H2325" s="109"/>
      <c r="Q2325" s="33"/>
      <c r="Z2325" s="33"/>
      <c r="AA2325" s="33"/>
      <c r="AB2325" s="33"/>
      <c r="AQ2325"/>
    </row>
    <row r="2326" spans="8:43" s="22" customFormat="1" ht="13.15" customHeight="1" x14ac:dyDescent="0.2">
      <c r="H2326" s="109"/>
      <c r="Q2326" s="33"/>
      <c r="Z2326" s="33"/>
      <c r="AA2326" s="33"/>
      <c r="AB2326" s="33"/>
      <c r="AQ2326"/>
    </row>
    <row r="2327" spans="8:43" s="22" customFormat="1" ht="13.15" customHeight="1" x14ac:dyDescent="0.2">
      <c r="H2327" s="109"/>
      <c r="Q2327" s="33"/>
      <c r="Z2327" s="33"/>
      <c r="AA2327" s="33"/>
      <c r="AB2327" s="33"/>
      <c r="AQ2327"/>
    </row>
    <row r="2328" spans="8:43" s="22" customFormat="1" ht="13.15" customHeight="1" x14ac:dyDescent="0.2">
      <c r="H2328" s="109"/>
      <c r="Q2328" s="33"/>
      <c r="Z2328" s="33"/>
      <c r="AA2328" s="33"/>
      <c r="AB2328" s="33"/>
      <c r="AQ2328"/>
    </row>
    <row r="2329" spans="8:43" s="22" customFormat="1" ht="13.15" customHeight="1" x14ac:dyDescent="0.2">
      <c r="H2329" s="109"/>
      <c r="Q2329" s="33"/>
      <c r="Z2329" s="33"/>
      <c r="AA2329" s="33"/>
      <c r="AB2329" s="33"/>
      <c r="AQ2329"/>
    </row>
    <row r="2330" spans="8:43" s="22" customFormat="1" ht="13.15" customHeight="1" x14ac:dyDescent="0.2">
      <c r="H2330" s="109"/>
      <c r="Q2330" s="33"/>
      <c r="Z2330" s="33"/>
      <c r="AA2330" s="33"/>
      <c r="AB2330" s="33"/>
      <c r="AQ2330"/>
    </row>
    <row r="2331" spans="8:43" s="22" customFormat="1" ht="13.15" customHeight="1" x14ac:dyDescent="0.2">
      <c r="H2331" s="109"/>
      <c r="Q2331" s="33"/>
      <c r="Z2331" s="33"/>
      <c r="AA2331" s="33"/>
      <c r="AB2331" s="33"/>
      <c r="AQ2331"/>
    </row>
    <row r="2332" spans="8:43" s="22" customFormat="1" ht="13.15" customHeight="1" x14ac:dyDescent="0.2">
      <c r="H2332" s="109"/>
      <c r="Q2332" s="33"/>
      <c r="Z2332" s="33"/>
      <c r="AA2332" s="33"/>
      <c r="AB2332" s="33"/>
      <c r="AQ2332"/>
    </row>
    <row r="2333" spans="8:43" s="22" customFormat="1" ht="13.15" customHeight="1" x14ac:dyDescent="0.2">
      <c r="H2333" s="109"/>
      <c r="Q2333" s="33"/>
      <c r="Z2333" s="33"/>
      <c r="AA2333" s="33"/>
      <c r="AB2333" s="33"/>
      <c r="AQ2333"/>
    </row>
    <row r="2334" spans="8:43" s="22" customFormat="1" ht="13.15" customHeight="1" x14ac:dyDescent="0.2">
      <c r="H2334" s="109"/>
      <c r="Q2334" s="33"/>
      <c r="Z2334" s="33"/>
      <c r="AA2334" s="33"/>
      <c r="AB2334" s="33"/>
      <c r="AQ2334"/>
    </row>
    <row r="2335" spans="8:43" s="22" customFormat="1" ht="13.15" customHeight="1" x14ac:dyDescent="0.2">
      <c r="H2335" s="109"/>
      <c r="Q2335" s="33"/>
      <c r="Z2335" s="33"/>
      <c r="AA2335" s="33"/>
      <c r="AB2335" s="33"/>
      <c r="AQ2335"/>
    </row>
    <row r="2336" spans="8:43" s="22" customFormat="1" ht="13.15" customHeight="1" x14ac:dyDescent="0.2">
      <c r="H2336" s="109"/>
      <c r="Q2336" s="33"/>
      <c r="Z2336" s="33"/>
      <c r="AA2336" s="33"/>
      <c r="AB2336" s="33"/>
      <c r="AQ2336"/>
    </row>
    <row r="2337" spans="8:43" s="22" customFormat="1" ht="13.15" customHeight="1" x14ac:dyDescent="0.2">
      <c r="H2337" s="109"/>
      <c r="Q2337" s="33"/>
      <c r="Z2337" s="33"/>
      <c r="AA2337" s="33"/>
      <c r="AB2337" s="33"/>
      <c r="AQ2337"/>
    </row>
    <row r="2338" spans="8:43" s="22" customFormat="1" ht="13.15" customHeight="1" x14ac:dyDescent="0.2">
      <c r="H2338" s="109"/>
      <c r="Q2338" s="33"/>
      <c r="Z2338" s="33"/>
      <c r="AA2338" s="33"/>
      <c r="AB2338" s="33"/>
      <c r="AQ2338"/>
    </row>
    <row r="2339" spans="8:43" s="22" customFormat="1" ht="13.15" customHeight="1" x14ac:dyDescent="0.2">
      <c r="H2339" s="109"/>
      <c r="Q2339" s="33"/>
      <c r="Z2339" s="33"/>
      <c r="AA2339" s="33"/>
      <c r="AB2339" s="33"/>
      <c r="AQ2339"/>
    </row>
    <row r="2340" spans="8:43" s="22" customFormat="1" ht="13.15" customHeight="1" x14ac:dyDescent="0.2">
      <c r="H2340" s="109"/>
      <c r="Q2340" s="33"/>
      <c r="Z2340" s="33"/>
      <c r="AA2340" s="33"/>
      <c r="AB2340" s="33"/>
      <c r="AQ2340"/>
    </row>
    <row r="2341" spans="8:43" s="22" customFormat="1" ht="13.15" customHeight="1" x14ac:dyDescent="0.2">
      <c r="H2341" s="109"/>
      <c r="Q2341" s="33"/>
      <c r="Z2341" s="33"/>
      <c r="AA2341" s="33"/>
      <c r="AB2341" s="33"/>
      <c r="AQ2341"/>
    </row>
    <row r="2342" spans="8:43" s="22" customFormat="1" ht="13.15" customHeight="1" x14ac:dyDescent="0.2">
      <c r="H2342" s="109"/>
      <c r="Q2342" s="33"/>
      <c r="Z2342" s="33"/>
      <c r="AA2342" s="33"/>
      <c r="AB2342" s="33"/>
      <c r="AQ2342"/>
    </row>
    <row r="2343" spans="8:43" s="22" customFormat="1" ht="13.15" customHeight="1" x14ac:dyDescent="0.2">
      <c r="H2343" s="109"/>
      <c r="Q2343" s="33"/>
      <c r="Z2343" s="33"/>
      <c r="AA2343" s="33"/>
      <c r="AB2343" s="33"/>
      <c r="AQ2343"/>
    </row>
    <row r="2344" spans="8:43" s="22" customFormat="1" ht="13.15" customHeight="1" x14ac:dyDescent="0.2">
      <c r="H2344" s="109"/>
      <c r="Q2344" s="33"/>
      <c r="Z2344" s="33"/>
      <c r="AA2344" s="33"/>
      <c r="AB2344" s="33"/>
      <c r="AQ2344"/>
    </row>
    <row r="2345" spans="8:43" s="22" customFormat="1" ht="13.15" customHeight="1" x14ac:dyDescent="0.2">
      <c r="H2345" s="109"/>
      <c r="Q2345" s="33"/>
      <c r="Z2345" s="33"/>
      <c r="AA2345" s="33"/>
      <c r="AB2345" s="33"/>
      <c r="AQ2345"/>
    </row>
    <row r="2346" spans="8:43" s="22" customFormat="1" ht="13.15" customHeight="1" x14ac:dyDescent="0.2">
      <c r="H2346" s="109"/>
      <c r="Q2346" s="33"/>
      <c r="Z2346" s="33"/>
      <c r="AA2346" s="33"/>
      <c r="AB2346" s="33"/>
      <c r="AQ2346"/>
    </row>
    <row r="2347" spans="8:43" s="22" customFormat="1" ht="13.15" customHeight="1" x14ac:dyDescent="0.2">
      <c r="H2347" s="109"/>
      <c r="Q2347" s="33"/>
      <c r="Z2347" s="33"/>
      <c r="AA2347" s="33"/>
      <c r="AB2347" s="33"/>
      <c r="AQ2347"/>
    </row>
    <row r="2348" spans="8:43" s="22" customFormat="1" ht="13.15" customHeight="1" x14ac:dyDescent="0.2">
      <c r="H2348" s="109"/>
      <c r="Q2348" s="33"/>
      <c r="Z2348" s="33"/>
      <c r="AA2348" s="33"/>
      <c r="AB2348" s="33"/>
      <c r="AQ2348"/>
    </row>
    <row r="2349" spans="8:43" s="22" customFormat="1" ht="13.15" customHeight="1" x14ac:dyDescent="0.2">
      <c r="H2349" s="109"/>
      <c r="Q2349" s="33"/>
      <c r="Z2349" s="33"/>
      <c r="AA2349" s="33"/>
      <c r="AB2349" s="33"/>
      <c r="AQ2349"/>
    </row>
    <row r="2350" spans="8:43" s="22" customFormat="1" ht="13.15" customHeight="1" x14ac:dyDescent="0.2">
      <c r="H2350" s="109"/>
      <c r="Q2350" s="33"/>
      <c r="Z2350" s="33"/>
      <c r="AA2350" s="33"/>
      <c r="AB2350" s="33"/>
      <c r="AQ2350"/>
    </row>
    <row r="2351" spans="8:43" s="22" customFormat="1" ht="13.15" customHeight="1" x14ac:dyDescent="0.2">
      <c r="H2351" s="109"/>
      <c r="Q2351" s="33"/>
      <c r="Z2351" s="33"/>
      <c r="AA2351" s="33"/>
      <c r="AB2351" s="33"/>
      <c r="AQ2351"/>
    </row>
    <row r="2352" spans="8:43" s="22" customFormat="1" ht="13.15" customHeight="1" x14ac:dyDescent="0.2">
      <c r="H2352" s="109"/>
      <c r="Q2352" s="33"/>
      <c r="Z2352" s="33"/>
      <c r="AA2352" s="33"/>
      <c r="AB2352" s="33"/>
      <c r="AQ2352"/>
    </row>
    <row r="2353" spans="8:43" s="22" customFormat="1" ht="13.15" customHeight="1" x14ac:dyDescent="0.2">
      <c r="H2353" s="109"/>
      <c r="Q2353" s="33"/>
      <c r="Z2353" s="33"/>
      <c r="AA2353" s="33"/>
      <c r="AB2353" s="33"/>
      <c r="AQ2353"/>
    </row>
    <row r="2354" spans="8:43" s="22" customFormat="1" ht="13.15" customHeight="1" x14ac:dyDescent="0.2">
      <c r="H2354" s="109"/>
      <c r="Q2354" s="33"/>
      <c r="Z2354" s="33"/>
      <c r="AA2354" s="33"/>
      <c r="AB2354" s="33"/>
      <c r="AQ2354"/>
    </row>
    <row r="2355" spans="8:43" s="22" customFormat="1" ht="13.15" customHeight="1" x14ac:dyDescent="0.2">
      <c r="H2355" s="109"/>
      <c r="Q2355" s="33"/>
      <c r="Z2355" s="33"/>
      <c r="AA2355" s="33"/>
      <c r="AB2355" s="33"/>
      <c r="AQ2355"/>
    </row>
    <row r="2356" spans="8:43" s="22" customFormat="1" ht="13.15" customHeight="1" x14ac:dyDescent="0.2">
      <c r="H2356" s="109"/>
      <c r="Q2356" s="33"/>
      <c r="Z2356" s="33"/>
      <c r="AA2356" s="33"/>
      <c r="AB2356" s="33"/>
      <c r="AQ2356"/>
    </row>
    <row r="2357" spans="8:43" s="22" customFormat="1" ht="13.15" customHeight="1" x14ac:dyDescent="0.2">
      <c r="H2357" s="109"/>
      <c r="Q2357" s="33"/>
      <c r="Z2357" s="33"/>
      <c r="AA2357" s="33"/>
      <c r="AB2357" s="33"/>
      <c r="AQ2357"/>
    </row>
    <row r="2358" spans="8:43" s="22" customFormat="1" ht="13.15" customHeight="1" x14ac:dyDescent="0.2">
      <c r="H2358" s="109"/>
      <c r="Q2358" s="33"/>
      <c r="Z2358" s="33"/>
      <c r="AA2358" s="33"/>
      <c r="AB2358" s="33"/>
      <c r="AQ2358"/>
    </row>
    <row r="2359" spans="8:43" s="22" customFormat="1" ht="13.15" customHeight="1" x14ac:dyDescent="0.2">
      <c r="H2359" s="109"/>
      <c r="Q2359" s="33"/>
      <c r="Z2359" s="33"/>
      <c r="AA2359" s="33"/>
      <c r="AB2359" s="33"/>
      <c r="AQ2359"/>
    </row>
    <row r="2360" spans="8:43" s="22" customFormat="1" ht="13.15" customHeight="1" x14ac:dyDescent="0.2">
      <c r="H2360" s="109"/>
      <c r="Q2360" s="33"/>
      <c r="Z2360" s="33"/>
      <c r="AA2360" s="33"/>
      <c r="AB2360" s="33"/>
      <c r="AQ2360"/>
    </row>
    <row r="2361" spans="8:43" s="22" customFormat="1" ht="13.15" customHeight="1" x14ac:dyDescent="0.2">
      <c r="H2361" s="109"/>
      <c r="Q2361" s="33"/>
      <c r="Z2361" s="33"/>
      <c r="AA2361" s="33"/>
      <c r="AB2361" s="33"/>
      <c r="AQ2361"/>
    </row>
    <row r="2362" spans="8:43" s="22" customFormat="1" ht="13.15" customHeight="1" x14ac:dyDescent="0.2">
      <c r="H2362" s="109"/>
      <c r="Q2362" s="33"/>
      <c r="Z2362" s="33"/>
      <c r="AA2362" s="33"/>
      <c r="AB2362" s="33"/>
      <c r="AQ2362"/>
    </row>
    <row r="2363" spans="8:43" s="22" customFormat="1" ht="13.15" customHeight="1" x14ac:dyDescent="0.2">
      <c r="H2363" s="109"/>
      <c r="Q2363" s="33"/>
      <c r="Z2363" s="33"/>
      <c r="AA2363" s="33"/>
      <c r="AB2363" s="33"/>
      <c r="AQ2363"/>
    </row>
    <row r="2364" spans="8:43" s="22" customFormat="1" ht="13.15" customHeight="1" x14ac:dyDescent="0.2">
      <c r="H2364" s="109"/>
      <c r="Q2364" s="33"/>
      <c r="Z2364" s="33"/>
      <c r="AA2364" s="33"/>
      <c r="AB2364" s="33"/>
      <c r="AQ2364"/>
    </row>
    <row r="2365" spans="8:43" s="22" customFormat="1" ht="13.15" customHeight="1" x14ac:dyDescent="0.2">
      <c r="H2365" s="109"/>
      <c r="Q2365" s="33"/>
      <c r="Z2365" s="33"/>
      <c r="AA2365" s="33"/>
      <c r="AB2365" s="33"/>
      <c r="AQ2365"/>
    </row>
    <row r="2366" spans="8:43" s="22" customFormat="1" ht="13.15" customHeight="1" x14ac:dyDescent="0.2">
      <c r="H2366" s="109"/>
      <c r="Q2366" s="33"/>
      <c r="Z2366" s="33"/>
      <c r="AA2366" s="33"/>
      <c r="AB2366" s="33"/>
      <c r="AQ2366"/>
    </row>
    <row r="2367" spans="8:43" s="22" customFormat="1" ht="13.15" customHeight="1" x14ac:dyDescent="0.2">
      <c r="H2367" s="109"/>
      <c r="Q2367" s="33"/>
      <c r="Z2367" s="33"/>
      <c r="AA2367" s="33"/>
      <c r="AB2367" s="33"/>
      <c r="AQ2367"/>
    </row>
    <row r="2368" spans="8:43" s="22" customFormat="1" ht="13.15" customHeight="1" x14ac:dyDescent="0.2">
      <c r="H2368" s="109"/>
      <c r="Q2368" s="33"/>
      <c r="Z2368" s="33"/>
      <c r="AA2368" s="33"/>
      <c r="AB2368" s="33"/>
      <c r="AQ2368"/>
    </row>
    <row r="2369" spans="8:43" s="22" customFormat="1" ht="13.15" customHeight="1" x14ac:dyDescent="0.2">
      <c r="H2369" s="109"/>
      <c r="Q2369" s="33"/>
      <c r="Z2369" s="33"/>
      <c r="AA2369" s="33"/>
      <c r="AB2369" s="33"/>
      <c r="AQ2369"/>
    </row>
    <row r="2370" spans="8:43" s="22" customFormat="1" ht="13.15" customHeight="1" x14ac:dyDescent="0.2">
      <c r="H2370" s="109"/>
      <c r="Q2370" s="33"/>
      <c r="Z2370" s="33"/>
      <c r="AA2370" s="33"/>
      <c r="AB2370" s="33"/>
      <c r="AQ2370"/>
    </row>
    <row r="2371" spans="8:43" s="22" customFormat="1" ht="13.15" customHeight="1" x14ac:dyDescent="0.2">
      <c r="H2371" s="109"/>
      <c r="Q2371" s="33"/>
      <c r="Z2371" s="33"/>
      <c r="AA2371" s="33"/>
      <c r="AB2371" s="33"/>
      <c r="AQ2371"/>
    </row>
    <row r="2372" spans="8:43" s="22" customFormat="1" ht="13.15" customHeight="1" x14ac:dyDescent="0.2">
      <c r="H2372" s="109"/>
      <c r="Q2372" s="33"/>
      <c r="Z2372" s="33"/>
      <c r="AA2372" s="33"/>
      <c r="AB2372" s="33"/>
      <c r="AQ2372"/>
    </row>
    <row r="2373" spans="8:43" s="22" customFormat="1" ht="13.15" customHeight="1" x14ac:dyDescent="0.2">
      <c r="H2373" s="109"/>
      <c r="Q2373" s="33"/>
      <c r="Z2373" s="33"/>
      <c r="AA2373" s="33"/>
      <c r="AB2373" s="33"/>
      <c r="AQ2373"/>
    </row>
    <row r="2374" spans="8:43" s="22" customFormat="1" ht="13.15" customHeight="1" x14ac:dyDescent="0.2">
      <c r="H2374" s="109"/>
      <c r="Q2374" s="33"/>
      <c r="Z2374" s="33"/>
      <c r="AA2374" s="33"/>
      <c r="AB2374" s="33"/>
      <c r="AQ2374"/>
    </row>
    <row r="2375" spans="8:43" s="22" customFormat="1" ht="13.15" customHeight="1" x14ac:dyDescent="0.2">
      <c r="H2375" s="109"/>
      <c r="Q2375" s="33"/>
      <c r="Z2375" s="33"/>
      <c r="AA2375" s="33"/>
      <c r="AB2375" s="33"/>
      <c r="AQ2375"/>
    </row>
    <row r="2376" spans="8:43" s="22" customFormat="1" ht="13.15" customHeight="1" x14ac:dyDescent="0.2">
      <c r="H2376" s="109"/>
      <c r="Q2376" s="33"/>
      <c r="Z2376" s="33"/>
      <c r="AA2376" s="33"/>
      <c r="AB2376" s="33"/>
      <c r="AQ2376"/>
    </row>
    <row r="2377" spans="8:43" s="22" customFormat="1" ht="13.15" customHeight="1" x14ac:dyDescent="0.2">
      <c r="H2377" s="109"/>
      <c r="Q2377" s="33"/>
      <c r="Z2377" s="33"/>
      <c r="AA2377" s="33"/>
      <c r="AB2377" s="33"/>
      <c r="AQ2377"/>
    </row>
    <row r="2378" spans="8:43" s="22" customFormat="1" ht="13.15" customHeight="1" x14ac:dyDescent="0.2">
      <c r="H2378" s="109"/>
      <c r="Q2378" s="33"/>
      <c r="Z2378" s="33"/>
      <c r="AA2378" s="33"/>
      <c r="AB2378" s="33"/>
      <c r="AQ2378"/>
    </row>
    <row r="2379" spans="8:43" s="22" customFormat="1" ht="13.15" customHeight="1" x14ac:dyDescent="0.2">
      <c r="H2379" s="109"/>
      <c r="Q2379" s="33"/>
      <c r="Z2379" s="33"/>
      <c r="AA2379" s="33"/>
      <c r="AB2379" s="33"/>
      <c r="AQ2379"/>
    </row>
    <row r="2380" spans="8:43" s="22" customFormat="1" ht="13.15" customHeight="1" x14ac:dyDescent="0.2">
      <c r="H2380" s="109"/>
      <c r="Q2380" s="33"/>
      <c r="Z2380" s="33"/>
      <c r="AA2380" s="33"/>
      <c r="AB2380" s="33"/>
      <c r="AQ2380"/>
    </row>
    <row r="2381" spans="8:43" s="22" customFormat="1" ht="13.15" customHeight="1" x14ac:dyDescent="0.2">
      <c r="H2381" s="109"/>
      <c r="Q2381" s="33"/>
      <c r="Z2381" s="33"/>
      <c r="AA2381" s="33"/>
      <c r="AB2381" s="33"/>
      <c r="AQ2381"/>
    </row>
    <row r="2382" spans="8:43" s="22" customFormat="1" ht="13.15" customHeight="1" x14ac:dyDescent="0.2">
      <c r="H2382" s="109"/>
      <c r="Q2382" s="33"/>
      <c r="Z2382" s="33"/>
      <c r="AA2382" s="33"/>
      <c r="AB2382" s="33"/>
      <c r="AQ2382"/>
    </row>
    <row r="2383" spans="8:43" s="22" customFormat="1" ht="13.15" customHeight="1" x14ac:dyDescent="0.2">
      <c r="H2383" s="109"/>
      <c r="Q2383" s="33"/>
      <c r="Z2383" s="33"/>
      <c r="AA2383" s="33"/>
      <c r="AB2383" s="33"/>
      <c r="AQ2383"/>
    </row>
    <row r="2384" spans="8:43" s="22" customFormat="1" ht="13.15" customHeight="1" x14ac:dyDescent="0.2">
      <c r="H2384" s="109"/>
      <c r="Q2384" s="33"/>
      <c r="Z2384" s="33"/>
      <c r="AA2384" s="33"/>
      <c r="AB2384" s="33"/>
      <c r="AQ2384"/>
    </row>
    <row r="2385" spans="8:43" s="22" customFormat="1" ht="13.15" customHeight="1" x14ac:dyDescent="0.2">
      <c r="H2385" s="109"/>
      <c r="Q2385" s="33"/>
      <c r="Z2385" s="33"/>
      <c r="AA2385" s="33"/>
      <c r="AB2385" s="33"/>
      <c r="AQ2385"/>
    </row>
    <row r="2386" spans="8:43" s="22" customFormat="1" ht="13.15" customHeight="1" x14ac:dyDescent="0.2">
      <c r="H2386" s="109"/>
      <c r="Q2386" s="33"/>
      <c r="Z2386" s="33"/>
      <c r="AA2386" s="33"/>
      <c r="AB2386" s="33"/>
      <c r="AQ2386"/>
    </row>
    <row r="2387" spans="8:43" s="22" customFormat="1" ht="13.15" customHeight="1" x14ac:dyDescent="0.2">
      <c r="H2387" s="109"/>
      <c r="Q2387" s="33"/>
      <c r="Z2387" s="33"/>
      <c r="AA2387" s="33"/>
      <c r="AB2387" s="33"/>
      <c r="AQ2387"/>
    </row>
    <row r="2388" spans="8:43" s="22" customFormat="1" ht="13.15" customHeight="1" x14ac:dyDescent="0.2">
      <c r="H2388" s="109"/>
      <c r="Q2388" s="33"/>
      <c r="Z2388" s="33"/>
      <c r="AA2388" s="33"/>
      <c r="AB2388" s="33"/>
      <c r="AQ2388"/>
    </row>
    <row r="2389" spans="8:43" s="22" customFormat="1" ht="13.15" customHeight="1" x14ac:dyDescent="0.2">
      <c r="H2389" s="109"/>
      <c r="Q2389" s="33"/>
      <c r="Z2389" s="33"/>
      <c r="AA2389" s="33"/>
      <c r="AB2389" s="33"/>
      <c r="AQ2389"/>
    </row>
    <row r="2390" spans="8:43" s="22" customFormat="1" ht="13.15" customHeight="1" x14ac:dyDescent="0.2">
      <c r="H2390" s="109"/>
      <c r="Q2390" s="33"/>
      <c r="Z2390" s="33"/>
      <c r="AA2390" s="33"/>
      <c r="AB2390" s="33"/>
      <c r="AQ2390"/>
    </row>
    <row r="2391" spans="8:43" s="22" customFormat="1" ht="13.15" customHeight="1" x14ac:dyDescent="0.2">
      <c r="H2391" s="109"/>
      <c r="Q2391" s="33"/>
      <c r="Z2391" s="33"/>
      <c r="AA2391" s="33"/>
      <c r="AB2391" s="33"/>
      <c r="AQ2391"/>
    </row>
    <row r="2392" spans="8:43" s="22" customFormat="1" ht="13.15" customHeight="1" x14ac:dyDescent="0.2">
      <c r="H2392" s="109"/>
      <c r="Q2392" s="33"/>
      <c r="Z2392" s="33"/>
      <c r="AA2392" s="33"/>
      <c r="AB2392" s="33"/>
      <c r="AQ2392"/>
    </row>
    <row r="2393" spans="8:43" s="22" customFormat="1" ht="13.15" customHeight="1" x14ac:dyDescent="0.2">
      <c r="H2393" s="109"/>
      <c r="Q2393" s="33"/>
      <c r="Z2393" s="33"/>
      <c r="AA2393" s="33"/>
      <c r="AB2393" s="33"/>
      <c r="AQ2393"/>
    </row>
    <row r="2394" spans="8:43" s="22" customFormat="1" ht="13.15" customHeight="1" x14ac:dyDescent="0.2">
      <c r="H2394" s="109"/>
      <c r="Q2394" s="33"/>
      <c r="Z2394" s="33"/>
      <c r="AA2394" s="33"/>
      <c r="AB2394" s="33"/>
      <c r="AQ2394"/>
    </row>
    <row r="2395" spans="8:43" s="22" customFormat="1" ht="13.15" customHeight="1" x14ac:dyDescent="0.2">
      <c r="H2395" s="109"/>
      <c r="Q2395" s="33"/>
      <c r="Z2395" s="33"/>
      <c r="AA2395" s="33"/>
      <c r="AB2395" s="33"/>
      <c r="AQ2395"/>
    </row>
    <row r="2396" spans="8:43" s="22" customFormat="1" ht="13.15" customHeight="1" x14ac:dyDescent="0.2">
      <c r="H2396" s="109"/>
      <c r="Q2396" s="33"/>
      <c r="Z2396" s="33"/>
      <c r="AA2396" s="33"/>
      <c r="AB2396" s="33"/>
      <c r="AQ2396"/>
    </row>
    <row r="2397" spans="8:43" s="22" customFormat="1" ht="13.15" customHeight="1" x14ac:dyDescent="0.2">
      <c r="H2397" s="109"/>
      <c r="Q2397" s="33"/>
      <c r="Z2397" s="33"/>
      <c r="AA2397" s="33"/>
      <c r="AB2397" s="33"/>
      <c r="AQ2397"/>
    </row>
    <row r="2398" spans="8:43" s="22" customFormat="1" ht="13.15" customHeight="1" x14ac:dyDescent="0.2">
      <c r="H2398" s="109"/>
      <c r="Q2398" s="33"/>
      <c r="Z2398" s="33"/>
      <c r="AA2398" s="33"/>
      <c r="AB2398" s="33"/>
      <c r="AQ2398"/>
    </row>
    <row r="2399" spans="8:43" s="22" customFormat="1" ht="13.15" customHeight="1" x14ac:dyDescent="0.2">
      <c r="H2399" s="109"/>
      <c r="Q2399" s="33"/>
      <c r="Z2399" s="33"/>
      <c r="AA2399" s="33"/>
      <c r="AB2399" s="33"/>
      <c r="AQ2399"/>
    </row>
    <row r="2400" spans="8:43" s="22" customFormat="1" ht="13.15" customHeight="1" x14ac:dyDescent="0.2">
      <c r="H2400" s="109"/>
      <c r="Q2400" s="33"/>
      <c r="Z2400" s="33"/>
      <c r="AA2400" s="33"/>
      <c r="AB2400" s="33"/>
      <c r="AQ2400"/>
    </row>
    <row r="2401" spans="8:43" s="22" customFormat="1" ht="13.15" customHeight="1" x14ac:dyDescent="0.2">
      <c r="H2401" s="109"/>
      <c r="Q2401" s="33"/>
      <c r="Z2401" s="33"/>
      <c r="AA2401" s="33"/>
      <c r="AB2401" s="33"/>
      <c r="AQ2401"/>
    </row>
    <row r="2402" spans="8:43" s="22" customFormat="1" ht="13.15" customHeight="1" x14ac:dyDescent="0.2">
      <c r="H2402" s="109"/>
      <c r="Q2402" s="33"/>
      <c r="Z2402" s="33"/>
      <c r="AA2402" s="33"/>
      <c r="AB2402" s="33"/>
      <c r="AQ2402"/>
    </row>
    <row r="2403" spans="8:43" s="22" customFormat="1" ht="13.15" customHeight="1" x14ac:dyDescent="0.2">
      <c r="H2403" s="109"/>
      <c r="Q2403" s="33"/>
      <c r="Z2403" s="33"/>
      <c r="AA2403" s="33"/>
      <c r="AB2403" s="33"/>
      <c r="AQ2403"/>
    </row>
    <row r="2404" spans="8:43" s="22" customFormat="1" ht="13.15" customHeight="1" x14ac:dyDescent="0.2">
      <c r="H2404" s="109"/>
      <c r="Q2404" s="33"/>
      <c r="Z2404" s="33"/>
      <c r="AA2404" s="33"/>
      <c r="AB2404" s="33"/>
      <c r="AQ2404"/>
    </row>
    <row r="2405" spans="8:43" s="22" customFormat="1" ht="13.15" customHeight="1" x14ac:dyDescent="0.2">
      <c r="H2405" s="109"/>
      <c r="Q2405" s="33"/>
      <c r="Z2405" s="33"/>
      <c r="AA2405" s="33"/>
      <c r="AB2405" s="33"/>
      <c r="AQ2405"/>
    </row>
    <row r="2406" spans="8:43" s="22" customFormat="1" ht="13.15" customHeight="1" x14ac:dyDescent="0.2">
      <c r="H2406" s="109"/>
      <c r="Q2406" s="33"/>
      <c r="Z2406" s="33"/>
      <c r="AA2406" s="33"/>
      <c r="AB2406" s="33"/>
      <c r="AQ2406"/>
    </row>
    <row r="2407" spans="8:43" s="22" customFormat="1" ht="13.15" customHeight="1" x14ac:dyDescent="0.2">
      <c r="H2407" s="109"/>
      <c r="Q2407" s="33"/>
      <c r="Z2407" s="33"/>
      <c r="AA2407" s="33"/>
      <c r="AB2407" s="33"/>
      <c r="AQ2407"/>
    </row>
    <row r="2408" spans="8:43" s="22" customFormat="1" ht="13.15" customHeight="1" x14ac:dyDescent="0.2">
      <c r="H2408" s="109"/>
      <c r="Q2408" s="33"/>
      <c r="Z2408" s="33"/>
      <c r="AA2408" s="33"/>
      <c r="AB2408" s="33"/>
      <c r="AQ2408"/>
    </row>
    <row r="2409" spans="8:43" s="22" customFormat="1" ht="13.15" customHeight="1" x14ac:dyDescent="0.2">
      <c r="H2409" s="109"/>
      <c r="Q2409" s="33"/>
      <c r="Z2409" s="33"/>
      <c r="AA2409" s="33"/>
      <c r="AB2409" s="33"/>
      <c r="AQ2409"/>
    </row>
    <row r="2410" spans="8:43" s="22" customFormat="1" ht="13.15" customHeight="1" x14ac:dyDescent="0.2">
      <c r="H2410" s="109"/>
      <c r="Q2410" s="33"/>
      <c r="Z2410" s="33"/>
      <c r="AA2410" s="33"/>
      <c r="AB2410" s="33"/>
      <c r="AQ2410"/>
    </row>
    <row r="2411" spans="8:43" s="22" customFormat="1" ht="13.15" customHeight="1" x14ac:dyDescent="0.2">
      <c r="H2411" s="109"/>
      <c r="Q2411" s="33"/>
      <c r="Z2411" s="33"/>
      <c r="AA2411" s="33"/>
      <c r="AB2411" s="33"/>
      <c r="AQ2411"/>
    </row>
    <row r="2412" spans="8:43" s="22" customFormat="1" ht="13.15" customHeight="1" x14ac:dyDescent="0.2">
      <c r="H2412" s="109"/>
      <c r="Q2412" s="33"/>
      <c r="Z2412" s="33"/>
      <c r="AA2412" s="33"/>
      <c r="AB2412" s="33"/>
      <c r="AQ2412"/>
    </row>
    <row r="2413" spans="8:43" s="22" customFormat="1" ht="13.15" customHeight="1" x14ac:dyDescent="0.2">
      <c r="H2413" s="109"/>
      <c r="Q2413" s="33"/>
      <c r="Z2413" s="33"/>
      <c r="AA2413" s="33"/>
      <c r="AB2413" s="33"/>
      <c r="AQ2413"/>
    </row>
    <row r="2414" spans="8:43" s="22" customFormat="1" ht="13.15" customHeight="1" x14ac:dyDescent="0.2">
      <c r="H2414" s="109"/>
      <c r="Q2414" s="33"/>
      <c r="Z2414" s="33"/>
      <c r="AA2414" s="33"/>
      <c r="AB2414" s="33"/>
      <c r="AQ2414"/>
    </row>
    <row r="2415" spans="8:43" s="22" customFormat="1" ht="13.15" customHeight="1" x14ac:dyDescent="0.2">
      <c r="H2415" s="109"/>
      <c r="Q2415" s="33"/>
      <c r="Z2415" s="33"/>
      <c r="AA2415" s="33"/>
      <c r="AB2415" s="33"/>
      <c r="AQ2415"/>
    </row>
    <row r="2416" spans="8:43" s="22" customFormat="1" ht="13.15" customHeight="1" x14ac:dyDescent="0.2">
      <c r="H2416" s="109"/>
      <c r="Q2416" s="33"/>
      <c r="Z2416" s="33"/>
      <c r="AA2416" s="33"/>
      <c r="AB2416" s="33"/>
      <c r="AQ2416"/>
    </row>
    <row r="2417" spans="8:43" s="22" customFormat="1" ht="13.15" customHeight="1" x14ac:dyDescent="0.2">
      <c r="H2417" s="109"/>
      <c r="Q2417" s="33"/>
      <c r="Z2417" s="33"/>
      <c r="AA2417" s="33"/>
      <c r="AB2417" s="33"/>
      <c r="AQ2417"/>
    </row>
    <row r="2418" spans="8:43" s="22" customFormat="1" ht="13.15" customHeight="1" x14ac:dyDescent="0.2">
      <c r="H2418" s="109"/>
      <c r="Q2418" s="33"/>
      <c r="Z2418" s="33"/>
      <c r="AA2418" s="33"/>
      <c r="AB2418" s="33"/>
      <c r="AQ2418"/>
    </row>
    <row r="2419" spans="8:43" s="22" customFormat="1" ht="13.15" customHeight="1" x14ac:dyDescent="0.2">
      <c r="H2419" s="109"/>
      <c r="Q2419" s="33"/>
      <c r="Z2419" s="33"/>
      <c r="AA2419" s="33"/>
      <c r="AB2419" s="33"/>
      <c r="AQ2419"/>
    </row>
    <row r="2420" spans="8:43" s="22" customFormat="1" ht="13.15" customHeight="1" x14ac:dyDescent="0.2">
      <c r="H2420" s="109"/>
      <c r="Q2420" s="33"/>
      <c r="Z2420" s="33"/>
      <c r="AA2420" s="33"/>
      <c r="AB2420" s="33"/>
      <c r="AQ2420"/>
    </row>
    <row r="2421" spans="8:43" s="22" customFormat="1" ht="13.15" customHeight="1" x14ac:dyDescent="0.2">
      <c r="H2421" s="109"/>
      <c r="Q2421" s="33"/>
      <c r="Z2421" s="33"/>
      <c r="AA2421" s="33"/>
      <c r="AB2421" s="33"/>
      <c r="AQ2421"/>
    </row>
    <row r="2422" spans="8:43" s="22" customFormat="1" ht="13.15" customHeight="1" x14ac:dyDescent="0.2">
      <c r="H2422" s="109"/>
      <c r="Q2422" s="33"/>
      <c r="Z2422" s="33"/>
      <c r="AA2422" s="33"/>
      <c r="AB2422" s="33"/>
      <c r="AQ2422"/>
    </row>
    <row r="2423" spans="8:43" s="22" customFormat="1" ht="13.15" customHeight="1" x14ac:dyDescent="0.2">
      <c r="H2423" s="109"/>
      <c r="Q2423" s="33"/>
      <c r="Z2423" s="33"/>
      <c r="AA2423" s="33"/>
      <c r="AB2423" s="33"/>
      <c r="AQ2423"/>
    </row>
    <row r="2424" spans="8:43" s="22" customFormat="1" ht="13.15" customHeight="1" x14ac:dyDescent="0.2">
      <c r="H2424" s="109"/>
      <c r="Q2424" s="33"/>
      <c r="Z2424" s="33"/>
      <c r="AA2424" s="33"/>
      <c r="AB2424" s="33"/>
      <c r="AQ2424"/>
    </row>
    <row r="2425" spans="8:43" s="22" customFormat="1" ht="13.15" customHeight="1" x14ac:dyDescent="0.2">
      <c r="H2425" s="109"/>
      <c r="Q2425" s="33"/>
      <c r="Z2425" s="33"/>
      <c r="AA2425" s="33"/>
      <c r="AB2425" s="33"/>
      <c r="AQ2425"/>
    </row>
    <row r="2426" spans="8:43" s="22" customFormat="1" ht="13.15" customHeight="1" x14ac:dyDescent="0.2">
      <c r="H2426" s="109"/>
      <c r="Q2426" s="33"/>
      <c r="Z2426" s="33"/>
      <c r="AA2426" s="33"/>
      <c r="AB2426" s="33"/>
      <c r="AQ2426"/>
    </row>
    <row r="2427" spans="8:43" s="22" customFormat="1" ht="13.15" customHeight="1" x14ac:dyDescent="0.2">
      <c r="H2427" s="109"/>
      <c r="Q2427" s="33"/>
      <c r="Z2427" s="33"/>
      <c r="AA2427" s="33"/>
      <c r="AB2427" s="33"/>
      <c r="AQ2427"/>
    </row>
    <row r="2428" spans="8:43" s="22" customFormat="1" ht="13.15" customHeight="1" x14ac:dyDescent="0.2">
      <c r="H2428" s="109"/>
      <c r="Q2428" s="33"/>
      <c r="Z2428" s="33"/>
      <c r="AA2428" s="33"/>
      <c r="AB2428" s="33"/>
      <c r="AQ2428"/>
    </row>
    <row r="2429" spans="8:43" s="22" customFormat="1" ht="13.15" customHeight="1" x14ac:dyDescent="0.2">
      <c r="H2429" s="109"/>
      <c r="Q2429" s="33"/>
      <c r="Z2429" s="33"/>
      <c r="AA2429" s="33"/>
      <c r="AB2429" s="33"/>
      <c r="AQ2429"/>
    </row>
    <row r="2430" spans="8:43" s="22" customFormat="1" ht="13.15" customHeight="1" x14ac:dyDescent="0.2">
      <c r="H2430" s="109"/>
      <c r="Q2430" s="33"/>
      <c r="Z2430" s="33"/>
      <c r="AA2430" s="33"/>
      <c r="AB2430" s="33"/>
      <c r="AQ2430"/>
    </row>
    <row r="2431" spans="8:43" s="22" customFormat="1" ht="13.15" customHeight="1" x14ac:dyDescent="0.2">
      <c r="H2431" s="109"/>
      <c r="Q2431" s="33"/>
      <c r="Z2431" s="33"/>
      <c r="AA2431" s="33"/>
      <c r="AB2431" s="33"/>
      <c r="AQ2431"/>
    </row>
    <row r="2432" spans="8:43" s="22" customFormat="1" ht="13.15" customHeight="1" x14ac:dyDescent="0.2">
      <c r="H2432" s="109"/>
      <c r="Q2432" s="33"/>
      <c r="Z2432" s="33"/>
      <c r="AA2432" s="33"/>
      <c r="AB2432" s="33"/>
      <c r="AQ2432"/>
    </row>
    <row r="2433" spans="8:43" s="22" customFormat="1" ht="13.15" customHeight="1" x14ac:dyDescent="0.2">
      <c r="H2433" s="109"/>
      <c r="Q2433" s="33"/>
      <c r="Z2433" s="33"/>
      <c r="AA2433" s="33"/>
      <c r="AB2433" s="33"/>
      <c r="AQ2433"/>
    </row>
    <row r="2434" spans="8:43" s="22" customFormat="1" ht="13.15" customHeight="1" x14ac:dyDescent="0.2">
      <c r="H2434" s="109"/>
      <c r="Q2434" s="33"/>
      <c r="Z2434" s="33"/>
      <c r="AA2434" s="33"/>
      <c r="AB2434" s="33"/>
      <c r="AQ2434"/>
    </row>
    <row r="2435" spans="8:43" s="22" customFormat="1" ht="13.15" customHeight="1" x14ac:dyDescent="0.2">
      <c r="H2435" s="109"/>
      <c r="Q2435" s="33"/>
      <c r="Z2435" s="33"/>
      <c r="AA2435" s="33"/>
      <c r="AB2435" s="33"/>
      <c r="AQ2435"/>
    </row>
    <row r="2436" spans="8:43" s="22" customFormat="1" ht="13.15" customHeight="1" x14ac:dyDescent="0.2">
      <c r="H2436" s="109"/>
      <c r="Q2436" s="33"/>
      <c r="Z2436" s="33"/>
      <c r="AA2436" s="33"/>
      <c r="AB2436" s="33"/>
      <c r="AQ2436"/>
    </row>
    <row r="2437" spans="8:43" s="22" customFormat="1" ht="13.15" customHeight="1" x14ac:dyDescent="0.2">
      <c r="H2437" s="109"/>
      <c r="Q2437" s="33"/>
      <c r="Z2437" s="33"/>
      <c r="AA2437" s="33"/>
      <c r="AB2437" s="33"/>
      <c r="AQ2437"/>
    </row>
    <row r="2438" spans="8:43" s="22" customFormat="1" ht="13.15" customHeight="1" x14ac:dyDescent="0.2">
      <c r="H2438" s="109"/>
      <c r="Q2438" s="33"/>
      <c r="Z2438" s="33"/>
      <c r="AA2438" s="33"/>
      <c r="AB2438" s="33"/>
      <c r="AQ2438"/>
    </row>
    <row r="2439" spans="8:43" s="22" customFormat="1" ht="13.15" customHeight="1" x14ac:dyDescent="0.2">
      <c r="H2439" s="109"/>
      <c r="Q2439" s="33"/>
      <c r="Z2439" s="33"/>
      <c r="AA2439" s="33"/>
      <c r="AB2439" s="33"/>
      <c r="AQ2439"/>
    </row>
    <row r="2440" spans="8:43" s="22" customFormat="1" ht="13.15" customHeight="1" x14ac:dyDescent="0.2">
      <c r="H2440" s="109"/>
      <c r="Q2440" s="33"/>
      <c r="Z2440" s="33"/>
      <c r="AA2440" s="33"/>
      <c r="AB2440" s="33"/>
      <c r="AQ2440"/>
    </row>
    <row r="2441" spans="8:43" s="22" customFormat="1" ht="13.15" customHeight="1" x14ac:dyDescent="0.2">
      <c r="H2441" s="109"/>
      <c r="Q2441" s="33"/>
      <c r="Z2441" s="33"/>
      <c r="AA2441" s="33"/>
      <c r="AB2441" s="33"/>
      <c r="AQ2441"/>
    </row>
    <row r="2442" spans="8:43" s="22" customFormat="1" ht="13.15" customHeight="1" x14ac:dyDescent="0.2">
      <c r="H2442" s="109"/>
      <c r="Q2442" s="33"/>
      <c r="Z2442" s="33"/>
      <c r="AA2442" s="33"/>
      <c r="AB2442" s="33"/>
      <c r="AQ2442"/>
    </row>
    <row r="2443" spans="8:43" s="22" customFormat="1" ht="13.15" customHeight="1" x14ac:dyDescent="0.2">
      <c r="H2443" s="109"/>
      <c r="Q2443" s="33"/>
      <c r="Z2443" s="33"/>
      <c r="AA2443" s="33"/>
      <c r="AB2443" s="33"/>
      <c r="AQ2443"/>
    </row>
    <row r="2444" spans="8:43" s="22" customFormat="1" ht="13.15" customHeight="1" x14ac:dyDescent="0.2">
      <c r="H2444" s="109"/>
      <c r="Q2444" s="33"/>
      <c r="Z2444" s="33"/>
      <c r="AA2444" s="33"/>
      <c r="AB2444" s="33"/>
      <c r="AQ2444"/>
    </row>
    <row r="2445" spans="8:43" s="22" customFormat="1" ht="13.15" customHeight="1" x14ac:dyDescent="0.2">
      <c r="H2445" s="109"/>
      <c r="Q2445" s="33"/>
      <c r="Z2445" s="33"/>
      <c r="AA2445" s="33"/>
      <c r="AB2445" s="33"/>
      <c r="AQ2445"/>
    </row>
    <row r="2446" spans="8:43" s="22" customFormat="1" ht="13.15" customHeight="1" x14ac:dyDescent="0.2">
      <c r="H2446" s="109"/>
      <c r="Q2446" s="33"/>
      <c r="Z2446" s="33"/>
      <c r="AA2446" s="33"/>
      <c r="AB2446" s="33"/>
      <c r="AQ2446"/>
    </row>
    <row r="2447" spans="8:43" s="22" customFormat="1" ht="13.15" customHeight="1" x14ac:dyDescent="0.2">
      <c r="H2447" s="109"/>
      <c r="Q2447" s="33"/>
      <c r="Z2447" s="33"/>
      <c r="AA2447" s="33"/>
      <c r="AB2447" s="33"/>
      <c r="AQ2447"/>
    </row>
    <row r="2448" spans="8:43" s="22" customFormat="1" ht="13.15" customHeight="1" x14ac:dyDescent="0.2">
      <c r="H2448" s="109"/>
      <c r="Q2448" s="33"/>
      <c r="Z2448" s="33"/>
      <c r="AA2448" s="33"/>
      <c r="AB2448" s="33"/>
      <c r="AQ2448"/>
    </row>
    <row r="2449" spans="8:43" s="22" customFormat="1" ht="13.15" customHeight="1" x14ac:dyDescent="0.2">
      <c r="H2449" s="109"/>
      <c r="Q2449" s="33"/>
      <c r="Z2449" s="33"/>
      <c r="AA2449" s="33"/>
      <c r="AB2449" s="33"/>
      <c r="AQ2449"/>
    </row>
    <row r="2450" spans="8:43" s="22" customFormat="1" ht="13.15" customHeight="1" x14ac:dyDescent="0.2">
      <c r="H2450" s="109"/>
      <c r="Q2450" s="33"/>
      <c r="Z2450" s="33"/>
      <c r="AA2450" s="33"/>
      <c r="AB2450" s="33"/>
      <c r="AQ2450"/>
    </row>
    <row r="2451" spans="8:43" s="22" customFormat="1" ht="13.15" customHeight="1" x14ac:dyDescent="0.2">
      <c r="H2451" s="109"/>
      <c r="Q2451" s="33"/>
      <c r="Z2451" s="33"/>
      <c r="AA2451" s="33"/>
      <c r="AB2451" s="33"/>
      <c r="AQ2451"/>
    </row>
    <row r="2452" spans="8:43" s="22" customFormat="1" ht="13.15" customHeight="1" x14ac:dyDescent="0.2">
      <c r="H2452" s="109"/>
      <c r="Q2452" s="33"/>
      <c r="Z2452" s="33"/>
      <c r="AA2452" s="33"/>
      <c r="AB2452" s="33"/>
      <c r="AQ2452"/>
    </row>
    <row r="2453" spans="8:43" s="22" customFormat="1" ht="13.15" customHeight="1" x14ac:dyDescent="0.2">
      <c r="H2453" s="109"/>
      <c r="Q2453" s="33"/>
      <c r="Z2453" s="33"/>
      <c r="AA2453" s="33"/>
      <c r="AB2453" s="33"/>
      <c r="AQ2453"/>
    </row>
    <row r="2454" spans="8:43" s="22" customFormat="1" ht="13.15" customHeight="1" x14ac:dyDescent="0.2">
      <c r="H2454" s="109"/>
      <c r="Q2454" s="33"/>
      <c r="Z2454" s="33"/>
      <c r="AA2454" s="33"/>
      <c r="AB2454" s="33"/>
      <c r="AQ2454"/>
    </row>
    <row r="2455" spans="8:43" s="22" customFormat="1" ht="13.15" customHeight="1" x14ac:dyDescent="0.2">
      <c r="H2455" s="109"/>
      <c r="Q2455" s="33"/>
      <c r="Z2455" s="33"/>
      <c r="AA2455" s="33"/>
      <c r="AB2455" s="33"/>
      <c r="AQ2455"/>
    </row>
    <row r="2456" spans="8:43" s="22" customFormat="1" ht="13.15" customHeight="1" x14ac:dyDescent="0.2">
      <c r="H2456" s="109"/>
      <c r="Q2456" s="33"/>
      <c r="Z2456" s="33"/>
      <c r="AA2456" s="33"/>
      <c r="AB2456" s="33"/>
      <c r="AQ2456"/>
    </row>
    <row r="2457" spans="8:43" s="22" customFormat="1" ht="13.15" customHeight="1" x14ac:dyDescent="0.2">
      <c r="H2457" s="109"/>
      <c r="Q2457" s="33"/>
      <c r="Z2457" s="33"/>
      <c r="AA2457" s="33"/>
      <c r="AB2457" s="33"/>
      <c r="AQ2457"/>
    </row>
    <row r="2458" spans="8:43" s="22" customFormat="1" ht="13.15" customHeight="1" x14ac:dyDescent="0.2">
      <c r="H2458" s="109"/>
      <c r="Q2458" s="33"/>
      <c r="Z2458" s="33"/>
      <c r="AA2458" s="33"/>
      <c r="AB2458" s="33"/>
      <c r="AQ2458"/>
    </row>
    <row r="2459" spans="8:43" s="22" customFormat="1" ht="13.15" customHeight="1" x14ac:dyDescent="0.2">
      <c r="H2459" s="109"/>
      <c r="Q2459" s="33"/>
      <c r="Z2459" s="33"/>
      <c r="AA2459" s="33"/>
      <c r="AB2459" s="33"/>
      <c r="AQ2459"/>
    </row>
    <row r="2460" spans="8:43" s="22" customFormat="1" ht="13.15" customHeight="1" x14ac:dyDescent="0.2">
      <c r="H2460" s="109"/>
      <c r="Q2460" s="33"/>
      <c r="Z2460" s="33"/>
      <c r="AA2460" s="33"/>
      <c r="AB2460" s="33"/>
      <c r="AQ2460"/>
    </row>
    <row r="2461" spans="8:43" s="22" customFormat="1" ht="13.15" customHeight="1" x14ac:dyDescent="0.2">
      <c r="H2461" s="109"/>
      <c r="Q2461" s="33"/>
      <c r="Z2461" s="33"/>
      <c r="AA2461" s="33"/>
      <c r="AB2461" s="33"/>
      <c r="AQ2461"/>
    </row>
    <row r="2462" spans="8:43" s="22" customFormat="1" ht="13.15" customHeight="1" x14ac:dyDescent="0.2">
      <c r="H2462" s="109"/>
      <c r="Q2462" s="33"/>
      <c r="Z2462" s="33"/>
      <c r="AA2462" s="33"/>
      <c r="AB2462" s="33"/>
      <c r="AQ2462"/>
    </row>
    <row r="2463" spans="8:43" s="22" customFormat="1" ht="13.15" customHeight="1" x14ac:dyDescent="0.2">
      <c r="H2463" s="109"/>
      <c r="Q2463" s="33"/>
      <c r="Z2463" s="33"/>
      <c r="AA2463" s="33"/>
      <c r="AB2463" s="33"/>
      <c r="AQ2463"/>
    </row>
    <row r="2464" spans="8:43" s="22" customFormat="1" ht="13.15" customHeight="1" x14ac:dyDescent="0.2">
      <c r="H2464" s="109"/>
      <c r="Q2464" s="33"/>
      <c r="Z2464" s="33"/>
      <c r="AA2464" s="33"/>
      <c r="AB2464" s="33"/>
      <c r="AQ2464"/>
    </row>
    <row r="2465" spans="8:43" s="22" customFormat="1" ht="13.15" customHeight="1" x14ac:dyDescent="0.2">
      <c r="H2465" s="109"/>
      <c r="Q2465" s="33"/>
      <c r="Z2465" s="33"/>
      <c r="AA2465" s="33"/>
      <c r="AB2465" s="33"/>
      <c r="AQ2465"/>
    </row>
    <row r="2466" spans="8:43" s="22" customFormat="1" ht="13.15" customHeight="1" x14ac:dyDescent="0.2">
      <c r="H2466" s="109"/>
      <c r="Q2466" s="33"/>
      <c r="Z2466" s="33"/>
      <c r="AA2466" s="33"/>
      <c r="AB2466" s="33"/>
      <c r="AQ2466"/>
    </row>
    <row r="2467" spans="8:43" s="22" customFormat="1" ht="13.15" customHeight="1" x14ac:dyDescent="0.2">
      <c r="H2467" s="109"/>
      <c r="Q2467" s="33"/>
      <c r="Z2467" s="33"/>
      <c r="AA2467" s="33"/>
      <c r="AB2467" s="33"/>
      <c r="AQ2467"/>
    </row>
    <row r="2468" spans="8:43" s="22" customFormat="1" ht="13.15" customHeight="1" x14ac:dyDescent="0.2">
      <c r="H2468" s="109"/>
      <c r="Q2468" s="33"/>
      <c r="Z2468" s="33"/>
      <c r="AA2468" s="33"/>
      <c r="AB2468" s="33"/>
      <c r="AQ2468"/>
    </row>
    <row r="2469" spans="8:43" s="22" customFormat="1" ht="13.15" customHeight="1" x14ac:dyDescent="0.2">
      <c r="H2469" s="109"/>
      <c r="Q2469" s="33"/>
      <c r="Z2469" s="33"/>
      <c r="AA2469" s="33"/>
      <c r="AB2469" s="33"/>
      <c r="AQ2469"/>
    </row>
    <row r="2470" spans="8:43" s="22" customFormat="1" ht="13.15" customHeight="1" x14ac:dyDescent="0.2">
      <c r="H2470" s="109"/>
      <c r="Q2470" s="33"/>
      <c r="Z2470" s="33"/>
      <c r="AA2470" s="33"/>
      <c r="AB2470" s="33"/>
      <c r="AQ2470"/>
    </row>
    <row r="2471" spans="8:43" s="22" customFormat="1" ht="13.15" customHeight="1" x14ac:dyDescent="0.2">
      <c r="H2471" s="109"/>
      <c r="Q2471" s="33"/>
      <c r="Z2471" s="33"/>
      <c r="AA2471" s="33"/>
      <c r="AB2471" s="33"/>
      <c r="AQ2471"/>
    </row>
    <row r="2472" spans="8:43" s="22" customFormat="1" ht="13.15" customHeight="1" x14ac:dyDescent="0.2">
      <c r="H2472" s="109"/>
      <c r="Q2472" s="33"/>
      <c r="Z2472" s="33"/>
      <c r="AA2472" s="33"/>
      <c r="AB2472" s="33"/>
      <c r="AQ2472"/>
    </row>
    <row r="2473" spans="8:43" s="22" customFormat="1" ht="13.15" customHeight="1" x14ac:dyDescent="0.2">
      <c r="H2473" s="109"/>
      <c r="Q2473" s="33"/>
      <c r="Z2473" s="33"/>
      <c r="AA2473" s="33"/>
      <c r="AB2473" s="33"/>
      <c r="AQ2473"/>
    </row>
    <row r="2474" spans="8:43" s="22" customFormat="1" ht="13.15" customHeight="1" x14ac:dyDescent="0.2">
      <c r="H2474" s="109"/>
      <c r="Q2474" s="33"/>
      <c r="Z2474" s="33"/>
      <c r="AA2474" s="33"/>
      <c r="AB2474" s="33"/>
      <c r="AQ2474"/>
    </row>
    <row r="2475" spans="8:43" s="22" customFormat="1" ht="13.15" customHeight="1" x14ac:dyDescent="0.2">
      <c r="H2475" s="109"/>
      <c r="Q2475" s="33"/>
      <c r="Z2475" s="33"/>
      <c r="AA2475" s="33"/>
      <c r="AB2475" s="33"/>
      <c r="AQ2475"/>
    </row>
    <row r="2476" spans="8:43" s="22" customFormat="1" ht="13.15" customHeight="1" x14ac:dyDescent="0.2">
      <c r="H2476" s="109"/>
      <c r="Q2476" s="33"/>
      <c r="Z2476" s="33"/>
      <c r="AA2476" s="33"/>
      <c r="AB2476" s="33"/>
      <c r="AQ2476"/>
    </row>
    <row r="2477" spans="8:43" s="22" customFormat="1" ht="13.15" customHeight="1" x14ac:dyDescent="0.2">
      <c r="H2477" s="109"/>
      <c r="Q2477" s="33"/>
      <c r="Z2477" s="33"/>
      <c r="AA2477" s="33"/>
      <c r="AB2477" s="33"/>
      <c r="AQ2477"/>
    </row>
    <row r="2478" spans="8:43" s="22" customFormat="1" ht="13.15" customHeight="1" x14ac:dyDescent="0.2">
      <c r="H2478" s="109"/>
      <c r="Q2478" s="33"/>
      <c r="Z2478" s="33"/>
      <c r="AA2478" s="33"/>
      <c r="AB2478" s="33"/>
      <c r="AQ2478"/>
    </row>
    <row r="2479" spans="8:43" s="22" customFormat="1" ht="13.15" customHeight="1" x14ac:dyDescent="0.2">
      <c r="H2479" s="109"/>
      <c r="Q2479" s="33"/>
      <c r="Z2479" s="33"/>
      <c r="AA2479" s="33"/>
      <c r="AB2479" s="33"/>
      <c r="AQ2479"/>
    </row>
    <row r="2480" spans="8:43" s="22" customFormat="1" ht="13.15" customHeight="1" x14ac:dyDescent="0.2">
      <c r="H2480" s="109"/>
      <c r="Q2480" s="33"/>
      <c r="Z2480" s="33"/>
      <c r="AA2480" s="33"/>
      <c r="AB2480" s="33"/>
      <c r="AQ2480"/>
    </row>
    <row r="2481" spans="8:43" s="22" customFormat="1" ht="13.15" customHeight="1" x14ac:dyDescent="0.2">
      <c r="H2481" s="109"/>
      <c r="Q2481" s="33"/>
      <c r="Z2481" s="33"/>
      <c r="AA2481" s="33"/>
      <c r="AB2481" s="33"/>
      <c r="AQ2481"/>
    </row>
    <row r="2482" spans="8:43" s="22" customFormat="1" ht="13.15" customHeight="1" x14ac:dyDescent="0.2">
      <c r="H2482" s="109"/>
      <c r="Q2482" s="33"/>
      <c r="Z2482" s="33"/>
      <c r="AA2482" s="33"/>
      <c r="AB2482" s="33"/>
      <c r="AQ2482"/>
    </row>
    <row r="2483" spans="8:43" s="22" customFormat="1" ht="13.15" customHeight="1" x14ac:dyDescent="0.2">
      <c r="H2483" s="109"/>
      <c r="Q2483" s="33"/>
      <c r="Z2483" s="33"/>
      <c r="AA2483" s="33"/>
      <c r="AB2483" s="33"/>
      <c r="AQ2483"/>
    </row>
    <row r="2484" spans="8:43" s="22" customFormat="1" ht="13.15" customHeight="1" x14ac:dyDescent="0.2">
      <c r="H2484" s="109"/>
      <c r="Q2484" s="33"/>
      <c r="Z2484" s="33"/>
      <c r="AA2484" s="33"/>
      <c r="AB2484" s="33"/>
      <c r="AQ2484"/>
    </row>
    <row r="2485" spans="8:43" s="22" customFormat="1" ht="13.15" customHeight="1" x14ac:dyDescent="0.2">
      <c r="H2485" s="109"/>
      <c r="Q2485" s="33"/>
      <c r="Z2485" s="33"/>
      <c r="AA2485" s="33"/>
      <c r="AB2485" s="33"/>
      <c r="AQ2485"/>
    </row>
    <row r="2486" spans="8:43" s="22" customFormat="1" ht="13.15" customHeight="1" x14ac:dyDescent="0.2">
      <c r="H2486" s="109"/>
      <c r="Q2486" s="33"/>
      <c r="Z2486" s="33"/>
      <c r="AA2486" s="33"/>
      <c r="AB2486" s="33"/>
      <c r="AQ2486"/>
    </row>
    <row r="2487" spans="8:43" s="22" customFormat="1" ht="13.15" customHeight="1" x14ac:dyDescent="0.2">
      <c r="H2487" s="109"/>
      <c r="Q2487" s="33"/>
      <c r="Z2487" s="33"/>
      <c r="AA2487" s="33"/>
      <c r="AB2487" s="33"/>
      <c r="AQ2487"/>
    </row>
    <row r="2488" spans="8:43" s="22" customFormat="1" ht="13.15" customHeight="1" x14ac:dyDescent="0.2">
      <c r="H2488" s="109"/>
      <c r="Q2488" s="33"/>
      <c r="Z2488" s="33"/>
      <c r="AA2488" s="33"/>
      <c r="AB2488" s="33"/>
      <c r="AQ2488"/>
    </row>
    <row r="2489" spans="8:43" s="22" customFormat="1" ht="13.15" customHeight="1" x14ac:dyDescent="0.2">
      <c r="H2489" s="109"/>
      <c r="Q2489" s="33"/>
      <c r="Z2489" s="33"/>
      <c r="AA2489" s="33"/>
      <c r="AB2489" s="33"/>
      <c r="AQ2489"/>
    </row>
    <row r="2490" spans="8:43" s="22" customFormat="1" ht="13.15" customHeight="1" x14ac:dyDescent="0.2">
      <c r="H2490" s="109"/>
      <c r="Q2490" s="33"/>
      <c r="Z2490" s="33"/>
      <c r="AA2490" s="33"/>
      <c r="AB2490" s="33"/>
      <c r="AQ2490"/>
    </row>
    <row r="2491" spans="8:43" s="22" customFormat="1" ht="13.15" customHeight="1" x14ac:dyDescent="0.2">
      <c r="H2491" s="109"/>
      <c r="Q2491" s="33"/>
      <c r="Z2491" s="33"/>
      <c r="AA2491" s="33"/>
      <c r="AB2491" s="33"/>
      <c r="AQ2491"/>
    </row>
    <row r="2492" spans="8:43" s="22" customFormat="1" ht="13.15" customHeight="1" x14ac:dyDescent="0.2">
      <c r="H2492" s="109"/>
      <c r="Q2492" s="33"/>
      <c r="Z2492" s="33"/>
      <c r="AA2492" s="33"/>
      <c r="AB2492" s="33"/>
      <c r="AQ2492"/>
    </row>
    <row r="2493" spans="8:43" s="22" customFormat="1" ht="13.15" customHeight="1" x14ac:dyDescent="0.2">
      <c r="H2493" s="109"/>
      <c r="Q2493" s="33"/>
      <c r="Z2493" s="33"/>
      <c r="AA2493" s="33"/>
      <c r="AB2493" s="33"/>
      <c r="AQ2493"/>
    </row>
    <row r="2494" spans="8:43" s="22" customFormat="1" ht="13.15" customHeight="1" x14ac:dyDescent="0.2">
      <c r="H2494" s="109"/>
      <c r="Q2494" s="33"/>
      <c r="Z2494" s="33"/>
      <c r="AA2494" s="33"/>
      <c r="AB2494" s="33"/>
      <c r="AQ2494"/>
    </row>
    <row r="2495" spans="8:43" s="22" customFormat="1" ht="13.15" customHeight="1" x14ac:dyDescent="0.2">
      <c r="H2495" s="109"/>
      <c r="Q2495" s="33"/>
      <c r="Z2495" s="33"/>
      <c r="AA2495" s="33"/>
      <c r="AB2495" s="33"/>
      <c r="AQ2495"/>
    </row>
    <row r="2496" spans="8:43" s="22" customFormat="1" ht="13.15" customHeight="1" x14ac:dyDescent="0.2">
      <c r="H2496" s="109"/>
      <c r="Q2496" s="33"/>
      <c r="Z2496" s="33"/>
      <c r="AA2496" s="33"/>
      <c r="AB2496" s="33"/>
      <c r="AQ2496"/>
    </row>
    <row r="2497" spans="8:43" s="22" customFormat="1" ht="13.15" customHeight="1" x14ac:dyDescent="0.2">
      <c r="H2497" s="109"/>
      <c r="Q2497" s="33"/>
      <c r="Z2497" s="33"/>
      <c r="AA2497" s="33"/>
      <c r="AB2497" s="33"/>
      <c r="AQ2497"/>
    </row>
    <row r="2498" spans="8:43" s="22" customFormat="1" ht="13.15" customHeight="1" x14ac:dyDescent="0.2">
      <c r="H2498" s="109"/>
      <c r="Q2498" s="33"/>
      <c r="Z2498" s="33"/>
      <c r="AA2498" s="33"/>
      <c r="AB2498" s="33"/>
      <c r="AQ2498"/>
    </row>
    <row r="2499" spans="8:43" s="22" customFormat="1" ht="13.15" customHeight="1" x14ac:dyDescent="0.2">
      <c r="H2499" s="109"/>
      <c r="Q2499" s="33"/>
      <c r="Z2499" s="33"/>
      <c r="AA2499" s="33"/>
      <c r="AB2499" s="33"/>
      <c r="AQ2499"/>
    </row>
    <row r="2500" spans="8:43" s="22" customFormat="1" ht="13.15" customHeight="1" x14ac:dyDescent="0.2">
      <c r="H2500" s="109"/>
      <c r="Q2500" s="33"/>
      <c r="Z2500" s="33"/>
      <c r="AA2500" s="33"/>
      <c r="AB2500" s="33"/>
      <c r="AQ2500"/>
    </row>
    <row r="2501" spans="8:43" s="22" customFormat="1" ht="13.15" customHeight="1" x14ac:dyDescent="0.2">
      <c r="H2501" s="109"/>
      <c r="Q2501" s="33"/>
      <c r="Z2501" s="33"/>
      <c r="AA2501" s="33"/>
      <c r="AB2501" s="33"/>
      <c r="AQ2501"/>
    </row>
    <row r="2502" spans="8:43" s="22" customFormat="1" ht="13.15" customHeight="1" x14ac:dyDescent="0.2">
      <c r="H2502" s="109"/>
      <c r="Q2502" s="33"/>
      <c r="Z2502" s="33"/>
      <c r="AA2502" s="33"/>
      <c r="AB2502" s="33"/>
      <c r="AQ2502"/>
    </row>
    <row r="2503" spans="8:43" s="22" customFormat="1" ht="13.15" customHeight="1" x14ac:dyDescent="0.2">
      <c r="H2503" s="109"/>
      <c r="Q2503" s="33"/>
      <c r="Z2503" s="33"/>
      <c r="AA2503" s="33"/>
      <c r="AB2503" s="33"/>
      <c r="AQ2503"/>
    </row>
    <row r="2504" spans="8:43" s="22" customFormat="1" ht="13.15" customHeight="1" x14ac:dyDescent="0.2">
      <c r="H2504" s="109"/>
      <c r="Q2504" s="33"/>
      <c r="Z2504" s="33"/>
      <c r="AA2504" s="33"/>
      <c r="AB2504" s="33"/>
      <c r="AQ2504"/>
    </row>
    <row r="2505" spans="8:43" s="22" customFormat="1" ht="13.15" customHeight="1" x14ac:dyDescent="0.2">
      <c r="H2505" s="109"/>
      <c r="Q2505" s="33"/>
      <c r="Z2505" s="33"/>
      <c r="AA2505" s="33"/>
      <c r="AB2505" s="33"/>
      <c r="AQ2505"/>
    </row>
    <row r="2506" spans="8:43" s="22" customFormat="1" ht="13.15" customHeight="1" x14ac:dyDescent="0.2">
      <c r="H2506" s="109"/>
      <c r="Q2506" s="33"/>
      <c r="Z2506" s="33"/>
      <c r="AA2506" s="33"/>
      <c r="AB2506" s="33"/>
      <c r="AQ2506"/>
    </row>
    <row r="2507" spans="8:43" s="22" customFormat="1" ht="13.15" customHeight="1" x14ac:dyDescent="0.2">
      <c r="H2507" s="109"/>
      <c r="Q2507" s="33"/>
      <c r="Z2507" s="33"/>
      <c r="AA2507" s="33"/>
      <c r="AB2507" s="33"/>
      <c r="AQ2507"/>
    </row>
    <row r="2508" spans="8:43" s="22" customFormat="1" ht="13.15" customHeight="1" x14ac:dyDescent="0.2">
      <c r="H2508" s="109"/>
      <c r="Q2508" s="33"/>
      <c r="Z2508" s="33"/>
      <c r="AA2508" s="33"/>
      <c r="AB2508" s="33"/>
      <c r="AQ2508"/>
    </row>
    <row r="2509" spans="8:43" s="22" customFormat="1" ht="13.15" customHeight="1" x14ac:dyDescent="0.2">
      <c r="H2509" s="109"/>
      <c r="Q2509" s="33"/>
      <c r="Z2509" s="33"/>
      <c r="AA2509" s="33"/>
      <c r="AB2509" s="33"/>
      <c r="AQ2509"/>
    </row>
    <row r="2510" spans="8:43" s="22" customFormat="1" ht="13.15" customHeight="1" x14ac:dyDescent="0.2">
      <c r="H2510" s="109"/>
      <c r="Q2510" s="33"/>
      <c r="Z2510" s="33"/>
      <c r="AA2510" s="33"/>
      <c r="AB2510" s="33"/>
      <c r="AQ2510"/>
    </row>
    <row r="2511" spans="8:43" s="22" customFormat="1" ht="13.15" customHeight="1" x14ac:dyDescent="0.2">
      <c r="H2511" s="109"/>
      <c r="Q2511" s="33"/>
      <c r="Z2511" s="33"/>
      <c r="AA2511" s="33"/>
      <c r="AB2511" s="33"/>
      <c r="AQ2511"/>
    </row>
    <row r="2512" spans="8:43" s="22" customFormat="1" ht="13.15" customHeight="1" x14ac:dyDescent="0.2">
      <c r="H2512" s="109"/>
      <c r="Q2512" s="33"/>
      <c r="Z2512" s="33"/>
      <c r="AA2512" s="33"/>
      <c r="AB2512" s="33"/>
      <c r="AQ2512"/>
    </row>
    <row r="2513" spans="8:43" s="22" customFormat="1" ht="13.15" customHeight="1" x14ac:dyDescent="0.2">
      <c r="H2513" s="109"/>
      <c r="Q2513" s="33"/>
      <c r="Z2513" s="33"/>
      <c r="AA2513" s="33"/>
      <c r="AB2513" s="33"/>
      <c r="AQ2513"/>
    </row>
    <row r="2514" spans="8:43" s="22" customFormat="1" ht="13.15" customHeight="1" x14ac:dyDescent="0.2">
      <c r="H2514" s="109"/>
      <c r="Q2514" s="33"/>
      <c r="Z2514" s="33"/>
      <c r="AA2514" s="33"/>
      <c r="AB2514" s="33"/>
      <c r="AQ2514"/>
    </row>
    <row r="2515" spans="8:43" s="22" customFormat="1" ht="13.15" customHeight="1" x14ac:dyDescent="0.2">
      <c r="H2515" s="109"/>
      <c r="Q2515" s="33"/>
      <c r="Z2515" s="33"/>
      <c r="AA2515" s="33"/>
      <c r="AB2515" s="33"/>
      <c r="AQ2515"/>
    </row>
    <row r="2516" spans="8:43" s="22" customFormat="1" ht="13.15" customHeight="1" x14ac:dyDescent="0.2">
      <c r="H2516" s="109"/>
      <c r="Q2516" s="33"/>
      <c r="Z2516" s="33"/>
      <c r="AA2516" s="33"/>
      <c r="AB2516" s="33"/>
      <c r="AQ2516"/>
    </row>
    <row r="2517" spans="8:43" s="22" customFormat="1" ht="13.15" customHeight="1" x14ac:dyDescent="0.2">
      <c r="H2517" s="109"/>
      <c r="Q2517" s="33"/>
      <c r="Z2517" s="33"/>
      <c r="AA2517" s="33"/>
      <c r="AB2517" s="33"/>
      <c r="AQ2517"/>
    </row>
    <row r="2518" spans="8:43" s="22" customFormat="1" ht="13.15" customHeight="1" x14ac:dyDescent="0.2">
      <c r="H2518" s="109"/>
      <c r="Q2518" s="33"/>
      <c r="Z2518" s="33"/>
      <c r="AA2518" s="33"/>
      <c r="AB2518" s="33"/>
      <c r="AQ2518"/>
    </row>
    <row r="2519" spans="8:43" s="22" customFormat="1" ht="13.15" customHeight="1" x14ac:dyDescent="0.2">
      <c r="H2519" s="109"/>
      <c r="Q2519" s="33"/>
      <c r="Z2519" s="33"/>
      <c r="AA2519" s="33"/>
      <c r="AB2519" s="33"/>
      <c r="AQ2519"/>
    </row>
    <row r="2520" spans="8:43" s="22" customFormat="1" ht="13.15" customHeight="1" x14ac:dyDescent="0.2">
      <c r="H2520" s="109"/>
      <c r="Q2520" s="33"/>
      <c r="Z2520" s="33"/>
      <c r="AA2520" s="33"/>
      <c r="AB2520" s="33"/>
      <c r="AQ2520"/>
    </row>
    <row r="2521" spans="8:43" s="22" customFormat="1" ht="13.15" customHeight="1" x14ac:dyDescent="0.2">
      <c r="H2521" s="109"/>
      <c r="Q2521" s="33"/>
      <c r="Z2521" s="33"/>
      <c r="AA2521" s="33"/>
      <c r="AB2521" s="33"/>
      <c r="AQ2521"/>
    </row>
    <row r="2522" spans="8:43" s="22" customFormat="1" ht="13.15" customHeight="1" x14ac:dyDescent="0.2">
      <c r="H2522" s="109"/>
      <c r="Q2522" s="33"/>
      <c r="Z2522" s="33"/>
      <c r="AA2522" s="33"/>
      <c r="AB2522" s="33"/>
      <c r="AQ2522"/>
    </row>
    <row r="2523" spans="8:43" s="22" customFormat="1" ht="13.15" customHeight="1" x14ac:dyDescent="0.2">
      <c r="H2523" s="109"/>
      <c r="Q2523" s="33"/>
      <c r="Z2523" s="33"/>
      <c r="AA2523" s="33"/>
      <c r="AB2523" s="33"/>
      <c r="AQ2523"/>
    </row>
    <row r="2524" spans="8:43" s="22" customFormat="1" ht="13.15" customHeight="1" x14ac:dyDescent="0.2">
      <c r="H2524" s="109"/>
      <c r="Q2524" s="33"/>
      <c r="Z2524" s="33"/>
      <c r="AA2524" s="33"/>
      <c r="AB2524" s="33"/>
      <c r="AQ2524"/>
    </row>
    <row r="2525" spans="8:43" s="22" customFormat="1" ht="13.15" customHeight="1" x14ac:dyDescent="0.2">
      <c r="H2525" s="109"/>
      <c r="Q2525" s="33"/>
      <c r="Z2525" s="33"/>
      <c r="AA2525" s="33"/>
      <c r="AB2525" s="33"/>
      <c r="AQ2525"/>
    </row>
    <row r="2526" spans="8:43" s="22" customFormat="1" ht="13.15" customHeight="1" x14ac:dyDescent="0.2">
      <c r="H2526" s="109"/>
      <c r="Q2526" s="33"/>
      <c r="Z2526" s="33"/>
      <c r="AA2526" s="33"/>
      <c r="AB2526" s="33"/>
      <c r="AQ2526"/>
    </row>
    <row r="2527" spans="8:43" s="22" customFormat="1" ht="13.15" customHeight="1" x14ac:dyDescent="0.2">
      <c r="H2527" s="109"/>
      <c r="Q2527" s="33"/>
      <c r="Z2527" s="33"/>
      <c r="AA2527" s="33"/>
      <c r="AB2527" s="33"/>
      <c r="AQ2527"/>
    </row>
    <row r="2528" spans="8:43" s="22" customFormat="1" ht="13.15" customHeight="1" x14ac:dyDescent="0.2">
      <c r="H2528" s="109"/>
      <c r="Q2528" s="33"/>
      <c r="Z2528" s="33"/>
      <c r="AA2528" s="33"/>
      <c r="AB2528" s="33"/>
      <c r="AQ2528"/>
    </row>
    <row r="2529" spans="8:43" s="22" customFormat="1" ht="13.15" customHeight="1" x14ac:dyDescent="0.2">
      <c r="H2529" s="109"/>
      <c r="Q2529" s="33"/>
      <c r="Z2529" s="33"/>
      <c r="AA2529" s="33"/>
      <c r="AB2529" s="33"/>
      <c r="AQ2529"/>
    </row>
    <row r="2530" spans="8:43" s="22" customFormat="1" ht="13.15" customHeight="1" x14ac:dyDescent="0.2">
      <c r="H2530" s="109"/>
      <c r="Q2530" s="33"/>
      <c r="Z2530" s="33"/>
      <c r="AA2530" s="33"/>
      <c r="AB2530" s="33"/>
      <c r="AQ2530"/>
    </row>
    <row r="2531" spans="8:43" s="22" customFormat="1" ht="13.15" customHeight="1" x14ac:dyDescent="0.2">
      <c r="H2531" s="109"/>
      <c r="Q2531" s="33"/>
      <c r="Z2531" s="33"/>
      <c r="AA2531" s="33"/>
      <c r="AB2531" s="33"/>
      <c r="AQ2531"/>
    </row>
    <row r="2532" spans="8:43" s="22" customFormat="1" ht="13.15" customHeight="1" x14ac:dyDescent="0.2">
      <c r="H2532" s="109"/>
      <c r="Q2532" s="33"/>
      <c r="Z2532" s="33"/>
      <c r="AA2532" s="33"/>
      <c r="AB2532" s="33"/>
      <c r="AQ2532"/>
    </row>
    <row r="2533" spans="8:43" s="22" customFormat="1" ht="13.15" customHeight="1" x14ac:dyDescent="0.2">
      <c r="H2533" s="109"/>
      <c r="Q2533" s="33"/>
      <c r="Z2533" s="33"/>
      <c r="AA2533" s="33"/>
      <c r="AB2533" s="33"/>
      <c r="AQ2533"/>
    </row>
    <row r="2534" spans="8:43" s="22" customFormat="1" ht="13.15" customHeight="1" x14ac:dyDescent="0.2">
      <c r="H2534" s="109"/>
      <c r="Q2534" s="33"/>
      <c r="Z2534" s="33"/>
      <c r="AA2534" s="33"/>
      <c r="AB2534" s="33"/>
      <c r="AQ2534"/>
    </row>
    <row r="2535" spans="8:43" s="22" customFormat="1" ht="13.15" customHeight="1" x14ac:dyDescent="0.2">
      <c r="H2535" s="109"/>
      <c r="Q2535" s="33"/>
      <c r="Z2535" s="33"/>
      <c r="AA2535" s="33"/>
      <c r="AB2535" s="33"/>
      <c r="AQ2535"/>
    </row>
    <row r="2536" spans="8:43" s="22" customFormat="1" ht="13.15" customHeight="1" x14ac:dyDescent="0.2">
      <c r="H2536" s="109"/>
      <c r="Q2536" s="33"/>
      <c r="Z2536" s="33"/>
      <c r="AA2536" s="33"/>
      <c r="AB2536" s="33"/>
      <c r="AQ2536"/>
    </row>
    <row r="2537" spans="8:43" s="22" customFormat="1" ht="13.15" customHeight="1" x14ac:dyDescent="0.2">
      <c r="H2537" s="109"/>
      <c r="Q2537" s="33"/>
      <c r="Z2537" s="33"/>
      <c r="AA2537" s="33"/>
      <c r="AB2537" s="33"/>
      <c r="AQ2537"/>
    </row>
    <row r="2538" spans="8:43" s="22" customFormat="1" ht="13.15" customHeight="1" x14ac:dyDescent="0.2">
      <c r="H2538" s="109"/>
      <c r="Q2538" s="33"/>
      <c r="Z2538" s="33"/>
      <c r="AA2538" s="33"/>
      <c r="AB2538" s="33"/>
      <c r="AQ2538"/>
    </row>
    <row r="2539" spans="8:43" s="22" customFormat="1" ht="13.15" customHeight="1" x14ac:dyDescent="0.2">
      <c r="H2539" s="109"/>
      <c r="Q2539" s="33"/>
      <c r="Z2539" s="33"/>
      <c r="AA2539" s="33"/>
      <c r="AB2539" s="33"/>
      <c r="AQ2539"/>
    </row>
    <row r="2540" spans="8:43" s="22" customFormat="1" ht="13.15" customHeight="1" x14ac:dyDescent="0.2">
      <c r="H2540" s="109"/>
      <c r="Q2540" s="33"/>
      <c r="Z2540" s="33"/>
      <c r="AA2540" s="33"/>
      <c r="AB2540" s="33"/>
      <c r="AQ2540"/>
    </row>
    <row r="2541" spans="8:43" s="22" customFormat="1" ht="13.15" customHeight="1" x14ac:dyDescent="0.2">
      <c r="H2541" s="109"/>
      <c r="Q2541" s="33"/>
      <c r="Z2541" s="33"/>
      <c r="AA2541" s="33"/>
      <c r="AB2541" s="33"/>
      <c r="AQ2541"/>
    </row>
    <row r="2542" spans="8:43" s="22" customFormat="1" ht="13.15" customHeight="1" x14ac:dyDescent="0.2">
      <c r="H2542" s="109"/>
      <c r="Q2542" s="33"/>
      <c r="Z2542" s="33"/>
      <c r="AA2542" s="33"/>
      <c r="AB2542" s="33"/>
      <c r="AQ2542"/>
    </row>
    <row r="2543" spans="8:43" s="22" customFormat="1" ht="13.15" customHeight="1" x14ac:dyDescent="0.2">
      <c r="H2543" s="109"/>
      <c r="Q2543" s="33"/>
      <c r="Z2543" s="33"/>
      <c r="AA2543" s="33"/>
      <c r="AB2543" s="33"/>
      <c r="AQ2543"/>
    </row>
    <row r="2544" spans="8:43" s="22" customFormat="1" ht="13.15" customHeight="1" x14ac:dyDescent="0.2">
      <c r="H2544" s="109"/>
      <c r="Q2544" s="33"/>
      <c r="Z2544" s="33"/>
      <c r="AA2544" s="33"/>
      <c r="AB2544" s="33"/>
      <c r="AQ2544"/>
    </row>
    <row r="2545" spans="8:43" s="22" customFormat="1" ht="13.15" customHeight="1" x14ac:dyDescent="0.2">
      <c r="H2545" s="109"/>
      <c r="Q2545" s="33"/>
      <c r="Z2545" s="33"/>
      <c r="AA2545" s="33"/>
      <c r="AB2545" s="33"/>
      <c r="AQ2545"/>
    </row>
    <row r="2546" spans="8:43" s="22" customFormat="1" ht="13.15" customHeight="1" x14ac:dyDescent="0.2">
      <c r="H2546" s="109"/>
      <c r="Q2546" s="33"/>
      <c r="Z2546" s="33"/>
      <c r="AA2546" s="33"/>
      <c r="AB2546" s="33"/>
      <c r="AQ2546"/>
    </row>
    <row r="2547" spans="8:43" s="22" customFormat="1" ht="13.15" customHeight="1" x14ac:dyDescent="0.2">
      <c r="H2547" s="109"/>
      <c r="Q2547" s="33"/>
      <c r="Z2547" s="33"/>
      <c r="AA2547" s="33"/>
      <c r="AB2547" s="33"/>
      <c r="AQ2547"/>
    </row>
    <row r="2548" spans="8:43" s="22" customFormat="1" ht="13.15" customHeight="1" x14ac:dyDescent="0.2">
      <c r="H2548" s="109"/>
      <c r="Q2548" s="33"/>
      <c r="Z2548" s="33"/>
      <c r="AA2548" s="33"/>
      <c r="AB2548" s="33"/>
      <c r="AQ2548"/>
    </row>
    <row r="2549" spans="8:43" s="22" customFormat="1" ht="13.15" customHeight="1" x14ac:dyDescent="0.2">
      <c r="H2549" s="109"/>
      <c r="Q2549" s="33"/>
      <c r="Z2549" s="33"/>
      <c r="AA2549" s="33"/>
      <c r="AB2549" s="33"/>
      <c r="AQ2549"/>
    </row>
    <row r="2550" spans="8:43" s="22" customFormat="1" ht="13.15" customHeight="1" x14ac:dyDescent="0.2">
      <c r="H2550" s="109"/>
      <c r="Q2550" s="33"/>
      <c r="Z2550" s="33"/>
      <c r="AA2550" s="33"/>
      <c r="AB2550" s="33"/>
      <c r="AQ2550"/>
    </row>
    <row r="2551" spans="8:43" s="22" customFormat="1" ht="13.15" customHeight="1" x14ac:dyDescent="0.2">
      <c r="H2551" s="109"/>
      <c r="Q2551" s="33"/>
      <c r="Z2551" s="33"/>
      <c r="AA2551" s="33"/>
      <c r="AB2551" s="33"/>
      <c r="AQ2551"/>
    </row>
    <row r="2552" spans="8:43" s="22" customFormat="1" ht="13.15" customHeight="1" x14ac:dyDescent="0.2">
      <c r="H2552" s="109"/>
      <c r="Q2552" s="33"/>
      <c r="Z2552" s="33"/>
      <c r="AA2552" s="33"/>
      <c r="AB2552" s="33"/>
      <c r="AQ2552"/>
    </row>
    <row r="2553" spans="8:43" s="22" customFormat="1" ht="13.15" customHeight="1" x14ac:dyDescent="0.2">
      <c r="H2553" s="109"/>
      <c r="Q2553" s="33"/>
      <c r="Z2553" s="33"/>
      <c r="AA2553" s="33"/>
      <c r="AB2553" s="33"/>
      <c r="AQ2553"/>
    </row>
    <row r="2554" spans="8:43" s="22" customFormat="1" ht="13.15" customHeight="1" x14ac:dyDescent="0.2">
      <c r="H2554" s="109"/>
      <c r="Q2554" s="33"/>
      <c r="Z2554" s="33"/>
      <c r="AA2554" s="33"/>
      <c r="AB2554" s="33"/>
      <c r="AQ2554"/>
    </row>
    <row r="2555" spans="8:43" s="22" customFormat="1" ht="13.15" customHeight="1" x14ac:dyDescent="0.2">
      <c r="H2555" s="109"/>
      <c r="Q2555" s="33"/>
      <c r="Z2555" s="33"/>
      <c r="AA2555" s="33"/>
      <c r="AB2555" s="33"/>
      <c r="AQ2555"/>
    </row>
    <row r="2556" spans="8:43" s="22" customFormat="1" ht="13.15" customHeight="1" x14ac:dyDescent="0.2">
      <c r="H2556" s="109"/>
      <c r="Q2556" s="33"/>
      <c r="Z2556" s="33"/>
      <c r="AA2556" s="33"/>
      <c r="AB2556" s="33"/>
      <c r="AQ2556"/>
    </row>
    <row r="2557" spans="8:43" s="22" customFormat="1" ht="13.15" customHeight="1" x14ac:dyDescent="0.2">
      <c r="H2557" s="109"/>
      <c r="Q2557" s="33"/>
      <c r="Z2557" s="33"/>
      <c r="AA2557" s="33"/>
      <c r="AB2557" s="33"/>
      <c r="AQ2557"/>
    </row>
    <row r="2558" spans="8:43" s="22" customFormat="1" ht="13.15" customHeight="1" x14ac:dyDescent="0.2">
      <c r="H2558" s="109"/>
      <c r="Q2558" s="33"/>
      <c r="Z2558" s="33"/>
      <c r="AA2558" s="33"/>
      <c r="AB2558" s="33"/>
      <c r="AQ2558"/>
    </row>
    <row r="2559" spans="8:43" s="22" customFormat="1" ht="13.15" customHeight="1" x14ac:dyDescent="0.2">
      <c r="H2559" s="109"/>
      <c r="Q2559" s="33"/>
      <c r="Z2559" s="33"/>
      <c r="AA2559" s="33"/>
      <c r="AB2559" s="33"/>
      <c r="AQ2559"/>
    </row>
    <row r="2560" spans="8:43" s="22" customFormat="1" ht="13.15" customHeight="1" x14ac:dyDescent="0.2">
      <c r="H2560" s="109"/>
      <c r="Q2560" s="33"/>
      <c r="Z2560" s="33"/>
      <c r="AA2560" s="33"/>
      <c r="AB2560" s="33"/>
      <c r="AQ2560"/>
    </row>
    <row r="2561" spans="8:43" s="22" customFormat="1" ht="13.15" customHeight="1" x14ac:dyDescent="0.2">
      <c r="H2561" s="109"/>
      <c r="Q2561" s="33"/>
      <c r="Z2561" s="33"/>
      <c r="AA2561" s="33"/>
      <c r="AB2561" s="33"/>
      <c r="AQ2561"/>
    </row>
    <row r="2562" spans="8:43" s="22" customFormat="1" ht="13.15" customHeight="1" x14ac:dyDescent="0.2">
      <c r="H2562" s="109"/>
      <c r="Q2562" s="33"/>
      <c r="Z2562" s="33"/>
      <c r="AA2562" s="33"/>
      <c r="AB2562" s="33"/>
      <c r="AQ2562"/>
    </row>
    <row r="2563" spans="8:43" s="22" customFormat="1" ht="13.15" customHeight="1" x14ac:dyDescent="0.2">
      <c r="H2563" s="109"/>
      <c r="Q2563" s="33"/>
      <c r="Z2563" s="33"/>
      <c r="AA2563" s="33"/>
      <c r="AB2563" s="33"/>
      <c r="AQ2563"/>
    </row>
    <row r="2564" spans="8:43" s="22" customFormat="1" ht="13.15" customHeight="1" x14ac:dyDescent="0.2">
      <c r="H2564" s="109"/>
      <c r="Q2564" s="33"/>
      <c r="Z2564" s="33"/>
      <c r="AA2564" s="33"/>
      <c r="AB2564" s="33"/>
      <c r="AQ2564"/>
    </row>
    <row r="2565" spans="8:43" s="22" customFormat="1" ht="13.15" customHeight="1" x14ac:dyDescent="0.2">
      <c r="H2565" s="109"/>
      <c r="Q2565" s="33"/>
      <c r="Z2565" s="33"/>
      <c r="AA2565" s="33"/>
      <c r="AB2565" s="33"/>
      <c r="AQ2565"/>
    </row>
    <row r="2566" spans="8:43" s="22" customFormat="1" ht="13.15" customHeight="1" x14ac:dyDescent="0.2">
      <c r="H2566" s="109"/>
      <c r="Q2566" s="33"/>
      <c r="Z2566" s="33"/>
      <c r="AA2566" s="33"/>
      <c r="AB2566" s="33"/>
      <c r="AQ2566"/>
    </row>
    <row r="2567" spans="8:43" s="22" customFormat="1" ht="13.15" customHeight="1" x14ac:dyDescent="0.2">
      <c r="H2567" s="109"/>
      <c r="Q2567" s="33"/>
      <c r="Z2567" s="33"/>
      <c r="AA2567" s="33"/>
      <c r="AB2567" s="33"/>
      <c r="AQ2567"/>
    </row>
    <row r="2568" spans="8:43" s="22" customFormat="1" ht="13.15" customHeight="1" x14ac:dyDescent="0.2">
      <c r="H2568" s="109"/>
      <c r="Q2568" s="33"/>
      <c r="Z2568" s="33"/>
      <c r="AA2568" s="33"/>
      <c r="AB2568" s="33"/>
      <c r="AQ2568"/>
    </row>
    <row r="2569" spans="8:43" s="22" customFormat="1" ht="13.15" customHeight="1" x14ac:dyDescent="0.2">
      <c r="H2569" s="109"/>
      <c r="Q2569" s="33"/>
      <c r="Z2569" s="33"/>
      <c r="AA2569" s="33"/>
      <c r="AB2569" s="33"/>
      <c r="AQ2569"/>
    </row>
    <row r="2570" spans="8:43" s="22" customFormat="1" ht="13.15" customHeight="1" x14ac:dyDescent="0.2">
      <c r="H2570" s="109"/>
      <c r="Q2570" s="33"/>
      <c r="Z2570" s="33"/>
      <c r="AA2570" s="33"/>
      <c r="AB2570" s="33"/>
      <c r="AQ2570"/>
    </row>
    <row r="2571" spans="8:43" s="22" customFormat="1" ht="13.15" customHeight="1" x14ac:dyDescent="0.2">
      <c r="H2571" s="109"/>
      <c r="Q2571" s="33"/>
      <c r="Z2571" s="33"/>
      <c r="AA2571" s="33"/>
      <c r="AB2571" s="33"/>
      <c r="AQ2571"/>
    </row>
    <row r="2572" spans="8:43" s="22" customFormat="1" ht="13.15" customHeight="1" x14ac:dyDescent="0.2">
      <c r="H2572" s="109"/>
      <c r="Q2572" s="33"/>
      <c r="Z2572" s="33"/>
      <c r="AA2572" s="33"/>
      <c r="AB2572" s="33"/>
      <c r="AQ2572"/>
    </row>
    <row r="2573" spans="8:43" s="22" customFormat="1" ht="13.15" customHeight="1" x14ac:dyDescent="0.2">
      <c r="H2573" s="109"/>
      <c r="Q2573" s="33"/>
      <c r="Z2573" s="33"/>
      <c r="AA2573" s="33"/>
      <c r="AB2573" s="33"/>
      <c r="AQ2573"/>
    </row>
    <row r="2574" spans="8:43" s="22" customFormat="1" ht="13.15" customHeight="1" x14ac:dyDescent="0.2">
      <c r="H2574" s="109"/>
      <c r="Q2574" s="33"/>
      <c r="Z2574" s="33"/>
      <c r="AA2574" s="33"/>
      <c r="AB2574" s="33"/>
      <c r="AQ2574"/>
    </row>
    <row r="2575" spans="8:43" s="22" customFormat="1" ht="13.15" customHeight="1" x14ac:dyDescent="0.2">
      <c r="H2575" s="109"/>
      <c r="Q2575" s="33"/>
      <c r="Z2575" s="33"/>
      <c r="AA2575" s="33"/>
      <c r="AB2575" s="33"/>
      <c r="AQ2575"/>
    </row>
    <row r="2576" spans="8:43" s="22" customFormat="1" ht="13.15" customHeight="1" x14ac:dyDescent="0.2">
      <c r="H2576" s="109"/>
      <c r="Q2576" s="33"/>
      <c r="Z2576" s="33"/>
      <c r="AA2576" s="33"/>
      <c r="AB2576" s="33"/>
      <c r="AQ2576"/>
    </row>
    <row r="2577" spans="8:43" s="22" customFormat="1" ht="13.15" customHeight="1" x14ac:dyDescent="0.2">
      <c r="H2577" s="109"/>
      <c r="Q2577" s="33"/>
      <c r="Z2577" s="33"/>
      <c r="AA2577" s="33"/>
      <c r="AB2577" s="33"/>
      <c r="AQ2577"/>
    </row>
    <row r="2578" spans="8:43" s="22" customFormat="1" ht="13.15" customHeight="1" x14ac:dyDescent="0.2">
      <c r="H2578" s="109"/>
      <c r="Q2578" s="33"/>
      <c r="Z2578" s="33"/>
      <c r="AA2578" s="33"/>
      <c r="AB2578" s="33"/>
      <c r="AQ2578"/>
    </row>
    <row r="2579" spans="8:43" s="22" customFormat="1" ht="13.15" customHeight="1" x14ac:dyDescent="0.2">
      <c r="H2579" s="109"/>
      <c r="Q2579" s="33"/>
      <c r="Z2579" s="33"/>
      <c r="AA2579" s="33"/>
      <c r="AB2579" s="33"/>
      <c r="AQ2579"/>
    </row>
    <row r="2580" spans="8:43" s="22" customFormat="1" ht="13.15" customHeight="1" x14ac:dyDescent="0.2">
      <c r="H2580" s="109"/>
      <c r="Q2580" s="33"/>
      <c r="Z2580" s="33"/>
      <c r="AA2580" s="33"/>
      <c r="AB2580" s="33"/>
      <c r="AQ2580"/>
    </row>
    <row r="2581" spans="8:43" s="22" customFormat="1" ht="13.15" customHeight="1" x14ac:dyDescent="0.2">
      <c r="H2581" s="109"/>
      <c r="Q2581" s="33"/>
      <c r="Z2581" s="33"/>
      <c r="AA2581" s="33"/>
      <c r="AB2581" s="33"/>
      <c r="AQ2581"/>
    </row>
    <row r="2582" spans="8:43" s="22" customFormat="1" ht="13.15" customHeight="1" x14ac:dyDescent="0.2">
      <c r="H2582" s="109"/>
      <c r="Q2582" s="33"/>
      <c r="Z2582" s="33"/>
      <c r="AA2582" s="33"/>
      <c r="AB2582" s="33"/>
      <c r="AQ2582"/>
    </row>
    <row r="2583" spans="8:43" s="22" customFormat="1" ht="13.15" customHeight="1" x14ac:dyDescent="0.2">
      <c r="H2583" s="109"/>
      <c r="Q2583" s="33"/>
      <c r="Z2583" s="33"/>
      <c r="AA2583" s="33"/>
      <c r="AB2583" s="33"/>
      <c r="AQ2583"/>
    </row>
    <row r="2584" spans="8:43" s="22" customFormat="1" ht="13.15" customHeight="1" x14ac:dyDescent="0.2">
      <c r="H2584" s="109"/>
      <c r="Q2584" s="33"/>
      <c r="Z2584" s="33"/>
      <c r="AA2584" s="33"/>
      <c r="AB2584" s="33"/>
      <c r="AQ2584"/>
    </row>
    <row r="2585" spans="8:43" s="22" customFormat="1" ht="13.15" customHeight="1" x14ac:dyDescent="0.2">
      <c r="H2585" s="109"/>
      <c r="Q2585" s="33"/>
      <c r="Z2585" s="33"/>
      <c r="AA2585" s="33"/>
      <c r="AB2585" s="33"/>
      <c r="AQ2585"/>
    </row>
    <row r="2586" spans="8:43" s="22" customFormat="1" ht="13.15" customHeight="1" x14ac:dyDescent="0.2">
      <c r="H2586" s="109"/>
      <c r="Q2586" s="33"/>
      <c r="Z2586" s="33"/>
      <c r="AA2586" s="33"/>
      <c r="AB2586" s="33"/>
      <c r="AQ2586"/>
    </row>
    <row r="2587" spans="8:43" s="22" customFormat="1" ht="13.15" customHeight="1" x14ac:dyDescent="0.2">
      <c r="H2587" s="109"/>
      <c r="Q2587" s="33"/>
      <c r="Z2587" s="33"/>
      <c r="AA2587" s="33"/>
      <c r="AB2587" s="33"/>
      <c r="AQ2587"/>
    </row>
    <row r="2588" spans="8:43" s="22" customFormat="1" ht="13.15" customHeight="1" x14ac:dyDescent="0.2">
      <c r="H2588" s="109"/>
      <c r="Q2588" s="33"/>
      <c r="Z2588" s="33"/>
      <c r="AA2588" s="33"/>
      <c r="AB2588" s="33"/>
      <c r="AQ2588"/>
    </row>
    <row r="2589" spans="8:43" s="22" customFormat="1" ht="13.15" customHeight="1" x14ac:dyDescent="0.2">
      <c r="H2589" s="109"/>
      <c r="Q2589" s="33"/>
      <c r="Z2589" s="33"/>
      <c r="AA2589" s="33"/>
      <c r="AB2589" s="33"/>
      <c r="AQ2589"/>
    </row>
    <row r="2590" spans="8:43" s="22" customFormat="1" ht="13.15" customHeight="1" x14ac:dyDescent="0.2">
      <c r="H2590" s="109"/>
      <c r="Q2590" s="33"/>
      <c r="Z2590" s="33"/>
      <c r="AA2590" s="33"/>
      <c r="AB2590" s="33"/>
      <c r="AQ2590"/>
    </row>
    <row r="2591" spans="8:43" s="22" customFormat="1" ht="13.15" customHeight="1" x14ac:dyDescent="0.2">
      <c r="H2591" s="109"/>
      <c r="Q2591" s="33"/>
      <c r="Z2591" s="33"/>
      <c r="AA2591" s="33"/>
      <c r="AB2591" s="33"/>
      <c r="AQ2591"/>
    </row>
    <row r="2592" spans="8:43" s="22" customFormat="1" ht="13.15" customHeight="1" x14ac:dyDescent="0.2">
      <c r="H2592" s="109"/>
      <c r="Q2592" s="33"/>
      <c r="Z2592" s="33"/>
      <c r="AA2592" s="33"/>
      <c r="AB2592" s="33"/>
      <c r="AQ2592"/>
    </row>
    <row r="2593" spans="8:43" s="22" customFormat="1" ht="13.15" customHeight="1" x14ac:dyDescent="0.2">
      <c r="H2593" s="109"/>
      <c r="Q2593" s="33"/>
      <c r="Z2593" s="33"/>
      <c r="AA2593" s="33"/>
      <c r="AB2593" s="33"/>
      <c r="AQ2593"/>
    </row>
    <row r="2594" spans="8:43" s="22" customFormat="1" ht="13.15" customHeight="1" x14ac:dyDescent="0.2">
      <c r="H2594" s="109"/>
      <c r="Q2594" s="33"/>
      <c r="Z2594" s="33"/>
      <c r="AA2594" s="33"/>
      <c r="AB2594" s="33"/>
      <c r="AQ2594"/>
    </row>
    <row r="2595" spans="8:43" s="22" customFormat="1" ht="13.15" customHeight="1" x14ac:dyDescent="0.2">
      <c r="H2595" s="109"/>
      <c r="Q2595" s="33"/>
      <c r="Z2595" s="33"/>
      <c r="AA2595" s="33"/>
      <c r="AB2595" s="33"/>
      <c r="AQ2595"/>
    </row>
    <row r="2596" spans="8:43" s="22" customFormat="1" ht="13.15" customHeight="1" x14ac:dyDescent="0.2">
      <c r="H2596" s="109"/>
      <c r="Q2596" s="33"/>
      <c r="Z2596" s="33"/>
      <c r="AA2596" s="33"/>
      <c r="AB2596" s="33"/>
      <c r="AQ2596"/>
    </row>
    <row r="2597" spans="8:43" s="22" customFormat="1" ht="13.15" customHeight="1" x14ac:dyDescent="0.2">
      <c r="H2597" s="109"/>
      <c r="Q2597" s="33"/>
      <c r="Z2597" s="33"/>
      <c r="AA2597" s="33"/>
      <c r="AB2597" s="33"/>
      <c r="AQ2597"/>
    </row>
    <row r="2598" spans="8:43" s="22" customFormat="1" ht="13.15" customHeight="1" x14ac:dyDescent="0.2">
      <c r="H2598" s="109"/>
      <c r="Q2598" s="33"/>
      <c r="Z2598" s="33"/>
      <c r="AA2598" s="33"/>
      <c r="AB2598" s="33"/>
      <c r="AQ2598"/>
    </row>
    <row r="2599" spans="8:43" s="22" customFormat="1" ht="13.15" customHeight="1" x14ac:dyDescent="0.2">
      <c r="H2599" s="109"/>
      <c r="Q2599" s="33"/>
      <c r="Z2599" s="33"/>
      <c r="AA2599" s="33"/>
      <c r="AB2599" s="33"/>
      <c r="AQ2599"/>
    </row>
    <row r="2600" spans="8:43" s="22" customFormat="1" ht="13.15" customHeight="1" x14ac:dyDescent="0.2">
      <c r="H2600" s="109"/>
      <c r="Q2600" s="33"/>
      <c r="Z2600" s="33"/>
      <c r="AA2600" s="33"/>
      <c r="AB2600" s="33"/>
      <c r="AQ2600"/>
    </row>
    <row r="2601" spans="8:43" s="22" customFormat="1" ht="13.15" customHeight="1" x14ac:dyDescent="0.2">
      <c r="H2601" s="109"/>
      <c r="Q2601" s="33"/>
      <c r="Z2601" s="33"/>
      <c r="AA2601" s="33"/>
      <c r="AB2601" s="33"/>
      <c r="AQ2601"/>
    </row>
    <row r="2602" spans="8:43" s="22" customFormat="1" ht="13.15" customHeight="1" x14ac:dyDescent="0.2">
      <c r="H2602" s="109"/>
      <c r="Q2602" s="33"/>
      <c r="Z2602" s="33"/>
      <c r="AA2602" s="33"/>
      <c r="AB2602" s="33"/>
      <c r="AQ2602"/>
    </row>
    <row r="2603" spans="8:43" s="22" customFormat="1" ht="13.15" customHeight="1" x14ac:dyDescent="0.2">
      <c r="H2603" s="109"/>
      <c r="Q2603" s="33"/>
      <c r="Z2603" s="33"/>
      <c r="AA2603" s="33"/>
      <c r="AB2603" s="33"/>
      <c r="AQ2603"/>
    </row>
    <row r="2604" spans="8:43" s="22" customFormat="1" ht="13.15" customHeight="1" x14ac:dyDescent="0.2">
      <c r="H2604" s="109"/>
      <c r="Q2604" s="33"/>
      <c r="Z2604" s="33"/>
      <c r="AA2604" s="33"/>
      <c r="AB2604" s="33"/>
      <c r="AQ2604"/>
    </row>
    <row r="2605" spans="8:43" s="22" customFormat="1" ht="13.15" customHeight="1" x14ac:dyDescent="0.2">
      <c r="H2605" s="109"/>
      <c r="Q2605" s="33"/>
      <c r="Z2605" s="33"/>
      <c r="AA2605" s="33"/>
      <c r="AB2605" s="33"/>
      <c r="AQ2605"/>
    </row>
    <row r="2606" spans="8:43" s="22" customFormat="1" ht="13.15" customHeight="1" x14ac:dyDescent="0.2">
      <c r="H2606" s="109"/>
      <c r="Q2606" s="33"/>
      <c r="Z2606" s="33"/>
      <c r="AA2606" s="33"/>
      <c r="AB2606" s="33"/>
      <c r="AQ2606"/>
    </row>
    <row r="2607" spans="8:43" s="22" customFormat="1" ht="13.15" customHeight="1" x14ac:dyDescent="0.2">
      <c r="H2607" s="109"/>
      <c r="Q2607" s="33"/>
      <c r="Z2607" s="33"/>
      <c r="AA2607" s="33"/>
      <c r="AB2607" s="33"/>
      <c r="AQ2607"/>
    </row>
    <row r="2608" spans="8:43" s="22" customFormat="1" ht="13.15" customHeight="1" x14ac:dyDescent="0.2">
      <c r="H2608" s="109"/>
      <c r="Q2608" s="33"/>
      <c r="Z2608" s="33"/>
      <c r="AA2608" s="33"/>
      <c r="AB2608" s="33"/>
      <c r="AQ2608"/>
    </row>
    <row r="2609" spans="8:43" s="22" customFormat="1" ht="13.15" customHeight="1" x14ac:dyDescent="0.2">
      <c r="H2609" s="109"/>
      <c r="Q2609" s="33"/>
      <c r="Z2609" s="33"/>
      <c r="AA2609" s="33"/>
      <c r="AB2609" s="33"/>
      <c r="AQ2609"/>
    </row>
    <row r="2610" spans="8:43" s="22" customFormat="1" ht="13.15" customHeight="1" x14ac:dyDescent="0.2">
      <c r="H2610" s="109"/>
      <c r="Q2610" s="33"/>
      <c r="Z2610" s="33"/>
      <c r="AA2610" s="33"/>
      <c r="AB2610" s="33"/>
      <c r="AQ2610"/>
    </row>
    <row r="2611" spans="8:43" s="22" customFormat="1" ht="13.15" customHeight="1" x14ac:dyDescent="0.2">
      <c r="H2611" s="109"/>
      <c r="Q2611" s="33"/>
      <c r="Z2611" s="33"/>
      <c r="AA2611" s="33"/>
      <c r="AB2611" s="33"/>
      <c r="AQ2611"/>
    </row>
    <row r="2612" spans="8:43" s="22" customFormat="1" ht="13.15" customHeight="1" x14ac:dyDescent="0.2">
      <c r="H2612" s="109"/>
      <c r="Q2612" s="33"/>
      <c r="Z2612" s="33"/>
      <c r="AA2612" s="33"/>
      <c r="AB2612" s="33"/>
      <c r="AQ2612"/>
    </row>
    <row r="2613" spans="8:43" s="22" customFormat="1" ht="13.15" customHeight="1" x14ac:dyDescent="0.2">
      <c r="H2613" s="109"/>
      <c r="Q2613" s="33"/>
      <c r="Z2613" s="33"/>
      <c r="AA2613" s="33"/>
      <c r="AB2613" s="33"/>
      <c r="AQ2613"/>
    </row>
    <row r="2614" spans="8:43" s="22" customFormat="1" ht="13.15" customHeight="1" x14ac:dyDescent="0.2">
      <c r="H2614" s="109"/>
      <c r="Q2614" s="33"/>
      <c r="Z2614" s="33"/>
      <c r="AA2614" s="33"/>
      <c r="AB2614" s="33"/>
      <c r="AQ2614"/>
    </row>
    <row r="2615" spans="8:43" s="22" customFormat="1" ht="13.15" customHeight="1" x14ac:dyDescent="0.2">
      <c r="H2615" s="109"/>
      <c r="Q2615" s="33"/>
      <c r="Z2615" s="33"/>
      <c r="AA2615" s="33"/>
      <c r="AB2615" s="33"/>
      <c r="AQ2615"/>
    </row>
    <row r="2616" spans="8:43" s="22" customFormat="1" ht="13.15" customHeight="1" x14ac:dyDescent="0.2">
      <c r="H2616" s="109"/>
      <c r="Q2616" s="33"/>
      <c r="Z2616" s="33"/>
      <c r="AA2616" s="33"/>
      <c r="AB2616" s="33"/>
      <c r="AQ2616"/>
    </row>
    <row r="2617" spans="8:43" s="22" customFormat="1" ht="13.15" customHeight="1" x14ac:dyDescent="0.2">
      <c r="H2617" s="109"/>
      <c r="Q2617" s="33"/>
      <c r="Z2617" s="33"/>
      <c r="AA2617" s="33"/>
      <c r="AB2617" s="33"/>
      <c r="AQ2617"/>
    </row>
    <row r="2618" spans="8:43" s="22" customFormat="1" ht="13.15" customHeight="1" x14ac:dyDescent="0.2">
      <c r="H2618" s="109"/>
      <c r="Q2618" s="33"/>
      <c r="Z2618" s="33"/>
      <c r="AA2618" s="33"/>
      <c r="AB2618" s="33"/>
      <c r="AQ2618"/>
    </row>
    <row r="2619" spans="8:43" s="22" customFormat="1" ht="13.15" customHeight="1" x14ac:dyDescent="0.2">
      <c r="H2619" s="109"/>
      <c r="Q2619" s="33"/>
      <c r="Z2619" s="33"/>
      <c r="AA2619" s="33"/>
      <c r="AB2619" s="33"/>
      <c r="AQ2619"/>
    </row>
    <row r="2620" spans="8:43" s="22" customFormat="1" ht="13.15" customHeight="1" x14ac:dyDescent="0.2">
      <c r="H2620" s="109"/>
      <c r="Q2620" s="33"/>
      <c r="Z2620" s="33"/>
      <c r="AA2620" s="33"/>
      <c r="AB2620" s="33"/>
      <c r="AQ2620"/>
    </row>
    <row r="2621" spans="8:43" s="22" customFormat="1" ht="13.15" customHeight="1" x14ac:dyDescent="0.2">
      <c r="H2621" s="109"/>
      <c r="Q2621" s="33"/>
      <c r="Z2621" s="33"/>
      <c r="AA2621" s="33"/>
      <c r="AB2621" s="33"/>
      <c r="AQ2621"/>
    </row>
    <row r="2622" spans="8:43" s="22" customFormat="1" ht="13.15" customHeight="1" x14ac:dyDescent="0.2">
      <c r="H2622" s="109"/>
      <c r="Q2622" s="33"/>
      <c r="Z2622" s="33"/>
      <c r="AA2622" s="33"/>
      <c r="AB2622" s="33"/>
      <c r="AQ2622"/>
    </row>
    <row r="2623" spans="8:43" s="22" customFormat="1" ht="13.15" customHeight="1" x14ac:dyDescent="0.2">
      <c r="H2623" s="109"/>
      <c r="Q2623" s="33"/>
      <c r="Z2623" s="33"/>
      <c r="AA2623" s="33"/>
      <c r="AB2623" s="33"/>
      <c r="AQ2623"/>
    </row>
    <row r="2624" spans="8:43" s="22" customFormat="1" ht="13.15" customHeight="1" x14ac:dyDescent="0.2">
      <c r="H2624" s="109"/>
      <c r="Q2624" s="33"/>
      <c r="Z2624" s="33"/>
      <c r="AA2624" s="33"/>
      <c r="AB2624" s="33"/>
      <c r="AQ2624"/>
    </row>
    <row r="2625" spans="8:43" s="22" customFormat="1" ht="13.15" customHeight="1" x14ac:dyDescent="0.2">
      <c r="H2625" s="109"/>
      <c r="Q2625" s="33"/>
      <c r="Z2625" s="33"/>
      <c r="AA2625" s="33"/>
      <c r="AB2625" s="33"/>
      <c r="AQ2625"/>
    </row>
    <row r="2626" spans="8:43" s="22" customFormat="1" ht="13.15" customHeight="1" x14ac:dyDescent="0.2">
      <c r="H2626" s="109"/>
      <c r="Q2626" s="33"/>
      <c r="Z2626" s="33"/>
      <c r="AA2626" s="33"/>
      <c r="AB2626" s="33"/>
      <c r="AQ2626"/>
    </row>
    <row r="2627" spans="8:43" s="22" customFormat="1" ht="13.15" customHeight="1" x14ac:dyDescent="0.2">
      <c r="H2627" s="109"/>
      <c r="Q2627" s="33"/>
      <c r="Z2627" s="33"/>
      <c r="AA2627" s="33"/>
      <c r="AB2627" s="33"/>
      <c r="AQ2627"/>
    </row>
    <row r="2628" spans="8:43" s="22" customFormat="1" ht="13.15" customHeight="1" x14ac:dyDescent="0.2">
      <c r="H2628" s="109"/>
      <c r="Q2628" s="33"/>
      <c r="Z2628" s="33"/>
      <c r="AA2628" s="33"/>
      <c r="AB2628" s="33"/>
      <c r="AQ2628"/>
    </row>
    <row r="2629" spans="8:43" s="22" customFormat="1" ht="13.15" customHeight="1" x14ac:dyDescent="0.2">
      <c r="H2629" s="109"/>
      <c r="Q2629" s="33"/>
      <c r="Z2629" s="33"/>
      <c r="AA2629" s="33"/>
      <c r="AB2629" s="33"/>
      <c r="AQ2629"/>
    </row>
    <row r="2630" spans="8:43" s="22" customFormat="1" ht="13.15" customHeight="1" x14ac:dyDescent="0.2">
      <c r="H2630" s="109"/>
      <c r="Q2630" s="33"/>
      <c r="Z2630" s="33"/>
      <c r="AA2630" s="33"/>
      <c r="AB2630" s="33"/>
      <c r="AQ2630"/>
    </row>
    <row r="2631" spans="8:43" s="22" customFormat="1" ht="13.15" customHeight="1" x14ac:dyDescent="0.2">
      <c r="H2631" s="109"/>
      <c r="Q2631" s="33"/>
      <c r="Z2631" s="33"/>
      <c r="AA2631" s="33"/>
      <c r="AB2631" s="33"/>
      <c r="AQ2631"/>
    </row>
    <row r="2632" spans="8:43" s="22" customFormat="1" ht="13.15" customHeight="1" x14ac:dyDescent="0.2">
      <c r="H2632" s="109"/>
      <c r="Q2632" s="33"/>
      <c r="Z2632" s="33"/>
      <c r="AA2632" s="33"/>
      <c r="AB2632" s="33"/>
      <c r="AQ2632"/>
    </row>
    <row r="2633" spans="8:43" s="22" customFormat="1" ht="13.15" customHeight="1" x14ac:dyDescent="0.2">
      <c r="H2633" s="109"/>
      <c r="Q2633" s="33"/>
      <c r="Z2633" s="33"/>
      <c r="AA2633" s="33"/>
      <c r="AB2633" s="33"/>
      <c r="AQ2633"/>
    </row>
    <row r="2634" spans="8:43" s="22" customFormat="1" ht="13.15" customHeight="1" x14ac:dyDescent="0.2">
      <c r="H2634" s="109"/>
      <c r="Q2634" s="33"/>
      <c r="Z2634" s="33"/>
      <c r="AA2634" s="33"/>
      <c r="AB2634" s="33"/>
      <c r="AQ2634"/>
    </row>
    <row r="2635" spans="8:43" s="22" customFormat="1" ht="13.15" customHeight="1" x14ac:dyDescent="0.2">
      <c r="H2635" s="109"/>
      <c r="Q2635" s="33"/>
      <c r="Z2635" s="33"/>
      <c r="AA2635" s="33"/>
      <c r="AB2635" s="33"/>
      <c r="AQ2635"/>
    </row>
    <row r="2636" spans="8:43" s="22" customFormat="1" ht="13.15" customHeight="1" x14ac:dyDescent="0.2">
      <c r="H2636" s="109"/>
      <c r="Q2636" s="33"/>
      <c r="Z2636" s="33"/>
      <c r="AA2636" s="33"/>
      <c r="AB2636" s="33"/>
      <c r="AQ2636"/>
    </row>
    <row r="2637" spans="8:43" s="22" customFormat="1" ht="13.15" customHeight="1" x14ac:dyDescent="0.2">
      <c r="H2637" s="109"/>
      <c r="Q2637" s="33"/>
      <c r="Z2637" s="33"/>
      <c r="AA2637" s="33"/>
      <c r="AB2637" s="33"/>
      <c r="AQ2637"/>
    </row>
    <row r="2638" spans="8:43" s="22" customFormat="1" ht="13.15" customHeight="1" x14ac:dyDescent="0.2">
      <c r="H2638" s="109"/>
      <c r="Q2638" s="33"/>
      <c r="Z2638" s="33"/>
      <c r="AA2638" s="33"/>
      <c r="AB2638" s="33"/>
      <c r="AQ2638"/>
    </row>
    <row r="2639" spans="8:43" s="22" customFormat="1" ht="13.15" customHeight="1" x14ac:dyDescent="0.2">
      <c r="H2639" s="109"/>
      <c r="Q2639" s="33"/>
      <c r="Z2639" s="33"/>
      <c r="AA2639" s="33"/>
      <c r="AB2639" s="33"/>
      <c r="AQ2639"/>
    </row>
    <row r="2640" spans="8:43" s="22" customFormat="1" ht="13.15" customHeight="1" x14ac:dyDescent="0.2">
      <c r="H2640" s="109"/>
      <c r="Q2640" s="33"/>
      <c r="Z2640" s="33"/>
      <c r="AA2640" s="33"/>
      <c r="AB2640" s="33"/>
      <c r="AQ2640"/>
    </row>
    <row r="2641" spans="8:43" s="22" customFormat="1" ht="13.15" customHeight="1" x14ac:dyDescent="0.2">
      <c r="H2641" s="109"/>
      <c r="Q2641" s="33"/>
      <c r="Z2641" s="33"/>
      <c r="AA2641" s="33"/>
      <c r="AB2641" s="33"/>
      <c r="AQ2641"/>
    </row>
    <row r="2642" spans="8:43" s="22" customFormat="1" ht="13.15" customHeight="1" x14ac:dyDescent="0.2">
      <c r="H2642" s="109"/>
      <c r="Q2642" s="33"/>
      <c r="Z2642" s="33"/>
      <c r="AA2642" s="33"/>
      <c r="AB2642" s="33"/>
      <c r="AQ2642"/>
    </row>
    <row r="2643" spans="8:43" s="22" customFormat="1" ht="13.15" customHeight="1" x14ac:dyDescent="0.2">
      <c r="H2643" s="109"/>
      <c r="Q2643" s="33"/>
      <c r="Z2643" s="33"/>
      <c r="AA2643" s="33"/>
      <c r="AB2643" s="33"/>
      <c r="AQ2643"/>
    </row>
    <row r="2644" spans="8:43" s="22" customFormat="1" ht="13.15" customHeight="1" x14ac:dyDescent="0.2">
      <c r="H2644" s="109"/>
      <c r="Q2644" s="33"/>
      <c r="Z2644" s="33"/>
      <c r="AA2644" s="33"/>
      <c r="AB2644" s="33"/>
      <c r="AQ2644"/>
    </row>
    <row r="2645" spans="8:43" s="22" customFormat="1" ht="13.15" customHeight="1" x14ac:dyDescent="0.2">
      <c r="H2645" s="109"/>
      <c r="Q2645" s="33"/>
      <c r="Z2645" s="33"/>
      <c r="AA2645" s="33"/>
      <c r="AB2645" s="33"/>
      <c r="AQ2645"/>
    </row>
    <row r="2646" spans="8:43" s="22" customFormat="1" ht="13.15" customHeight="1" x14ac:dyDescent="0.2">
      <c r="H2646" s="109"/>
      <c r="Q2646" s="33"/>
      <c r="Z2646" s="33"/>
      <c r="AA2646" s="33"/>
      <c r="AB2646" s="33"/>
      <c r="AQ2646"/>
    </row>
    <row r="2647" spans="8:43" s="22" customFormat="1" ht="13.15" customHeight="1" x14ac:dyDescent="0.2">
      <c r="H2647" s="109"/>
      <c r="Q2647" s="33"/>
      <c r="Z2647" s="33"/>
      <c r="AA2647" s="33"/>
      <c r="AB2647" s="33"/>
      <c r="AQ2647"/>
    </row>
    <row r="2648" spans="8:43" s="22" customFormat="1" ht="13.15" customHeight="1" x14ac:dyDescent="0.2">
      <c r="H2648" s="109"/>
      <c r="Q2648" s="33"/>
      <c r="Z2648" s="33"/>
      <c r="AA2648" s="33"/>
      <c r="AB2648" s="33"/>
      <c r="AQ2648"/>
    </row>
    <row r="2649" spans="8:43" s="22" customFormat="1" ht="13.15" customHeight="1" x14ac:dyDescent="0.2">
      <c r="H2649" s="109"/>
      <c r="Q2649" s="33"/>
      <c r="Z2649" s="33"/>
      <c r="AA2649" s="33"/>
      <c r="AB2649" s="33"/>
      <c r="AQ2649"/>
    </row>
    <row r="2650" spans="8:43" s="22" customFormat="1" ht="13.15" customHeight="1" x14ac:dyDescent="0.2">
      <c r="H2650" s="109"/>
      <c r="Q2650" s="33"/>
      <c r="Z2650" s="33"/>
      <c r="AA2650" s="33"/>
      <c r="AB2650" s="33"/>
      <c r="AQ2650"/>
    </row>
    <row r="2651" spans="8:43" s="22" customFormat="1" ht="13.15" customHeight="1" x14ac:dyDescent="0.2">
      <c r="H2651" s="109"/>
      <c r="Q2651" s="33"/>
      <c r="Z2651" s="33"/>
      <c r="AA2651" s="33"/>
      <c r="AB2651" s="33"/>
      <c r="AQ2651"/>
    </row>
    <row r="2652" spans="8:43" s="22" customFormat="1" ht="13.15" customHeight="1" x14ac:dyDescent="0.2">
      <c r="H2652" s="109"/>
      <c r="Q2652" s="33"/>
      <c r="Z2652" s="33"/>
      <c r="AA2652" s="33"/>
      <c r="AB2652" s="33"/>
      <c r="AQ2652"/>
    </row>
    <row r="2653" spans="8:43" s="22" customFormat="1" ht="13.15" customHeight="1" x14ac:dyDescent="0.2">
      <c r="H2653" s="109"/>
      <c r="Q2653" s="33"/>
      <c r="Z2653" s="33"/>
      <c r="AA2653" s="33"/>
      <c r="AB2653" s="33"/>
      <c r="AQ2653"/>
    </row>
    <row r="2654" spans="8:43" s="22" customFormat="1" ht="13.15" customHeight="1" x14ac:dyDescent="0.2">
      <c r="H2654" s="109"/>
      <c r="Q2654" s="33"/>
      <c r="Z2654" s="33"/>
      <c r="AA2654" s="33"/>
      <c r="AB2654" s="33"/>
      <c r="AQ2654"/>
    </row>
    <row r="2655" spans="8:43" s="22" customFormat="1" ht="13.15" customHeight="1" x14ac:dyDescent="0.2">
      <c r="H2655" s="109"/>
      <c r="Q2655" s="33"/>
      <c r="Z2655" s="33"/>
      <c r="AA2655" s="33"/>
      <c r="AB2655" s="33"/>
      <c r="AQ2655"/>
    </row>
    <row r="2656" spans="8:43" s="22" customFormat="1" ht="13.15" customHeight="1" x14ac:dyDescent="0.2">
      <c r="H2656" s="109"/>
      <c r="Q2656" s="33"/>
      <c r="Z2656" s="33"/>
      <c r="AA2656" s="33"/>
      <c r="AB2656" s="33"/>
      <c r="AQ2656"/>
    </row>
    <row r="2657" spans="8:43" s="22" customFormat="1" ht="13.15" customHeight="1" x14ac:dyDescent="0.2">
      <c r="H2657" s="109"/>
      <c r="Q2657" s="33"/>
      <c r="Z2657" s="33"/>
      <c r="AA2657" s="33"/>
      <c r="AB2657" s="33"/>
      <c r="AQ2657"/>
    </row>
    <row r="2658" spans="8:43" s="22" customFormat="1" ht="13.15" customHeight="1" x14ac:dyDescent="0.2">
      <c r="H2658" s="109"/>
      <c r="Q2658" s="33"/>
      <c r="Z2658" s="33"/>
      <c r="AA2658" s="33"/>
      <c r="AB2658" s="33"/>
      <c r="AQ2658"/>
    </row>
    <row r="2659" spans="8:43" s="22" customFormat="1" ht="13.15" customHeight="1" x14ac:dyDescent="0.2">
      <c r="H2659" s="109"/>
      <c r="Q2659" s="33"/>
      <c r="Z2659" s="33"/>
      <c r="AA2659" s="33"/>
      <c r="AB2659" s="33"/>
      <c r="AQ2659"/>
    </row>
    <row r="2660" spans="8:43" s="22" customFormat="1" ht="13.15" customHeight="1" x14ac:dyDescent="0.2">
      <c r="H2660" s="109"/>
      <c r="Q2660" s="33"/>
      <c r="Z2660" s="33"/>
      <c r="AA2660" s="33"/>
      <c r="AB2660" s="33"/>
      <c r="AQ2660"/>
    </row>
    <row r="2661" spans="8:43" s="22" customFormat="1" ht="13.15" customHeight="1" x14ac:dyDescent="0.2">
      <c r="H2661" s="109"/>
      <c r="Q2661" s="33"/>
      <c r="Z2661" s="33"/>
      <c r="AA2661" s="33"/>
      <c r="AB2661" s="33"/>
      <c r="AQ2661"/>
    </row>
    <row r="2662" spans="8:43" s="22" customFormat="1" ht="13.15" customHeight="1" x14ac:dyDescent="0.2">
      <c r="H2662" s="109"/>
      <c r="Q2662" s="33"/>
      <c r="Z2662" s="33"/>
      <c r="AA2662" s="33"/>
      <c r="AB2662" s="33"/>
      <c r="AQ2662"/>
    </row>
    <row r="2663" spans="8:43" s="22" customFormat="1" ht="13.15" customHeight="1" x14ac:dyDescent="0.2">
      <c r="H2663" s="109"/>
      <c r="Q2663" s="33"/>
      <c r="Z2663" s="33"/>
      <c r="AA2663" s="33"/>
      <c r="AB2663" s="33"/>
      <c r="AQ2663"/>
    </row>
    <row r="2664" spans="8:43" s="22" customFormat="1" ht="13.15" customHeight="1" x14ac:dyDescent="0.2">
      <c r="H2664" s="109"/>
      <c r="Q2664" s="33"/>
      <c r="Z2664" s="33"/>
      <c r="AA2664" s="33"/>
      <c r="AB2664" s="33"/>
      <c r="AQ2664"/>
    </row>
    <row r="2665" spans="8:43" s="22" customFormat="1" ht="13.15" customHeight="1" x14ac:dyDescent="0.2">
      <c r="H2665" s="109"/>
      <c r="Q2665" s="33"/>
      <c r="Z2665" s="33"/>
      <c r="AA2665" s="33"/>
      <c r="AB2665" s="33"/>
      <c r="AQ2665"/>
    </row>
    <row r="2666" spans="8:43" s="22" customFormat="1" ht="13.15" customHeight="1" x14ac:dyDescent="0.2">
      <c r="H2666" s="109"/>
      <c r="Q2666" s="33"/>
      <c r="Z2666" s="33"/>
      <c r="AA2666" s="33"/>
      <c r="AB2666" s="33"/>
      <c r="AQ2666"/>
    </row>
    <row r="2667" spans="8:43" s="22" customFormat="1" ht="13.15" customHeight="1" x14ac:dyDescent="0.2">
      <c r="H2667" s="109"/>
      <c r="Q2667" s="33"/>
      <c r="Z2667" s="33"/>
      <c r="AA2667" s="33"/>
      <c r="AB2667" s="33"/>
      <c r="AQ2667"/>
    </row>
    <row r="2668" spans="8:43" s="22" customFormat="1" ht="13.15" customHeight="1" x14ac:dyDescent="0.2">
      <c r="H2668" s="109"/>
      <c r="Q2668" s="33"/>
      <c r="Z2668" s="33"/>
      <c r="AA2668" s="33"/>
      <c r="AB2668" s="33"/>
      <c r="AQ2668"/>
    </row>
    <row r="2669" spans="8:43" s="22" customFormat="1" ht="13.15" customHeight="1" x14ac:dyDescent="0.2">
      <c r="H2669" s="109"/>
      <c r="Q2669" s="33"/>
      <c r="Z2669" s="33"/>
      <c r="AA2669" s="33"/>
      <c r="AB2669" s="33"/>
      <c r="AQ2669"/>
    </row>
    <row r="2670" spans="8:43" s="22" customFormat="1" ht="13.15" customHeight="1" x14ac:dyDescent="0.2">
      <c r="H2670" s="109"/>
      <c r="Q2670" s="33"/>
      <c r="Z2670" s="33"/>
      <c r="AA2670" s="33"/>
      <c r="AB2670" s="33"/>
      <c r="AQ2670"/>
    </row>
    <row r="2671" spans="8:43" s="22" customFormat="1" ht="13.15" customHeight="1" x14ac:dyDescent="0.2">
      <c r="H2671" s="109"/>
      <c r="Q2671" s="33"/>
      <c r="Z2671" s="33"/>
      <c r="AA2671" s="33"/>
      <c r="AB2671" s="33"/>
      <c r="AQ2671"/>
    </row>
    <row r="2672" spans="8:43" s="22" customFormat="1" ht="13.15" customHeight="1" x14ac:dyDescent="0.2">
      <c r="H2672" s="109"/>
      <c r="Q2672" s="33"/>
      <c r="Z2672" s="33"/>
      <c r="AA2672" s="33"/>
      <c r="AB2672" s="33"/>
      <c r="AQ2672"/>
    </row>
    <row r="2673" spans="8:43" s="22" customFormat="1" ht="13.15" customHeight="1" x14ac:dyDescent="0.2">
      <c r="H2673" s="109"/>
      <c r="Q2673" s="33"/>
      <c r="Z2673" s="33"/>
      <c r="AA2673" s="33"/>
      <c r="AB2673" s="33"/>
      <c r="AQ2673"/>
    </row>
    <row r="2674" spans="8:43" s="22" customFormat="1" ht="13.15" customHeight="1" x14ac:dyDescent="0.2">
      <c r="H2674" s="109"/>
      <c r="Q2674" s="33"/>
      <c r="Z2674" s="33"/>
      <c r="AA2674" s="33"/>
      <c r="AB2674" s="33"/>
      <c r="AQ2674"/>
    </row>
    <row r="2675" spans="8:43" s="22" customFormat="1" ht="13.15" customHeight="1" x14ac:dyDescent="0.2">
      <c r="H2675" s="109"/>
      <c r="Q2675" s="33"/>
      <c r="Z2675" s="33"/>
      <c r="AA2675" s="33"/>
      <c r="AB2675" s="33"/>
      <c r="AQ2675"/>
    </row>
    <row r="2676" spans="8:43" s="22" customFormat="1" ht="13.15" customHeight="1" x14ac:dyDescent="0.2">
      <c r="H2676" s="109"/>
      <c r="Q2676" s="33"/>
      <c r="Z2676" s="33"/>
      <c r="AA2676" s="33"/>
      <c r="AB2676" s="33"/>
      <c r="AQ2676"/>
    </row>
    <row r="2677" spans="8:43" s="22" customFormat="1" ht="13.15" customHeight="1" x14ac:dyDescent="0.2">
      <c r="H2677" s="109"/>
      <c r="Q2677" s="33"/>
      <c r="Z2677" s="33"/>
      <c r="AA2677" s="33"/>
      <c r="AB2677" s="33"/>
      <c r="AQ2677"/>
    </row>
    <row r="2678" spans="8:43" s="22" customFormat="1" ht="13.15" customHeight="1" x14ac:dyDescent="0.2">
      <c r="H2678" s="109"/>
      <c r="Q2678" s="33"/>
      <c r="Z2678" s="33"/>
      <c r="AA2678" s="33"/>
      <c r="AB2678" s="33"/>
      <c r="AQ2678"/>
    </row>
    <row r="2679" spans="8:43" s="22" customFormat="1" ht="13.15" customHeight="1" x14ac:dyDescent="0.2">
      <c r="H2679" s="109"/>
      <c r="Q2679" s="33"/>
      <c r="Z2679" s="33"/>
      <c r="AA2679" s="33"/>
      <c r="AB2679" s="33"/>
      <c r="AQ2679"/>
    </row>
    <row r="2680" spans="8:43" s="22" customFormat="1" ht="13.15" customHeight="1" x14ac:dyDescent="0.2">
      <c r="H2680" s="109"/>
      <c r="Q2680" s="33"/>
      <c r="Z2680" s="33"/>
      <c r="AA2680" s="33"/>
      <c r="AB2680" s="33"/>
      <c r="AQ2680"/>
    </row>
    <row r="2681" spans="8:43" s="22" customFormat="1" ht="13.15" customHeight="1" x14ac:dyDescent="0.2">
      <c r="H2681" s="109"/>
      <c r="Q2681" s="33"/>
      <c r="Z2681" s="33"/>
      <c r="AA2681" s="33"/>
      <c r="AB2681" s="33"/>
      <c r="AQ2681"/>
    </row>
    <row r="2682" spans="8:43" s="22" customFormat="1" ht="13.15" customHeight="1" x14ac:dyDescent="0.2">
      <c r="H2682" s="109"/>
      <c r="Q2682" s="33"/>
      <c r="Z2682" s="33"/>
      <c r="AA2682" s="33"/>
      <c r="AB2682" s="33"/>
      <c r="AQ2682"/>
    </row>
    <row r="2683" spans="8:43" s="22" customFormat="1" ht="13.15" customHeight="1" x14ac:dyDescent="0.2">
      <c r="H2683" s="109"/>
      <c r="Q2683" s="33"/>
      <c r="Z2683" s="33"/>
      <c r="AA2683" s="33"/>
      <c r="AB2683" s="33"/>
      <c r="AQ2683"/>
    </row>
    <row r="2684" spans="8:43" s="22" customFormat="1" ht="13.15" customHeight="1" x14ac:dyDescent="0.2">
      <c r="H2684" s="109"/>
      <c r="Q2684" s="33"/>
      <c r="Z2684" s="33"/>
      <c r="AA2684" s="33"/>
      <c r="AB2684" s="33"/>
      <c r="AQ2684"/>
    </row>
    <row r="2685" spans="8:43" s="22" customFormat="1" ht="13.15" customHeight="1" x14ac:dyDescent="0.2">
      <c r="H2685" s="109"/>
      <c r="Q2685" s="33"/>
      <c r="Z2685" s="33"/>
      <c r="AA2685" s="33"/>
      <c r="AB2685" s="33"/>
      <c r="AQ2685"/>
    </row>
    <row r="2686" spans="8:43" s="22" customFormat="1" ht="13.15" customHeight="1" x14ac:dyDescent="0.2">
      <c r="H2686" s="109"/>
      <c r="Q2686" s="33"/>
      <c r="Z2686" s="33"/>
      <c r="AA2686" s="33"/>
      <c r="AB2686" s="33"/>
      <c r="AQ2686"/>
    </row>
    <row r="2687" spans="8:43" s="22" customFormat="1" ht="13.15" customHeight="1" x14ac:dyDescent="0.2">
      <c r="H2687" s="109"/>
      <c r="Q2687" s="33"/>
      <c r="Z2687" s="33"/>
      <c r="AA2687" s="33"/>
      <c r="AB2687" s="33"/>
      <c r="AQ2687"/>
    </row>
    <row r="2688" spans="8:43" s="22" customFormat="1" ht="13.15" customHeight="1" x14ac:dyDescent="0.2">
      <c r="H2688" s="109"/>
      <c r="Q2688" s="33"/>
      <c r="Z2688" s="33"/>
      <c r="AA2688" s="33"/>
      <c r="AB2688" s="33"/>
      <c r="AQ2688"/>
    </row>
    <row r="2689" spans="8:43" s="22" customFormat="1" ht="13.15" customHeight="1" x14ac:dyDescent="0.2">
      <c r="H2689" s="109"/>
      <c r="Q2689" s="33"/>
      <c r="Z2689" s="33"/>
      <c r="AA2689" s="33"/>
      <c r="AB2689" s="33"/>
      <c r="AQ2689"/>
    </row>
    <row r="2690" spans="8:43" s="22" customFormat="1" ht="13.15" customHeight="1" x14ac:dyDescent="0.2">
      <c r="H2690" s="109"/>
      <c r="Q2690" s="33"/>
      <c r="Z2690" s="33"/>
      <c r="AA2690" s="33"/>
      <c r="AB2690" s="33"/>
      <c r="AQ2690"/>
    </row>
    <row r="2691" spans="8:43" s="22" customFormat="1" ht="13.15" customHeight="1" x14ac:dyDescent="0.2">
      <c r="H2691" s="109"/>
      <c r="Q2691" s="33"/>
      <c r="Z2691" s="33"/>
      <c r="AA2691" s="33"/>
      <c r="AB2691" s="33"/>
      <c r="AQ2691"/>
    </row>
    <row r="2692" spans="8:43" s="22" customFormat="1" ht="13.15" customHeight="1" x14ac:dyDescent="0.2">
      <c r="H2692" s="109"/>
      <c r="Q2692" s="33"/>
      <c r="Z2692" s="33"/>
      <c r="AA2692" s="33"/>
      <c r="AB2692" s="33"/>
      <c r="AQ2692"/>
    </row>
    <row r="2693" spans="8:43" s="22" customFormat="1" ht="13.15" customHeight="1" x14ac:dyDescent="0.2">
      <c r="H2693" s="109"/>
      <c r="Q2693" s="33"/>
      <c r="Z2693" s="33"/>
      <c r="AA2693" s="33"/>
      <c r="AB2693" s="33"/>
      <c r="AQ2693"/>
    </row>
    <row r="2694" spans="8:43" s="22" customFormat="1" ht="13.15" customHeight="1" x14ac:dyDescent="0.2">
      <c r="H2694" s="109"/>
      <c r="Q2694" s="33"/>
      <c r="Z2694" s="33"/>
      <c r="AA2694" s="33"/>
      <c r="AB2694" s="33"/>
      <c r="AQ2694"/>
    </row>
    <row r="2695" spans="8:43" s="22" customFormat="1" ht="13.15" customHeight="1" x14ac:dyDescent="0.2">
      <c r="H2695" s="109"/>
      <c r="Q2695" s="33"/>
      <c r="Z2695" s="33"/>
      <c r="AA2695" s="33"/>
      <c r="AB2695" s="33"/>
      <c r="AQ2695"/>
    </row>
    <row r="2696" spans="8:43" s="22" customFormat="1" ht="13.15" customHeight="1" x14ac:dyDescent="0.2">
      <c r="H2696" s="109"/>
      <c r="Q2696" s="33"/>
      <c r="Z2696" s="33"/>
      <c r="AA2696" s="33"/>
      <c r="AB2696" s="33"/>
      <c r="AQ2696"/>
    </row>
    <row r="2697" spans="8:43" s="22" customFormat="1" ht="13.15" customHeight="1" x14ac:dyDescent="0.2">
      <c r="H2697" s="109"/>
      <c r="Q2697" s="33"/>
      <c r="Z2697" s="33"/>
      <c r="AA2697" s="33"/>
      <c r="AB2697" s="33"/>
      <c r="AQ2697"/>
    </row>
    <row r="2698" spans="8:43" s="22" customFormat="1" ht="13.15" customHeight="1" x14ac:dyDescent="0.2">
      <c r="H2698" s="109"/>
      <c r="Q2698" s="33"/>
      <c r="Z2698" s="33"/>
      <c r="AA2698" s="33"/>
      <c r="AB2698" s="33"/>
      <c r="AQ2698"/>
    </row>
    <row r="2699" spans="8:43" s="22" customFormat="1" ht="13.15" customHeight="1" x14ac:dyDescent="0.2">
      <c r="H2699" s="109"/>
      <c r="Q2699" s="33"/>
      <c r="Z2699" s="33"/>
      <c r="AA2699" s="33"/>
      <c r="AB2699" s="33"/>
      <c r="AQ2699"/>
    </row>
    <row r="2700" spans="8:43" s="22" customFormat="1" ht="13.15" customHeight="1" x14ac:dyDescent="0.2">
      <c r="H2700" s="109"/>
      <c r="Q2700" s="33"/>
      <c r="Z2700" s="33"/>
      <c r="AA2700" s="33"/>
      <c r="AB2700" s="33"/>
      <c r="AQ2700"/>
    </row>
    <row r="2701" spans="8:43" s="22" customFormat="1" ht="13.15" customHeight="1" x14ac:dyDescent="0.2">
      <c r="H2701" s="109"/>
      <c r="Q2701" s="33"/>
      <c r="Z2701" s="33"/>
      <c r="AA2701" s="33"/>
      <c r="AB2701" s="33"/>
      <c r="AQ2701"/>
    </row>
    <row r="2702" spans="8:43" s="22" customFormat="1" ht="13.15" customHeight="1" x14ac:dyDescent="0.2">
      <c r="H2702" s="109"/>
      <c r="Q2702" s="33"/>
      <c r="Z2702" s="33"/>
      <c r="AA2702" s="33"/>
      <c r="AB2702" s="33"/>
      <c r="AQ2702"/>
    </row>
    <row r="2703" spans="8:43" s="22" customFormat="1" ht="13.15" customHeight="1" x14ac:dyDescent="0.2">
      <c r="H2703" s="109"/>
      <c r="Q2703" s="33"/>
      <c r="Z2703" s="33"/>
      <c r="AA2703" s="33"/>
      <c r="AB2703" s="33"/>
      <c r="AQ2703"/>
    </row>
    <row r="2704" spans="8:43" s="22" customFormat="1" ht="13.15" customHeight="1" x14ac:dyDescent="0.2">
      <c r="H2704" s="109"/>
      <c r="Q2704" s="33"/>
      <c r="Z2704" s="33"/>
      <c r="AA2704" s="33"/>
      <c r="AB2704" s="33"/>
      <c r="AQ2704"/>
    </row>
    <row r="2705" spans="8:43" s="22" customFormat="1" ht="13.15" customHeight="1" x14ac:dyDescent="0.2">
      <c r="H2705" s="109"/>
      <c r="Q2705" s="33"/>
      <c r="Z2705" s="33"/>
      <c r="AA2705" s="33"/>
      <c r="AB2705" s="33"/>
      <c r="AQ2705"/>
    </row>
    <row r="2706" spans="8:43" s="22" customFormat="1" ht="13.15" customHeight="1" x14ac:dyDescent="0.2">
      <c r="H2706" s="109"/>
      <c r="Q2706" s="33"/>
      <c r="Z2706" s="33"/>
      <c r="AA2706" s="33"/>
      <c r="AB2706" s="33"/>
      <c r="AQ2706"/>
    </row>
    <row r="2707" spans="8:43" s="22" customFormat="1" ht="13.15" customHeight="1" x14ac:dyDescent="0.2">
      <c r="H2707" s="109"/>
      <c r="Q2707" s="33"/>
      <c r="Z2707" s="33"/>
      <c r="AA2707" s="33"/>
      <c r="AB2707" s="33"/>
      <c r="AQ2707"/>
    </row>
    <row r="2708" spans="8:43" s="22" customFormat="1" ht="13.15" customHeight="1" x14ac:dyDescent="0.2">
      <c r="H2708" s="109"/>
      <c r="Q2708" s="33"/>
      <c r="Z2708" s="33"/>
      <c r="AA2708" s="33"/>
      <c r="AB2708" s="33"/>
      <c r="AQ2708"/>
    </row>
    <row r="2709" spans="8:43" s="22" customFormat="1" ht="13.15" customHeight="1" x14ac:dyDescent="0.2">
      <c r="H2709" s="109"/>
      <c r="Q2709" s="33"/>
      <c r="Z2709" s="33"/>
      <c r="AA2709" s="33"/>
      <c r="AB2709" s="33"/>
      <c r="AQ2709"/>
    </row>
    <row r="2710" spans="8:43" s="22" customFormat="1" ht="13.15" customHeight="1" x14ac:dyDescent="0.2">
      <c r="H2710" s="109"/>
      <c r="Q2710" s="33"/>
      <c r="Z2710" s="33"/>
      <c r="AA2710" s="33"/>
      <c r="AB2710" s="33"/>
      <c r="AQ2710"/>
    </row>
    <row r="2711" spans="8:43" s="22" customFormat="1" ht="13.15" customHeight="1" x14ac:dyDescent="0.2">
      <c r="H2711" s="109"/>
      <c r="Q2711" s="33"/>
      <c r="Z2711" s="33"/>
      <c r="AA2711" s="33"/>
      <c r="AB2711" s="33"/>
      <c r="AQ2711"/>
    </row>
    <row r="2712" spans="8:43" s="22" customFormat="1" ht="13.15" customHeight="1" x14ac:dyDescent="0.2">
      <c r="H2712" s="109"/>
      <c r="Q2712" s="33"/>
      <c r="Z2712" s="33"/>
      <c r="AA2712" s="33"/>
      <c r="AB2712" s="33"/>
      <c r="AQ2712"/>
    </row>
    <row r="2713" spans="8:43" s="22" customFormat="1" ht="13.15" customHeight="1" x14ac:dyDescent="0.2">
      <c r="H2713" s="109"/>
      <c r="Q2713" s="33"/>
      <c r="Z2713" s="33"/>
      <c r="AA2713" s="33"/>
      <c r="AB2713" s="33"/>
      <c r="AQ2713"/>
    </row>
    <row r="2714" spans="8:43" s="22" customFormat="1" ht="13.15" customHeight="1" x14ac:dyDescent="0.2">
      <c r="H2714" s="109"/>
      <c r="Q2714" s="33"/>
      <c r="Z2714" s="33"/>
      <c r="AA2714" s="33"/>
      <c r="AB2714" s="33"/>
      <c r="AQ2714"/>
    </row>
    <row r="2715" spans="8:43" s="22" customFormat="1" ht="13.15" customHeight="1" x14ac:dyDescent="0.2">
      <c r="H2715" s="109"/>
      <c r="Q2715" s="33"/>
      <c r="Z2715" s="33"/>
      <c r="AA2715" s="33"/>
      <c r="AB2715" s="33"/>
      <c r="AQ2715"/>
    </row>
    <row r="2716" spans="8:43" s="22" customFormat="1" ht="13.15" customHeight="1" x14ac:dyDescent="0.2">
      <c r="H2716" s="109"/>
      <c r="Q2716" s="33"/>
      <c r="Z2716" s="33"/>
      <c r="AA2716" s="33"/>
      <c r="AB2716" s="33"/>
      <c r="AQ2716"/>
    </row>
    <row r="2717" spans="8:43" s="22" customFormat="1" ht="13.15" customHeight="1" x14ac:dyDescent="0.2">
      <c r="H2717" s="109"/>
      <c r="Q2717" s="33"/>
      <c r="Z2717" s="33"/>
      <c r="AA2717" s="33"/>
      <c r="AB2717" s="33"/>
      <c r="AQ2717"/>
    </row>
    <row r="2718" spans="8:43" s="22" customFormat="1" ht="13.15" customHeight="1" x14ac:dyDescent="0.2">
      <c r="H2718" s="109"/>
      <c r="Q2718" s="33"/>
      <c r="Z2718" s="33"/>
      <c r="AA2718" s="33"/>
      <c r="AB2718" s="33"/>
      <c r="AQ2718"/>
    </row>
    <row r="2719" spans="8:43" s="22" customFormat="1" ht="13.15" customHeight="1" x14ac:dyDescent="0.2">
      <c r="H2719" s="109"/>
      <c r="Q2719" s="33"/>
      <c r="Z2719" s="33"/>
      <c r="AA2719" s="33"/>
      <c r="AB2719" s="33"/>
      <c r="AQ2719"/>
    </row>
    <row r="2720" spans="8:43" s="22" customFormat="1" ht="13.15" customHeight="1" x14ac:dyDescent="0.2">
      <c r="H2720" s="109"/>
      <c r="Q2720" s="33"/>
      <c r="Z2720" s="33"/>
      <c r="AA2720" s="33"/>
      <c r="AB2720" s="33"/>
      <c r="AQ2720"/>
    </row>
    <row r="2721" spans="8:43" s="22" customFormat="1" ht="13.15" customHeight="1" x14ac:dyDescent="0.2">
      <c r="H2721" s="109"/>
      <c r="Q2721" s="33"/>
      <c r="Z2721" s="33"/>
      <c r="AA2721" s="33"/>
      <c r="AB2721" s="33"/>
      <c r="AQ2721"/>
    </row>
    <row r="2722" spans="8:43" s="22" customFormat="1" ht="13.15" customHeight="1" x14ac:dyDescent="0.2">
      <c r="H2722" s="109"/>
      <c r="Q2722" s="33"/>
      <c r="Z2722" s="33"/>
      <c r="AA2722" s="33"/>
      <c r="AB2722" s="33"/>
      <c r="AQ2722"/>
    </row>
    <row r="2723" spans="8:43" s="22" customFormat="1" ht="13.15" customHeight="1" x14ac:dyDescent="0.2">
      <c r="H2723" s="109"/>
      <c r="Q2723" s="33"/>
      <c r="Z2723" s="33"/>
      <c r="AA2723" s="33"/>
      <c r="AB2723" s="33"/>
      <c r="AQ2723"/>
    </row>
    <row r="2724" spans="8:43" s="22" customFormat="1" ht="13.15" customHeight="1" x14ac:dyDescent="0.2">
      <c r="H2724" s="109"/>
      <c r="Q2724" s="33"/>
      <c r="Z2724" s="33"/>
      <c r="AA2724" s="33"/>
      <c r="AB2724" s="33"/>
      <c r="AQ2724"/>
    </row>
    <row r="2725" spans="8:43" s="22" customFormat="1" ht="13.15" customHeight="1" x14ac:dyDescent="0.2">
      <c r="H2725" s="109"/>
      <c r="Q2725" s="33"/>
      <c r="Z2725" s="33"/>
      <c r="AA2725" s="33"/>
      <c r="AB2725" s="33"/>
      <c r="AQ2725"/>
    </row>
    <row r="2726" spans="8:43" s="22" customFormat="1" ht="13.15" customHeight="1" x14ac:dyDescent="0.2">
      <c r="H2726" s="109"/>
      <c r="Q2726" s="33"/>
      <c r="Z2726" s="33"/>
      <c r="AA2726" s="33"/>
      <c r="AB2726" s="33"/>
      <c r="AQ2726"/>
    </row>
    <row r="2727" spans="8:43" s="22" customFormat="1" ht="13.15" customHeight="1" x14ac:dyDescent="0.2">
      <c r="H2727" s="109"/>
      <c r="Q2727" s="33"/>
      <c r="Z2727" s="33"/>
      <c r="AA2727" s="33"/>
      <c r="AB2727" s="33"/>
      <c r="AQ2727"/>
    </row>
    <row r="2728" spans="8:43" s="22" customFormat="1" ht="13.15" customHeight="1" x14ac:dyDescent="0.2">
      <c r="H2728" s="109"/>
      <c r="Q2728" s="33"/>
      <c r="Z2728" s="33"/>
      <c r="AA2728" s="33"/>
      <c r="AB2728" s="33"/>
      <c r="AQ2728"/>
    </row>
    <row r="2729" spans="8:43" s="22" customFormat="1" ht="13.15" customHeight="1" x14ac:dyDescent="0.2">
      <c r="H2729" s="109"/>
      <c r="Q2729" s="33"/>
      <c r="Z2729" s="33"/>
      <c r="AA2729" s="33"/>
      <c r="AB2729" s="33"/>
      <c r="AQ2729"/>
    </row>
    <row r="2730" spans="8:43" s="22" customFormat="1" ht="13.15" customHeight="1" x14ac:dyDescent="0.2">
      <c r="H2730" s="109"/>
      <c r="Q2730" s="33"/>
      <c r="Z2730" s="33"/>
      <c r="AA2730" s="33"/>
      <c r="AB2730" s="33"/>
      <c r="AQ2730"/>
    </row>
    <row r="2731" spans="8:43" s="22" customFormat="1" ht="13.15" customHeight="1" x14ac:dyDescent="0.2">
      <c r="H2731" s="109"/>
      <c r="Q2731" s="33"/>
      <c r="Z2731" s="33"/>
      <c r="AA2731" s="33"/>
      <c r="AB2731" s="33"/>
      <c r="AQ2731"/>
    </row>
    <row r="2732" spans="8:43" s="22" customFormat="1" ht="13.15" customHeight="1" x14ac:dyDescent="0.2">
      <c r="H2732" s="109"/>
      <c r="Q2732" s="33"/>
      <c r="Z2732" s="33"/>
      <c r="AA2732" s="33"/>
      <c r="AB2732" s="33"/>
      <c r="AQ2732"/>
    </row>
    <row r="2733" spans="8:43" s="22" customFormat="1" ht="13.15" customHeight="1" x14ac:dyDescent="0.2">
      <c r="H2733" s="109"/>
      <c r="Q2733" s="33"/>
      <c r="Z2733" s="33"/>
      <c r="AA2733" s="33"/>
      <c r="AB2733" s="33"/>
      <c r="AQ2733"/>
    </row>
    <row r="2734" spans="8:43" s="22" customFormat="1" ht="13.15" customHeight="1" x14ac:dyDescent="0.2">
      <c r="H2734" s="109"/>
      <c r="Q2734" s="33"/>
      <c r="Z2734" s="33"/>
      <c r="AA2734" s="33"/>
      <c r="AB2734" s="33"/>
      <c r="AQ2734"/>
    </row>
    <row r="2735" spans="8:43" s="22" customFormat="1" ht="13.15" customHeight="1" x14ac:dyDescent="0.2">
      <c r="H2735" s="109"/>
      <c r="Q2735" s="33"/>
      <c r="Z2735" s="33"/>
      <c r="AA2735" s="33"/>
      <c r="AB2735" s="33"/>
      <c r="AQ2735"/>
    </row>
    <row r="2736" spans="8:43" s="22" customFormat="1" ht="13.15" customHeight="1" x14ac:dyDescent="0.2">
      <c r="H2736" s="109"/>
      <c r="Q2736" s="33"/>
      <c r="Z2736" s="33"/>
      <c r="AA2736" s="33"/>
      <c r="AB2736" s="33"/>
      <c r="AQ2736"/>
    </row>
    <row r="2737" spans="8:43" s="22" customFormat="1" ht="13.15" customHeight="1" x14ac:dyDescent="0.2">
      <c r="H2737" s="109"/>
      <c r="Q2737" s="33"/>
      <c r="Z2737" s="33"/>
      <c r="AA2737" s="33"/>
      <c r="AB2737" s="33"/>
      <c r="AQ2737"/>
    </row>
    <row r="2738" spans="8:43" s="22" customFormat="1" ht="13.15" customHeight="1" x14ac:dyDescent="0.2">
      <c r="H2738" s="109"/>
      <c r="Q2738" s="33"/>
      <c r="Z2738" s="33"/>
      <c r="AA2738" s="33"/>
      <c r="AB2738" s="33"/>
      <c r="AQ2738"/>
    </row>
    <row r="2739" spans="8:43" s="22" customFormat="1" ht="13.15" customHeight="1" x14ac:dyDescent="0.2">
      <c r="H2739" s="109"/>
      <c r="Q2739" s="33"/>
      <c r="Z2739" s="33"/>
      <c r="AA2739" s="33"/>
      <c r="AB2739" s="33"/>
      <c r="AQ2739"/>
    </row>
    <row r="2740" spans="8:43" s="22" customFormat="1" ht="13.15" customHeight="1" x14ac:dyDescent="0.2">
      <c r="H2740" s="109"/>
      <c r="Q2740" s="33"/>
      <c r="Z2740" s="33"/>
      <c r="AA2740" s="33"/>
      <c r="AB2740" s="33"/>
      <c r="AQ2740"/>
    </row>
    <row r="2741" spans="8:43" s="22" customFormat="1" ht="13.15" customHeight="1" x14ac:dyDescent="0.2">
      <c r="H2741" s="109"/>
      <c r="Q2741" s="33"/>
      <c r="Z2741" s="33"/>
      <c r="AA2741" s="33"/>
      <c r="AB2741" s="33"/>
      <c r="AQ2741"/>
    </row>
    <row r="2742" spans="8:43" s="22" customFormat="1" ht="13.15" customHeight="1" x14ac:dyDescent="0.2">
      <c r="H2742" s="109"/>
      <c r="Q2742" s="33"/>
      <c r="Z2742" s="33"/>
      <c r="AA2742" s="33"/>
      <c r="AB2742" s="33"/>
      <c r="AQ2742"/>
    </row>
    <row r="2743" spans="8:43" s="22" customFormat="1" ht="13.15" customHeight="1" x14ac:dyDescent="0.2">
      <c r="H2743" s="109"/>
      <c r="Q2743" s="33"/>
      <c r="Z2743" s="33"/>
      <c r="AA2743" s="33"/>
      <c r="AB2743" s="33"/>
      <c r="AQ2743"/>
    </row>
    <row r="2744" spans="8:43" s="22" customFormat="1" ht="13.15" customHeight="1" x14ac:dyDescent="0.2">
      <c r="H2744" s="109"/>
      <c r="Q2744" s="33"/>
      <c r="Z2744" s="33"/>
      <c r="AA2744" s="33"/>
      <c r="AB2744" s="33"/>
      <c r="AQ2744"/>
    </row>
    <row r="2745" spans="8:43" s="22" customFormat="1" ht="13.15" customHeight="1" x14ac:dyDescent="0.2">
      <c r="H2745" s="109"/>
      <c r="Q2745" s="33"/>
      <c r="Z2745" s="33"/>
      <c r="AA2745" s="33"/>
      <c r="AB2745" s="33"/>
      <c r="AQ2745"/>
    </row>
    <row r="2746" spans="8:43" s="22" customFormat="1" ht="13.15" customHeight="1" x14ac:dyDescent="0.2">
      <c r="H2746" s="109"/>
      <c r="Q2746" s="33"/>
      <c r="Z2746" s="33"/>
      <c r="AA2746" s="33"/>
      <c r="AB2746" s="33"/>
      <c r="AQ2746"/>
    </row>
    <row r="2747" spans="8:43" s="22" customFormat="1" ht="13.15" customHeight="1" x14ac:dyDescent="0.2">
      <c r="H2747" s="109"/>
      <c r="Q2747" s="33"/>
      <c r="Z2747" s="33"/>
      <c r="AA2747" s="33"/>
      <c r="AB2747" s="33"/>
      <c r="AQ2747"/>
    </row>
    <row r="2748" spans="8:43" s="22" customFormat="1" ht="13.15" customHeight="1" x14ac:dyDescent="0.2">
      <c r="H2748" s="109"/>
      <c r="Q2748" s="33"/>
      <c r="Z2748" s="33"/>
      <c r="AA2748" s="33"/>
      <c r="AB2748" s="33"/>
      <c r="AQ2748"/>
    </row>
    <row r="2749" spans="8:43" s="22" customFormat="1" ht="13.15" customHeight="1" x14ac:dyDescent="0.2">
      <c r="H2749" s="109"/>
      <c r="Q2749" s="33"/>
      <c r="Z2749" s="33"/>
      <c r="AA2749" s="33"/>
      <c r="AB2749" s="33"/>
      <c r="AQ2749"/>
    </row>
    <row r="2750" spans="8:43" s="22" customFormat="1" ht="13.15" customHeight="1" x14ac:dyDescent="0.2">
      <c r="H2750" s="109"/>
      <c r="Q2750" s="33"/>
      <c r="Z2750" s="33"/>
      <c r="AA2750" s="33"/>
      <c r="AB2750" s="33"/>
      <c r="AQ2750"/>
    </row>
    <row r="2751" spans="8:43" s="22" customFormat="1" ht="13.15" customHeight="1" x14ac:dyDescent="0.2">
      <c r="H2751" s="109"/>
      <c r="Q2751" s="33"/>
      <c r="Z2751" s="33"/>
      <c r="AA2751" s="33"/>
      <c r="AB2751" s="33"/>
      <c r="AQ2751"/>
    </row>
    <row r="2752" spans="8:43" s="22" customFormat="1" ht="13.15" customHeight="1" x14ac:dyDescent="0.2">
      <c r="H2752" s="109"/>
      <c r="Q2752" s="33"/>
      <c r="Z2752" s="33"/>
      <c r="AA2752" s="33"/>
      <c r="AB2752" s="33"/>
      <c r="AQ2752"/>
    </row>
    <row r="2753" spans="8:43" s="22" customFormat="1" ht="13.15" customHeight="1" x14ac:dyDescent="0.2">
      <c r="H2753" s="109"/>
      <c r="Q2753" s="33"/>
      <c r="Z2753" s="33"/>
      <c r="AA2753" s="33"/>
      <c r="AB2753" s="33"/>
      <c r="AQ2753"/>
    </row>
    <row r="2754" spans="8:43" s="22" customFormat="1" ht="13.15" customHeight="1" x14ac:dyDescent="0.2">
      <c r="H2754" s="109"/>
      <c r="Q2754" s="33"/>
      <c r="Z2754" s="33"/>
      <c r="AA2754" s="33"/>
      <c r="AB2754" s="33"/>
      <c r="AQ2754"/>
    </row>
    <row r="2755" spans="8:43" s="22" customFormat="1" ht="13.15" customHeight="1" x14ac:dyDescent="0.2">
      <c r="H2755" s="109"/>
      <c r="Q2755" s="33"/>
      <c r="Z2755" s="33"/>
      <c r="AA2755" s="33"/>
      <c r="AB2755" s="33"/>
      <c r="AQ2755"/>
    </row>
    <row r="2756" spans="8:43" s="22" customFormat="1" ht="13.15" customHeight="1" x14ac:dyDescent="0.2">
      <c r="H2756" s="109"/>
      <c r="Q2756" s="33"/>
      <c r="Z2756" s="33"/>
      <c r="AA2756" s="33"/>
      <c r="AB2756" s="33"/>
      <c r="AQ2756"/>
    </row>
    <row r="2757" spans="8:43" s="22" customFormat="1" ht="13.15" customHeight="1" x14ac:dyDescent="0.2">
      <c r="H2757" s="109"/>
      <c r="Q2757" s="33"/>
      <c r="Z2757" s="33"/>
      <c r="AA2757" s="33"/>
      <c r="AB2757" s="33"/>
      <c r="AQ2757"/>
    </row>
    <row r="2758" spans="8:43" s="22" customFormat="1" ht="13.15" customHeight="1" x14ac:dyDescent="0.2">
      <c r="H2758" s="109"/>
      <c r="Q2758" s="33"/>
      <c r="Z2758" s="33"/>
      <c r="AA2758" s="33"/>
      <c r="AB2758" s="33"/>
      <c r="AQ2758"/>
    </row>
    <row r="2759" spans="8:43" s="22" customFormat="1" ht="13.15" customHeight="1" x14ac:dyDescent="0.2">
      <c r="H2759" s="109"/>
      <c r="Q2759" s="33"/>
      <c r="Z2759" s="33"/>
      <c r="AA2759" s="33"/>
      <c r="AB2759" s="33"/>
      <c r="AQ2759"/>
    </row>
    <row r="2760" spans="8:43" s="22" customFormat="1" ht="13.15" customHeight="1" x14ac:dyDescent="0.2">
      <c r="H2760" s="109"/>
      <c r="Q2760" s="33"/>
      <c r="Z2760" s="33"/>
      <c r="AA2760" s="33"/>
      <c r="AB2760" s="33"/>
      <c r="AQ2760"/>
    </row>
    <row r="2761" spans="8:43" s="22" customFormat="1" ht="13.15" customHeight="1" x14ac:dyDescent="0.2">
      <c r="H2761" s="109"/>
      <c r="Q2761" s="33"/>
      <c r="Z2761" s="33"/>
      <c r="AA2761" s="33"/>
      <c r="AB2761" s="33"/>
      <c r="AQ2761"/>
    </row>
    <row r="2762" spans="8:43" s="22" customFormat="1" ht="13.15" customHeight="1" x14ac:dyDescent="0.2">
      <c r="H2762" s="109"/>
      <c r="Q2762" s="33"/>
      <c r="Z2762" s="33"/>
      <c r="AA2762" s="33"/>
      <c r="AB2762" s="33"/>
      <c r="AQ2762"/>
    </row>
    <row r="2763" spans="8:43" s="22" customFormat="1" ht="13.15" customHeight="1" x14ac:dyDescent="0.2">
      <c r="H2763" s="109"/>
      <c r="Q2763" s="33"/>
      <c r="Z2763" s="33"/>
      <c r="AA2763" s="33"/>
      <c r="AB2763" s="33"/>
      <c r="AQ2763"/>
    </row>
    <row r="2764" spans="8:43" s="22" customFormat="1" ht="13.15" customHeight="1" x14ac:dyDescent="0.2">
      <c r="H2764" s="109"/>
      <c r="Q2764" s="33"/>
      <c r="Z2764" s="33"/>
      <c r="AA2764" s="33"/>
      <c r="AB2764" s="33"/>
      <c r="AQ2764"/>
    </row>
    <row r="2765" spans="8:43" s="22" customFormat="1" ht="13.15" customHeight="1" x14ac:dyDescent="0.2">
      <c r="H2765" s="109"/>
      <c r="Q2765" s="33"/>
      <c r="Z2765" s="33"/>
      <c r="AA2765" s="33"/>
      <c r="AB2765" s="33"/>
      <c r="AQ2765"/>
    </row>
    <row r="2766" spans="8:43" s="22" customFormat="1" ht="13.15" customHeight="1" x14ac:dyDescent="0.2">
      <c r="H2766" s="109"/>
      <c r="Q2766" s="33"/>
      <c r="Z2766" s="33"/>
      <c r="AA2766" s="33"/>
      <c r="AB2766" s="33"/>
      <c r="AQ2766"/>
    </row>
    <row r="2767" spans="8:43" s="22" customFormat="1" ht="13.15" customHeight="1" x14ac:dyDescent="0.2">
      <c r="H2767" s="109"/>
      <c r="Q2767" s="33"/>
      <c r="Z2767" s="33"/>
      <c r="AA2767" s="33"/>
      <c r="AB2767" s="33"/>
      <c r="AQ2767"/>
    </row>
    <row r="2768" spans="8:43" s="22" customFormat="1" ht="13.15" customHeight="1" x14ac:dyDescent="0.2">
      <c r="H2768" s="109"/>
      <c r="Q2768" s="33"/>
      <c r="Z2768" s="33"/>
      <c r="AA2768" s="33"/>
      <c r="AB2768" s="33"/>
      <c r="AQ2768"/>
    </row>
    <row r="2769" spans="8:43" s="22" customFormat="1" ht="13.15" customHeight="1" x14ac:dyDescent="0.2">
      <c r="H2769" s="109"/>
      <c r="Q2769" s="33"/>
      <c r="Z2769" s="33"/>
      <c r="AA2769" s="33"/>
      <c r="AB2769" s="33"/>
      <c r="AQ2769"/>
    </row>
    <row r="2770" spans="8:43" s="22" customFormat="1" ht="13.15" customHeight="1" x14ac:dyDescent="0.2">
      <c r="H2770" s="109"/>
      <c r="Q2770" s="33"/>
      <c r="Z2770" s="33"/>
      <c r="AA2770" s="33"/>
      <c r="AB2770" s="33"/>
      <c r="AQ2770"/>
    </row>
    <row r="2771" spans="8:43" s="22" customFormat="1" ht="13.15" customHeight="1" x14ac:dyDescent="0.2">
      <c r="H2771" s="109"/>
      <c r="Q2771" s="33"/>
      <c r="Z2771" s="33"/>
      <c r="AA2771" s="33"/>
      <c r="AB2771" s="33"/>
      <c r="AQ2771"/>
    </row>
    <row r="2772" spans="8:43" s="22" customFormat="1" ht="13.15" customHeight="1" x14ac:dyDescent="0.2">
      <c r="H2772" s="109"/>
      <c r="Q2772" s="33"/>
      <c r="Z2772" s="33"/>
      <c r="AA2772" s="33"/>
      <c r="AB2772" s="33"/>
      <c r="AQ2772"/>
    </row>
    <row r="2773" spans="8:43" s="22" customFormat="1" ht="13.15" customHeight="1" x14ac:dyDescent="0.2">
      <c r="H2773" s="109"/>
      <c r="Q2773" s="33"/>
      <c r="Z2773" s="33"/>
      <c r="AA2773" s="33"/>
      <c r="AB2773" s="33"/>
      <c r="AQ2773"/>
    </row>
    <row r="2774" spans="8:43" s="22" customFormat="1" ht="13.15" customHeight="1" x14ac:dyDescent="0.2">
      <c r="H2774" s="109"/>
      <c r="Q2774" s="33"/>
      <c r="Z2774" s="33"/>
      <c r="AA2774" s="33"/>
      <c r="AB2774" s="33"/>
      <c r="AQ2774"/>
    </row>
    <row r="2775" spans="8:43" s="22" customFormat="1" ht="13.15" customHeight="1" x14ac:dyDescent="0.2">
      <c r="H2775" s="109"/>
      <c r="Q2775" s="33"/>
      <c r="Z2775" s="33"/>
      <c r="AA2775" s="33"/>
      <c r="AB2775" s="33"/>
      <c r="AQ2775"/>
    </row>
    <row r="2776" spans="8:43" s="22" customFormat="1" ht="13.15" customHeight="1" x14ac:dyDescent="0.2">
      <c r="H2776" s="109"/>
      <c r="Q2776" s="33"/>
      <c r="Z2776" s="33"/>
      <c r="AA2776" s="33"/>
      <c r="AB2776" s="33"/>
      <c r="AQ2776"/>
    </row>
    <row r="2777" spans="8:43" s="22" customFormat="1" ht="13.15" customHeight="1" x14ac:dyDescent="0.2">
      <c r="H2777" s="109"/>
      <c r="Q2777" s="33"/>
      <c r="Z2777" s="33"/>
      <c r="AA2777" s="33"/>
      <c r="AB2777" s="33"/>
      <c r="AQ2777"/>
    </row>
    <row r="2778" spans="8:43" s="22" customFormat="1" ht="13.15" customHeight="1" x14ac:dyDescent="0.2">
      <c r="H2778" s="109"/>
      <c r="Q2778" s="33"/>
      <c r="Z2778" s="33"/>
      <c r="AA2778" s="33"/>
      <c r="AB2778" s="33"/>
      <c r="AQ2778"/>
    </row>
    <row r="2779" spans="8:43" s="22" customFormat="1" ht="13.15" customHeight="1" x14ac:dyDescent="0.2">
      <c r="H2779" s="109"/>
      <c r="Q2779" s="33"/>
      <c r="Z2779" s="33"/>
      <c r="AA2779" s="33"/>
      <c r="AB2779" s="33"/>
      <c r="AQ2779"/>
    </row>
    <row r="2780" spans="8:43" s="22" customFormat="1" ht="13.15" customHeight="1" x14ac:dyDescent="0.2">
      <c r="H2780" s="109"/>
      <c r="Q2780" s="33"/>
      <c r="Z2780" s="33"/>
      <c r="AA2780" s="33"/>
      <c r="AB2780" s="33"/>
      <c r="AQ2780"/>
    </row>
    <row r="2781" spans="8:43" s="22" customFormat="1" ht="13.15" customHeight="1" x14ac:dyDescent="0.2">
      <c r="H2781" s="109"/>
      <c r="Q2781" s="33"/>
      <c r="Z2781" s="33"/>
      <c r="AA2781" s="33"/>
      <c r="AB2781" s="33"/>
      <c r="AQ2781"/>
    </row>
    <row r="2782" spans="8:43" s="22" customFormat="1" ht="13.15" customHeight="1" x14ac:dyDescent="0.2">
      <c r="H2782" s="109"/>
      <c r="Q2782" s="33"/>
      <c r="Z2782" s="33"/>
      <c r="AA2782" s="33"/>
      <c r="AB2782" s="33"/>
      <c r="AQ2782"/>
    </row>
    <row r="2783" spans="8:43" s="22" customFormat="1" ht="13.15" customHeight="1" x14ac:dyDescent="0.2">
      <c r="H2783" s="109"/>
      <c r="Q2783" s="33"/>
      <c r="Z2783" s="33"/>
      <c r="AA2783" s="33"/>
      <c r="AB2783" s="33"/>
      <c r="AQ2783"/>
    </row>
    <row r="2784" spans="8:43" s="22" customFormat="1" ht="13.15" customHeight="1" x14ac:dyDescent="0.2">
      <c r="H2784" s="109"/>
      <c r="Q2784" s="33"/>
      <c r="Z2784" s="33"/>
      <c r="AA2784" s="33"/>
      <c r="AB2784" s="33"/>
      <c r="AQ2784"/>
    </row>
    <row r="2785" spans="8:43" s="22" customFormat="1" ht="13.15" customHeight="1" x14ac:dyDescent="0.2">
      <c r="H2785" s="109"/>
      <c r="Q2785" s="33"/>
      <c r="Z2785" s="33"/>
      <c r="AA2785" s="33"/>
      <c r="AB2785" s="33"/>
      <c r="AQ2785"/>
    </row>
    <row r="2786" spans="8:43" s="22" customFormat="1" ht="13.15" customHeight="1" x14ac:dyDescent="0.2">
      <c r="H2786" s="109"/>
      <c r="Q2786" s="33"/>
      <c r="Z2786" s="33"/>
      <c r="AA2786" s="33"/>
      <c r="AB2786" s="33"/>
      <c r="AQ2786"/>
    </row>
    <row r="2787" spans="8:43" s="22" customFormat="1" ht="13.15" customHeight="1" x14ac:dyDescent="0.2">
      <c r="H2787" s="109"/>
      <c r="Q2787" s="33"/>
      <c r="Z2787" s="33"/>
      <c r="AA2787" s="33"/>
      <c r="AB2787" s="33"/>
      <c r="AQ2787"/>
    </row>
    <row r="2788" spans="8:43" s="22" customFormat="1" ht="13.15" customHeight="1" x14ac:dyDescent="0.2">
      <c r="H2788" s="109"/>
      <c r="Q2788" s="33"/>
      <c r="Z2788" s="33"/>
      <c r="AA2788" s="33"/>
      <c r="AB2788" s="33"/>
      <c r="AQ2788"/>
    </row>
    <row r="2789" spans="8:43" s="22" customFormat="1" ht="13.15" customHeight="1" x14ac:dyDescent="0.2">
      <c r="H2789" s="109"/>
      <c r="Q2789" s="33"/>
      <c r="Z2789" s="33"/>
      <c r="AA2789" s="33"/>
      <c r="AB2789" s="33"/>
      <c r="AQ2789"/>
    </row>
    <row r="2790" spans="8:43" s="22" customFormat="1" ht="13.15" customHeight="1" x14ac:dyDescent="0.2">
      <c r="H2790" s="109"/>
      <c r="Q2790" s="33"/>
      <c r="Z2790" s="33"/>
      <c r="AA2790" s="33"/>
      <c r="AB2790" s="33"/>
      <c r="AQ2790"/>
    </row>
    <row r="2791" spans="8:43" s="22" customFormat="1" ht="13.15" customHeight="1" x14ac:dyDescent="0.2">
      <c r="H2791" s="109"/>
      <c r="Q2791" s="33"/>
      <c r="Z2791" s="33"/>
      <c r="AA2791" s="33"/>
      <c r="AB2791" s="33"/>
      <c r="AQ2791"/>
    </row>
    <row r="2792" spans="8:43" s="22" customFormat="1" ht="13.15" customHeight="1" x14ac:dyDescent="0.2">
      <c r="H2792" s="109"/>
      <c r="Q2792" s="33"/>
      <c r="Z2792" s="33"/>
      <c r="AA2792" s="33"/>
      <c r="AB2792" s="33"/>
      <c r="AQ2792"/>
    </row>
    <row r="2793" spans="8:43" s="22" customFormat="1" ht="13.15" customHeight="1" x14ac:dyDescent="0.2">
      <c r="H2793" s="109"/>
      <c r="Q2793" s="33"/>
      <c r="Z2793" s="33"/>
      <c r="AA2793" s="33"/>
      <c r="AB2793" s="33"/>
      <c r="AQ2793"/>
    </row>
    <row r="2794" spans="8:43" s="22" customFormat="1" ht="13.15" customHeight="1" x14ac:dyDescent="0.2">
      <c r="H2794" s="109"/>
      <c r="Q2794" s="33"/>
      <c r="Z2794" s="33"/>
      <c r="AA2794" s="33"/>
      <c r="AB2794" s="33"/>
      <c r="AQ2794"/>
    </row>
    <row r="2795" spans="8:43" s="22" customFormat="1" ht="13.15" customHeight="1" x14ac:dyDescent="0.2">
      <c r="H2795" s="109"/>
      <c r="Q2795" s="33"/>
      <c r="Z2795" s="33"/>
      <c r="AA2795" s="33"/>
      <c r="AB2795" s="33"/>
      <c r="AQ2795"/>
    </row>
    <row r="2796" spans="8:43" s="22" customFormat="1" ht="13.15" customHeight="1" x14ac:dyDescent="0.2">
      <c r="H2796" s="109"/>
      <c r="Q2796" s="33"/>
      <c r="Z2796" s="33"/>
      <c r="AA2796" s="33"/>
      <c r="AB2796" s="33"/>
      <c r="AQ2796"/>
    </row>
    <row r="2797" spans="8:43" s="22" customFormat="1" ht="13.15" customHeight="1" x14ac:dyDescent="0.2">
      <c r="H2797" s="109"/>
      <c r="Q2797" s="33"/>
      <c r="Z2797" s="33"/>
      <c r="AA2797" s="33"/>
      <c r="AB2797" s="33"/>
      <c r="AQ2797"/>
    </row>
    <row r="2798" spans="8:43" s="22" customFormat="1" ht="13.15" customHeight="1" x14ac:dyDescent="0.2">
      <c r="H2798" s="109"/>
      <c r="Q2798" s="33"/>
      <c r="Z2798" s="33"/>
      <c r="AA2798" s="33"/>
      <c r="AB2798" s="33"/>
      <c r="AQ2798"/>
    </row>
    <row r="2799" spans="8:43" s="22" customFormat="1" ht="13.15" customHeight="1" x14ac:dyDescent="0.2">
      <c r="H2799" s="109"/>
      <c r="Q2799" s="33"/>
      <c r="Z2799" s="33"/>
      <c r="AA2799" s="33"/>
      <c r="AB2799" s="33"/>
      <c r="AQ2799"/>
    </row>
    <row r="2800" spans="8:43" s="22" customFormat="1" ht="13.15" customHeight="1" x14ac:dyDescent="0.2">
      <c r="H2800" s="109"/>
      <c r="Q2800" s="33"/>
      <c r="Z2800" s="33"/>
      <c r="AA2800" s="33"/>
      <c r="AB2800" s="33"/>
      <c r="AQ2800"/>
    </row>
    <row r="2801" spans="8:43" s="22" customFormat="1" ht="13.15" customHeight="1" x14ac:dyDescent="0.2">
      <c r="H2801" s="109"/>
      <c r="Q2801" s="33"/>
      <c r="Z2801" s="33"/>
      <c r="AA2801" s="33"/>
      <c r="AB2801" s="33"/>
      <c r="AQ2801"/>
    </row>
    <row r="2802" spans="8:43" s="22" customFormat="1" ht="13.15" customHeight="1" x14ac:dyDescent="0.2">
      <c r="H2802" s="109"/>
      <c r="Q2802" s="33"/>
      <c r="Z2802" s="33"/>
      <c r="AA2802" s="33"/>
      <c r="AB2802" s="33"/>
      <c r="AQ2802"/>
    </row>
    <row r="2803" spans="8:43" s="22" customFormat="1" ht="13.15" customHeight="1" x14ac:dyDescent="0.2">
      <c r="H2803" s="109"/>
      <c r="Q2803" s="33"/>
      <c r="Z2803" s="33"/>
      <c r="AA2803" s="33"/>
      <c r="AB2803" s="33"/>
      <c r="AQ2803"/>
    </row>
    <row r="2804" spans="8:43" s="22" customFormat="1" ht="13.15" customHeight="1" x14ac:dyDescent="0.2">
      <c r="H2804" s="109"/>
      <c r="Q2804" s="33"/>
      <c r="Z2804" s="33"/>
      <c r="AA2804" s="33"/>
      <c r="AB2804" s="33"/>
      <c r="AQ2804"/>
    </row>
    <row r="2805" spans="8:43" s="22" customFormat="1" ht="13.15" customHeight="1" x14ac:dyDescent="0.2">
      <c r="H2805" s="109"/>
      <c r="Q2805" s="33"/>
      <c r="Z2805" s="33"/>
      <c r="AA2805" s="33"/>
      <c r="AB2805" s="33"/>
      <c r="AQ2805"/>
    </row>
    <row r="2806" spans="8:43" s="22" customFormat="1" ht="13.15" customHeight="1" x14ac:dyDescent="0.2">
      <c r="H2806" s="109"/>
      <c r="Q2806" s="33"/>
      <c r="Z2806" s="33"/>
      <c r="AA2806" s="33"/>
      <c r="AB2806" s="33"/>
      <c r="AQ2806"/>
    </row>
    <row r="2807" spans="8:43" s="22" customFormat="1" ht="13.15" customHeight="1" x14ac:dyDescent="0.2">
      <c r="H2807" s="109"/>
      <c r="Q2807" s="33"/>
      <c r="Z2807" s="33"/>
      <c r="AA2807" s="33"/>
      <c r="AB2807" s="33"/>
      <c r="AQ2807"/>
    </row>
    <row r="2808" spans="8:43" s="22" customFormat="1" ht="13.15" customHeight="1" x14ac:dyDescent="0.2">
      <c r="H2808" s="109"/>
      <c r="Q2808" s="33"/>
      <c r="Z2808" s="33"/>
      <c r="AA2808" s="33"/>
      <c r="AB2808" s="33"/>
      <c r="AQ2808"/>
    </row>
    <row r="2809" spans="8:43" s="22" customFormat="1" ht="13.15" customHeight="1" x14ac:dyDescent="0.2">
      <c r="H2809" s="109"/>
      <c r="Q2809" s="33"/>
      <c r="Z2809" s="33"/>
      <c r="AA2809" s="33"/>
      <c r="AB2809" s="33"/>
      <c r="AQ2809"/>
    </row>
    <row r="2810" spans="8:43" s="22" customFormat="1" ht="13.15" customHeight="1" x14ac:dyDescent="0.2">
      <c r="H2810" s="109"/>
      <c r="Q2810" s="33"/>
      <c r="Z2810" s="33"/>
      <c r="AA2810" s="33"/>
      <c r="AB2810" s="33"/>
      <c r="AQ2810"/>
    </row>
    <row r="2811" spans="8:43" s="22" customFormat="1" ht="13.15" customHeight="1" x14ac:dyDescent="0.2">
      <c r="H2811" s="109"/>
      <c r="Q2811" s="33"/>
      <c r="Z2811" s="33"/>
      <c r="AA2811" s="33"/>
      <c r="AB2811" s="33"/>
      <c r="AQ2811"/>
    </row>
    <row r="2812" spans="8:43" s="22" customFormat="1" ht="13.15" customHeight="1" x14ac:dyDescent="0.2">
      <c r="H2812" s="109"/>
      <c r="Q2812" s="33"/>
      <c r="Z2812" s="33"/>
      <c r="AA2812" s="33"/>
      <c r="AB2812" s="33"/>
      <c r="AQ2812"/>
    </row>
    <row r="2813" spans="8:43" s="22" customFormat="1" ht="13.15" customHeight="1" x14ac:dyDescent="0.2">
      <c r="H2813" s="109"/>
      <c r="Q2813" s="33"/>
      <c r="Z2813" s="33"/>
      <c r="AA2813" s="33"/>
      <c r="AB2813" s="33"/>
      <c r="AQ2813"/>
    </row>
    <row r="2814" spans="8:43" s="22" customFormat="1" ht="13.15" customHeight="1" x14ac:dyDescent="0.2">
      <c r="H2814" s="109"/>
      <c r="Q2814" s="33"/>
      <c r="Z2814" s="33"/>
      <c r="AA2814" s="33"/>
      <c r="AB2814" s="33"/>
      <c r="AQ2814"/>
    </row>
    <row r="2815" spans="8:43" s="22" customFormat="1" ht="13.15" customHeight="1" x14ac:dyDescent="0.2">
      <c r="H2815" s="109"/>
      <c r="Q2815" s="33"/>
      <c r="Z2815" s="33"/>
      <c r="AA2815" s="33"/>
      <c r="AB2815" s="33"/>
      <c r="AQ2815"/>
    </row>
    <row r="2816" spans="8:43" s="22" customFormat="1" ht="13.15" customHeight="1" x14ac:dyDescent="0.2">
      <c r="H2816" s="109"/>
      <c r="Q2816" s="33"/>
      <c r="Z2816" s="33"/>
      <c r="AA2816" s="33"/>
      <c r="AB2816" s="33"/>
      <c r="AQ2816"/>
    </row>
    <row r="2817" spans="8:43" s="22" customFormat="1" ht="13.15" customHeight="1" x14ac:dyDescent="0.2">
      <c r="H2817" s="109"/>
      <c r="Q2817" s="33"/>
      <c r="Z2817" s="33"/>
      <c r="AA2817" s="33"/>
      <c r="AB2817" s="33"/>
      <c r="AQ2817"/>
    </row>
    <row r="2818" spans="8:43" s="22" customFormat="1" ht="13.15" customHeight="1" x14ac:dyDescent="0.2">
      <c r="H2818" s="109"/>
      <c r="Q2818" s="33"/>
      <c r="Z2818" s="33"/>
      <c r="AA2818" s="33"/>
      <c r="AB2818" s="33"/>
      <c r="AQ2818"/>
    </row>
    <row r="2819" spans="8:43" s="22" customFormat="1" ht="13.15" customHeight="1" x14ac:dyDescent="0.2">
      <c r="H2819" s="109"/>
      <c r="Q2819" s="33"/>
      <c r="Z2819" s="33"/>
      <c r="AA2819" s="33"/>
      <c r="AB2819" s="33"/>
      <c r="AQ2819"/>
    </row>
    <row r="2820" spans="8:43" s="22" customFormat="1" ht="13.15" customHeight="1" x14ac:dyDescent="0.2">
      <c r="H2820" s="109"/>
      <c r="Q2820" s="33"/>
      <c r="Z2820" s="33"/>
      <c r="AA2820" s="33"/>
      <c r="AB2820" s="33"/>
      <c r="AQ2820"/>
    </row>
    <row r="2821" spans="8:43" s="22" customFormat="1" ht="13.15" customHeight="1" x14ac:dyDescent="0.2">
      <c r="H2821" s="109"/>
      <c r="Q2821" s="33"/>
      <c r="Z2821" s="33"/>
      <c r="AA2821" s="33"/>
      <c r="AB2821" s="33"/>
      <c r="AQ2821"/>
    </row>
    <row r="2822" spans="8:43" s="22" customFormat="1" ht="13.15" customHeight="1" x14ac:dyDescent="0.2">
      <c r="H2822" s="109"/>
      <c r="Q2822" s="33"/>
      <c r="Z2822" s="33"/>
      <c r="AA2822" s="33"/>
      <c r="AB2822" s="33"/>
      <c r="AQ2822"/>
    </row>
    <row r="2823" spans="8:43" s="22" customFormat="1" ht="13.15" customHeight="1" x14ac:dyDescent="0.2">
      <c r="H2823" s="109"/>
      <c r="Q2823" s="33"/>
      <c r="Z2823" s="33"/>
      <c r="AA2823" s="33"/>
      <c r="AB2823" s="33"/>
      <c r="AQ2823"/>
    </row>
    <row r="2824" spans="8:43" s="22" customFormat="1" ht="13.15" customHeight="1" x14ac:dyDescent="0.2">
      <c r="H2824" s="109"/>
      <c r="Q2824" s="33"/>
      <c r="Z2824" s="33"/>
      <c r="AA2824" s="33"/>
      <c r="AB2824" s="33"/>
      <c r="AQ2824"/>
    </row>
    <row r="2825" spans="8:43" s="22" customFormat="1" ht="13.15" customHeight="1" x14ac:dyDescent="0.2">
      <c r="H2825" s="109"/>
      <c r="Q2825" s="33"/>
      <c r="Z2825" s="33"/>
      <c r="AA2825" s="33"/>
      <c r="AB2825" s="33"/>
      <c r="AQ2825"/>
    </row>
    <row r="2826" spans="8:43" s="22" customFormat="1" ht="13.15" customHeight="1" x14ac:dyDescent="0.2">
      <c r="H2826" s="109"/>
      <c r="Q2826" s="33"/>
      <c r="Z2826" s="33"/>
      <c r="AA2826" s="33"/>
      <c r="AB2826" s="33"/>
      <c r="AQ2826"/>
    </row>
    <row r="2827" spans="8:43" s="22" customFormat="1" ht="13.15" customHeight="1" x14ac:dyDescent="0.2">
      <c r="H2827" s="109"/>
      <c r="Q2827" s="33"/>
      <c r="Z2827" s="33"/>
      <c r="AA2827" s="33"/>
      <c r="AB2827" s="33"/>
      <c r="AQ2827"/>
    </row>
    <row r="2828" spans="8:43" s="22" customFormat="1" ht="13.15" customHeight="1" x14ac:dyDescent="0.2">
      <c r="H2828" s="109"/>
      <c r="Q2828" s="33"/>
      <c r="Z2828" s="33"/>
      <c r="AA2828" s="33"/>
      <c r="AB2828" s="33"/>
      <c r="AQ2828"/>
    </row>
    <row r="2829" spans="8:43" s="22" customFormat="1" ht="13.15" customHeight="1" x14ac:dyDescent="0.2">
      <c r="H2829" s="109"/>
      <c r="Q2829" s="33"/>
      <c r="Z2829" s="33"/>
      <c r="AA2829" s="33"/>
      <c r="AB2829" s="33"/>
      <c r="AQ2829"/>
    </row>
    <row r="2830" spans="8:43" s="22" customFormat="1" ht="13.15" customHeight="1" x14ac:dyDescent="0.2">
      <c r="H2830" s="109"/>
      <c r="Q2830" s="33"/>
      <c r="Z2830" s="33"/>
      <c r="AA2830" s="33"/>
      <c r="AB2830" s="33"/>
      <c r="AQ2830"/>
    </row>
    <row r="2831" spans="8:43" s="22" customFormat="1" ht="13.15" customHeight="1" x14ac:dyDescent="0.2">
      <c r="H2831" s="109"/>
      <c r="Q2831" s="33"/>
      <c r="Z2831" s="33"/>
      <c r="AA2831" s="33"/>
      <c r="AB2831" s="33"/>
      <c r="AQ2831"/>
    </row>
    <row r="2832" spans="8:43" s="22" customFormat="1" ht="13.15" customHeight="1" x14ac:dyDescent="0.2">
      <c r="H2832" s="109"/>
      <c r="Q2832" s="33"/>
      <c r="Z2832" s="33"/>
      <c r="AA2832" s="33"/>
      <c r="AB2832" s="33"/>
      <c r="AQ2832"/>
    </row>
    <row r="2833" spans="8:43" s="22" customFormat="1" ht="13.15" customHeight="1" x14ac:dyDescent="0.2">
      <c r="H2833" s="109"/>
      <c r="Q2833" s="33"/>
      <c r="Z2833" s="33"/>
      <c r="AA2833" s="33"/>
      <c r="AB2833" s="33"/>
      <c r="AQ2833"/>
    </row>
    <row r="2834" spans="8:43" s="22" customFormat="1" ht="13.15" customHeight="1" x14ac:dyDescent="0.2">
      <c r="H2834" s="109"/>
      <c r="Q2834" s="33"/>
      <c r="Z2834" s="33"/>
      <c r="AA2834" s="33"/>
      <c r="AB2834" s="33"/>
      <c r="AQ2834"/>
    </row>
    <row r="2835" spans="8:43" s="22" customFormat="1" ht="13.15" customHeight="1" x14ac:dyDescent="0.2">
      <c r="H2835" s="109"/>
      <c r="Q2835" s="33"/>
      <c r="Z2835" s="33"/>
      <c r="AA2835" s="33"/>
      <c r="AB2835" s="33"/>
      <c r="AQ2835"/>
    </row>
    <row r="2836" spans="8:43" s="22" customFormat="1" ht="13.15" customHeight="1" x14ac:dyDescent="0.2">
      <c r="H2836" s="109"/>
      <c r="Q2836" s="33"/>
      <c r="Z2836" s="33"/>
      <c r="AA2836" s="33"/>
      <c r="AB2836" s="33"/>
      <c r="AQ2836"/>
    </row>
    <row r="2837" spans="8:43" s="22" customFormat="1" ht="13.15" customHeight="1" x14ac:dyDescent="0.2">
      <c r="H2837" s="109"/>
      <c r="Q2837" s="33"/>
      <c r="Z2837" s="33"/>
      <c r="AA2837" s="33"/>
      <c r="AB2837" s="33"/>
      <c r="AQ2837"/>
    </row>
    <row r="2838" spans="8:43" s="22" customFormat="1" ht="13.15" customHeight="1" x14ac:dyDescent="0.2">
      <c r="H2838" s="109"/>
      <c r="Q2838" s="33"/>
      <c r="Z2838" s="33"/>
      <c r="AA2838" s="33"/>
      <c r="AB2838" s="33"/>
      <c r="AQ2838"/>
    </row>
    <row r="2839" spans="8:43" s="22" customFormat="1" ht="13.15" customHeight="1" x14ac:dyDescent="0.2">
      <c r="H2839" s="109"/>
      <c r="Q2839" s="33"/>
      <c r="Z2839" s="33"/>
      <c r="AA2839" s="33"/>
      <c r="AB2839" s="33"/>
      <c r="AQ2839"/>
    </row>
    <row r="2840" spans="8:43" s="22" customFormat="1" ht="13.15" customHeight="1" x14ac:dyDescent="0.2">
      <c r="H2840" s="109"/>
      <c r="Q2840" s="33"/>
      <c r="Z2840" s="33"/>
      <c r="AA2840" s="33"/>
      <c r="AB2840" s="33"/>
      <c r="AQ2840"/>
    </row>
    <row r="2841" spans="8:43" s="22" customFormat="1" ht="13.15" customHeight="1" x14ac:dyDescent="0.2">
      <c r="H2841" s="109"/>
      <c r="Q2841" s="33"/>
      <c r="Z2841" s="33"/>
      <c r="AA2841" s="33"/>
      <c r="AB2841" s="33"/>
      <c r="AQ2841"/>
    </row>
    <row r="2842" spans="8:43" s="22" customFormat="1" ht="13.15" customHeight="1" x14ac:dyDescent="0.2">
      <c r="H2842" s="109"/>
      <c r="Q2842" s="33"/>
      <c r="Z2842" s="33"/>
      <c r="AA2842" s="33"/>
      <c r="AB2842" s="33"/>
      <c r="AQ2842"/>
    </row>
    <row r="2843" spans="8:43" s="22" customFormat="1" ht="13.15" customHeight="1" x14ac:dyDescent="0.2">
      <c r="H2843" s="109"/>
      <c r="Q2843" s="33"/>
      <c r="Z2843" s="33"/>
      <c r="AA2843" s="33"/>
      <c r="AB2843" s="33"/>
      <c r="AQ2843"/>
    </row>
    <row r="2844" spans="8:43" s="22" customFormat="1" ht="13.15" customHeight="1" x14ac:dyDescent="0.2">
      <c r="H2844" s="109"/>
      <c r="Q2844" s="33"/>
      <c r="Z2844" s="33"/>
      <c r="AA2844" s="33"/>
      <c r="AB2844" s="33"/>
      <c r="AQ2844"/>
    </row>
    <row r="2845" spans="8:43" s="22" customFormat="1" ht="13.15" customHeight="1" x14ac:dyDescent="0.2">
      <c r="H2845" s="109"/>
      <c r="Q2845" s="33"/>
      <c r="Z2845" s="33"/>
      <c r="AA2845" s="33"/>
      <c r="AB2845" s="33"/>
      <c r="AQ2845"/>
    </row>
    <row r="2846" spans="8:43" s="22" customFormat="1" ht="13.15" customHeight="1" x14ac:dyDescent="0.2">
      <c r="H2846" s="109"/>
      <c r="Q2846" s="33"/>
      <c r="Z2846" s="33"/>
      <c r="AA2846" s="33"/>
      <c r="AB2846" s="33"/>
      <c r="AQ2846"/>
    </row>
    <row r="2847" spans="8:43" s="22" customFormat="1" ht="13.15" customHeight="1" x14ac:dyDescent="0.2">
      <c r="H2847" s="109"/>
      <c r="Q2847" s="33"/>
      <c r="Z2847" s="33"/>
      <c r="AA2847" s="33"/>
      <c r="AB2847" s="33"/>
      <c r="AQ2847"/>
    </row>
    <row r="2848" spans="8:43" s="22" customFormat="1" ht="13.15" customHeight="1" x14ac:dyDescent="0.2">
      <c r="H2848" s="109"/>
      <c r="Q2848" s="33"/>
      <c r="Z2848" s="33"/>
      <c r="AA2848" s="33"/>
      <c r="AB2848" s="33"/>
      <c r="AQ2848"/>
    </row>
    <row r="2849" spans="8:43" s="22" customFormat="1" ht="13.15" customHeight="1" x14ac:dyDescent="0.2">
      <c r="H2849" s="109"/>
      <c r="Q2849" s="33"/>
      <c r="Z2849" s="33"/>
      <c r="AA2849" s="33"/>
      <c r="AB2849" s="33"/>
      <c r="AQ2849"/>
    </row>
    <row r="2850" spans="8:43" s="22" customFormat="1" ht="13.15" customHeight="1" x14ac:dyDescent="0.2">
      <c r="H2850" s="109"/>
      <c r="Q2850" s="33"/>
      <c r="Z2850" s="33"/>
      <c r="AA2850" s="33"/>
      <c r="AB2850" s="33"/>
      <c r="AQ2850"/>
    </row>
    <row r="2851" spans="8:43" s="22" customFormat="1" ht="13.15" customHeight="1" x14ac:dyDescent="0.2">
      <c r="H2851" s="109"/>
      <c r="Q2851" s="33"/>
      <c r="Z2851" s="33"/>
      <c r="AA2851" s="33"/>
      <c r="AB2851" s="33"/>
      <c r="AQ2851"/>
    </row>
    <row r="2852" spans="8:43" s="22" customFormat="1" ht="13.15" customHeight="1" x14ac:dyDescent="0.2">
      <c r="H2852" s="109"/>
      <c r="Q2852" s="33"/>
      <c r="Z2852" s="33"/>
      <c r="AA2852" s="33"/>
      <c r="AB2852" s="33"/>
      <c r="AQ2852"/>
    </row>
    <row r="2853" spans="8:43" s="22" customFormat="1" ht="13.15" customHeight="1" x14ac:dyDescent="0.2">
      <c r="H2853" s="109"/>
      <c r="Q2853" s="33"/>
      <c r="Z2853" s="33"/>
      <c r="AA2853" s="33"/>
      <c r="AB2853" s="33"/>
      <c r="AQ2853"/>
    </row>
    <row r="2854" spans="8:43" s="22" customFormat="1" ht="13.15" customHeight="1" x14ac:dyDescent="0.2">
      <c r="H2854" s="109"/>
      <c r="Q2854" s="33"/>
      <c r="Z2854" s="33"/>
      <c r="AA2854" s="33"/>
      <c r="AB2854" s="33"/>
      <c r="AQ2854"/>
    </row>
    <row r="2855" spans="8:43" s="22" customFormat="1" ht="13.15" customHeight="1" x14ac:dyDescent="0.2">
      <c r="H2855" s="109"/>
      <c r="Q2855" s="33"/>
      <c r="Z2855" s="33"/>
      <c r="AA2855" s="33"/>
      <c r="AB2855" s="33"/>
      <c r="AQ2855"/>
    </row>
    <row r="2856" spans="8:43" s="22" customFormat="1" ht="13.15" customHeight="1" x14ac:dyDescent="0.2">
      <c r="H2856" s="109"/>
      <c r="Q2856" s="33"/>
      <c r="Z2856" s="33"/>
      <c r="AA2856" s="33"/>
      <c r="AB2856" s="33"/>
      <c r="AQ2856"/>
    </row>
    <row r="2857" spans="8:43" s="22" customFormat="1" ht="13.15" customHeight="1" x14ac:dyDescent="0.2">
      <c r="H2857" s="109"/>
      <c r="Q2857" s="33"/>
      <c r="Z2857" s="33"/>
      <c r="AA2857" s="33"/>
      <c r="AB2857" s="33"/>
      <c r="AQ2857"/>
    </row>
    <row r="2858" spans="8:43" s="22" customFormat="1" ht="13.15" customHeight="1" x14ac:dyDescent="0.2">
      <c r="H2858" s="109"/>
      <c r="Q2858" s="33"/>
      <c r="Z2858" s="33"/>
      <c r="AA2858" s="33"/>
      <c r="AB2858" s="33"/>
      <c r="AQ2858"/>
    </row>
    <row r="2859" spans="8:43" s="22" customFormat="1" ht="13.15" customHeight="1" x14ac:dyDescent="0.2">
      <c r="H2859" s="109"/>
      <c r="Q2859" s="33"/>
      <c r="Z2859" s="33"/>
      <c r="AA2859" s="33"/>
      <c r="AB2859" s="33"/>
      <c r="AQ2859"/>
    </row>
    <row r="2860" spans="8:43" s="22" customFormat="1" ht="13.15" customHeight="1" x14ac:dyDescent="0.2">
      <c r="H2860" s="109"/>
      <c r="Q2860" s="33"/>
      <c r="Z2860" s="33"/>
      <c r="AA2860" s="33"/>
      <c r="AB2860" s="33"/>
      <c r="AQ2860"/>
    </row>
    <row r="2861" spans="8:43" s="22" customFormat="1" ht="13.15" customHeight="1" x14ac:dyDescent="0.2">
      <c r="H2861" s="109"/>
      <c r="Q2861" s="33"/>
      <c r="Z2861" s="33"/>
      <c r="AA2861" s="33"/>
      <c r="AB2861" s="33"/>
      <c r="AQ2861"/>
    </row>
    <row r="2862" spans="8:43" s="22" customFormat="1" ht="13.15" customHeight="1" x14ac:dyDescent="0.2">
      <c r="H2862" s="109"/>
      <c r="Q2862" s="33"/>
      <c r="Z2862" s="33"/>
      <c r="AA2862" s="33"/>
      <c r="AB2862" s="33"/>
      <c r="AQ2862"/>
    </row>
    <row r="2863" spans="8:43" s="22" customFormat="1" ht="13.15" customHeight="1" x14ac:dyDescent="0.2">
      <c r="H2863" s="109"/>
      <c r="Q2863" s="33"/>
      <c r="Z2863" s="33"/>
      <c r="AA2863" s="33"/>
      <c r="AB2863" s="33"/>
      <c r="AQ2863"/>
    </row>
    <row r="2864" spans="8:43" s="22" customFormat="1" ht="13.15" customHeight="1" x14ac:dyDescent="0.2">
      <c r="H2864" s="109"/>
      <c r="Q2864" s="33"/>
      <c r="Z2864" s="33"/>
      <c r="AA2864" s="33"/>
      <c r="AB2864" s="33"/>
      <c r="AQ2864"/>
    </row>
    <row r="2865" spans="8:43" s="22" customFormat="1" ht="13.15" customHeight="1" x14ac:dyDescent="0.2">
      <c r="H2865" s="109"/>
      <c r="Q2865" s="33"/>
      <c r="Z2865" s="33"/>
      <c r="AA2865" s="33"/>
      <c r="AB2865" s="33"/>
      <c r="AQ2865"/>
    </row>
    <row r="2866" spans="8:43" s="22" customFormat="1" ht="13.15" customHeight="1" x14ac:dyDescent="0.2">
      <c r="H2866" s="109"/>
      <c r="Q2866" s="33"/>
      <c r="Z2866" s="33"/>
      <c r="AA2866" s="33"/>
      <c r="AB2866" s="33"/>
      <c r="AQ2866"/>
    </row>
    <row r="2867" spans="8:43" s="22" customFormat="1" ht="13.15" customHeight="1" x14ac:dyDescent="0.2">
      <c r="H2867" s="109"/>
      <c r="Q2867" s="33"/>
      <c r="Z2867" s="33"/>
      <c r="AA2867" s="33"/>
      <c r="AB2867" s="33"/>
      <c r="AQ2867"/>
    </row>
    <row r="2868" spans="8:43" s="22" customFormat="1" ht="13.15" customHeight="1" x14ac:dyDescent="0.2">
      <c r="H2868" s="109"/>
      <c r="Q2868" s="33"/>
      <c r="Z2868" s="33"/>
      <c r="AA2868" s="33"/>
      <c r="AB2868" s="33"/>
      <c r="AQ2868"/>
    </row>
    <row r="2869" spans="8:43" s="22" customFormat="1" ht="13.15" customHeight="1" x14ac:dyDescent="0.2">
      <c r="H2869" s="109"/>
      <c r="Q2869" s="33"/>
      <c r="Z2869" s="33"/>
      <c r="AA2869" s="33"/>
      <c r="AB2869" s="33"/>
      <c r="AQ2869"/>
    </row>
    <row r="2870" spans="8:43" s="22" customFormat="1" ht="13.15" customHeight="1" x14ac:dyDescent="0.2">
      <c r="H2870" s="109"/>
      <c r="Q2870" s="33"/>
      <c r="Z2870" s="33"/>
      <c r="AA2870" s="33"/>
      <c r="AB2870" s="33"/>
      <c r="AQ2870"/>
    </row>
    <row r="2871" spans="8:43" s="22" customFormat="1" ht="13.15" customHeight="1" x14ac:dyDescent="0.2">
      <c r="H2871" s="109"/>
      <c r="Q2871" s="33"/>
      <c r="Z2871" s="33"/>
      <c r="AA2871" s="33"/>
      <c r="AB2871" s="33"/>
      <c r="AQ2871"/>
    </row>
    <row r="2872" spans="8:43" s="22" customFormat="1" ht="13.15" customHeight="1" x14ac:dyDescent="0.2">
      <c r="H2872" s="109"/>
      <c r="Q2872" s="33"/>
      <c r="Z2872" s="33"/>
      <c r="AA2872" s="33"/>
      <c r="AB2872" s="33"/>
      <c r="AQ2872"/>
    </row>
    <row r="2873" spans="8:43" s="22" customFormat="1" ht="13.15" customHeight="1" x14ac:dyDescent="0.2">
      <c r="H2873" s="109"/>
      <c r="Q2873" s="33"/>
      <c r="Z2873" s="33"/>
      <c r="AA2873" s="33"/>
      <c r="AB2873" s="33"/>
      <c r="AQ2873"/>
    </row>
    <row r="2874" spans="8:43" s="22" customFormat="1" ht="13.15" customHeight="1" x14ac:dyDescent="0.2">
      <c r="H2874" s="109"/>
      <c r="Q2874" s="33"/>
      <c r="Z2874" s="33"/>
      <c r="AA2874" s="33"/>
      <c r="AB2874" s="33"/>
      <c r="AQ2874"/>
    </row>
    <row r="2875" spans="8:43" s="22" customFormat="1" ht="13.15" customHeight="1" x14ac:dyDescent="0.2">
      <c r="H2875" s="109"/>
      <c r="Q2875" s="33"/>
      <c r="Z2875" s="33"/>
      <c r="AA2875" s="33"/>
      <c r="AB2875" s="33"/>
      <c r="AQ2875"/>
    </row>
    <row r="2876" spans="8:43" s="22" customFormat="1" ht="13.15" customHeight="1" x14ac:dyDescent="0.2">
      <c r="H2876" s="109"/>
      <c r="Q2876" s="33"/>
      <c r="Z2876" s="33"/>
      <c r="AA2876" s="33"/>
      <c r="AB2876" s="33"/>
      <c r="AQ2876"/>
    </row>
    <row r="2877" spans="8:43" s="22" customFormat="1" ht="13.15" customHeight="1" x14ac:dyDescent="0.2">
      <c r="H2877" s="109"/>
      <c r="Q2877" s="33"/>
      <c r="Z2877" s="33"/>
      <c r="AA2877" s="33"/>
      <c r="AB2877" s="33"/>
      <c r="AQ2877"/>
    </row>
    <row r="2878" spans="8:43" s="22" customFormat="1" ht="13.15" customHeight="1" x14ac:dyDescent="0.2">
      <c r="H2878" s="109"/>
      <c r="Q2878" s="33"/>
      <c r="Z2878" s="33"/>
      <c r="AA2878" s="33"/>
      <c r="AB2878" s="33"/>
      <c r="AQ2878"/>
    </row>
    <row r="2879" spans="8:43" s="22" customFormat="1" ht="13.15" customHeight="1" x14ac:dyDescent="0.2">
      <c r="H2879" s="109"/>
      <c r="Q2879" s="33"/>
      <c r="Z2879" s="33"/>
      <c r="AA2879" s="33"/>
      <c r="AB2879" s="33"/>
      <c r="AQ2879"/>
    </row>
    <row r="2880" spans="8:43" s="22" customFormat="1" ht="13.15" customHeight="1" x14ac:dyDescent="0.2">
      <c r="H2880" s="109"/>
      <c r="Q2880" s="33"/>
      <c r="Z2880" s="33"/>
      <c r="AA2880" s="33"/>
      <c r="AB2880" s="33"/>
      <c r="AQ2880"/>
    </row>
    <row r="2881" spans="8:43" s="22" customFormat="1" ht="13.15" customHeight="1" x14ac:dyDescent="0.2">
      <c r="H2881" s="109"/>
      <c r="Q2881" s="33"/>
      <c r="Z2881" s="33"/>
      <c r="AA2881" s="33"/>
      <c r="AB2881" s="33"/>
      <c r="AQ2881"/>
    </row>
    <row r="2882" spans="8:43" s="22" customFormat="1" ht="13.15" customHeight="1" x14ac:dyDescent="0.2">
      <c r="H2882" s="109"/>
      <c r="Q2882" s="33"/>
      <c r="Z2882" s="33"/>
      <c r="AA2882" s="33"/>
      <c r="AB2882" s="33"/>
      <c r="AQ2882"/>
    </row>
    <row r="2883" spans="8:43" s="22" customFormat="1" ht="13.15" customHeight="1" x14ac:dyDescent="0.2">
      <c r="H2883" s="109"/>
      <c r="Q2883" s="33"/>
      <c r="Z2883" s="33"/>
      <c r="AA2883" s="33"/>
      <c r="AB2883" s="33"/>
      <c r="AQ2883"/>
    </row>
    <row r="2884" spans="8:43" s="22" customFormat="1" ht="13.15" customHeight="1" x14ac:dyDescent="0.2">
      <c r="H2884" s="109"/>
      <c r="Q2884" s="33"/>
      <c r="Z2884" s="33"/>
      <c r="AA2884" s="33"/>
      <c r="AB2884" s="33"/>
      <c r="AQ2884"/>
    </row>
    <row r="2885" spans="8:43" s="22" customFormat="1" ht="13.15" customHeight="1" x14ac:dyDescent="0.2">
      <c r="H2885" s="109"/>
      <c r="Q2885" s="33"/>
      <c r="Z2885" s="33"/>
      <c r="AA2885" s="33"/>
      <c r="AB2885" s="33"/>
      <c r="AQ2885"/>
    </row>
    <row r="2886" spans="8:43" s="22" customFormat="1" ht="13.15" customHeight="1" x14ac:dyDescent="0.2">
      <c r="H2886" s="109"/>
      <c r="Q2886" s="33"/>
      <c r="Z2886" s="33"/>
      <c r="AA2886" s="33"/>
      <c r="AB2886" s="33"/>
      <c r="AQ2886"/>
    </row>
    <row r="2887" spans="8:43" s="22" customFormat="1" ht="13.15" customHeight="1" x14ac:dyDescent="0.2">
      <c r="H2887" s="109"/>
      <c r="Q2887" s="33"/>
      <c r="Z2887" s="33"/>
      <c r="AA2887" s="33"/>
      <c r="AB2887" s="33"/>
      <c r="AQ2887"/>
    </row>
    <row r="2888" spans="8:43" s="22" customFormat="1" ht="13.15" customHeight="1" x14ac:dyDescent="0.2">
      <c r="H2888" s="109"/>
      <c r="Q2888" s="33"/>
      <c r="Z2888" s="33"/>
      <c r="AA2888" s="33"/>
      <c r="AB2888" s="33"/>
      <c r="AQ2888"/>
    </row>
    <row r="2889" spans="8:43" s="22" customFormat="1" ht="13.15" customHeight="1" x14ac:dyDescent="0.2">
      <c r="H2889" s="109"/>
      <c r="Q2889" s="33"/>
      <c r="Z2889" s="33"/>
      <c r="AA2889" s="33"/>
      <c r="AB2889" s="33"/>
      <c r="AQ2889"/>
    </row>
    <row r="2890" spans="8:43" s="22" customFormat="1" ht="13.15" customHeight="1" x14ac:dyDescent="0.2">
      <c r="H2890" s="109"/>
      <c r="Q2890" s="33"/>
      <c r="Z2890" s="33"/>
      <c r="AA2890" s="33"/>
      <c r="AB2890" s="33"/>
      <c r="AQ2890"/>
    </row>
    <row r="2891" spans="8:43" s="22" customFormat="1" ht="13.15" customHeight="1" x14ac:dyDescent="0.2">
      <c r="H2891" s="109"/>
      <c r="Q2891" s="33"/>
      <c r="Z2891" s="33"/>
      <c r="AA2891" s="33"/>
      <c r="AB2891" s="33"/>
      <c r="AQ2891"/>
    </row>
    <row r="2892" spans="8:43" s="22" customFormat="1" ht="13.15" customHeight="1" x14ac:dyDescent="0.2">
      <c r="H2892" s="109"/>
      <c r="Q2892" s="33"/>
      <c r="Z2892" s="33"/>
      <c r="AA2892" s="33"/>
      <c r="AB2892" s="33"/>
      <c r="AQ2892"/>
    </row>
    <row r="2893" spans="8:43" s="22" customFormat="1" ht="13.15" customHeight="1" x14ac:dyDescent="0.2">
      <c r="H2893" s="109"/>
      <c r="Q2893" s="33"/>
      <c r="Z2893" s="33"/>
      <c r="AA2893" s="33"/>
      <c r="AB2893" s="33"/>
      <c r="AQ2893"/>
    </row>
    <row r="2894" spans="8:43" s="22" customFormat="1" ht="13.15" customHeight="1" x14ac:dyDescent="0.2">
      <c r="H2894" s="109"/>
      <c r="Q2894" s="33"/>
      <c r="Z2894" s="33"/>
      <c r="AA2894" s="33"/>
      <c r="AB2894" s="33"/>
      <c r="AQ2894"/>
    </row>
    <row r="2895" spans="8:43" s="22" customFormat="1" ht="13.15" customHeight="1" x14ac:dyDescent="0.2">
      <c r="H2895" s="109"/>
      <c r="Q2895" s="33"/>
      <c r="Z2895" s="33"/>
      <c r="AA2895" s="33"/>
      <c r="AB2895" s="33"/>
      <c r="AQ2895"/>
    </row>
    <row r="2896" spans="8:43" s="22" customFormat="1" ht="13.15" customHeight="1" x14ac:dyDescent="0.2">
      <c r="H2896" s="109"/>
      <c r="Q2896" s="33"/>
      <c r="Z2896" s="33"/>
      <c r="AA2896" s="33"/>
      <c r="AB2896" s="33"/>
      <c r="AQ2896"/>
    </row>
    <row r="2897" spans="8:43" s="22" customFormat="1" ht="13.15" customHeight="1" x14ac:dyDescent="0.2">
      <c r="H2897" s="109"/>
      <c r="Q2897" s="33"/>
      <c r="Z2897" s="33"/>
      <c r="AA2897" s="33"/>
      <c r="AB2897" s="33"/>
      <c r="AQ2897"/>
    </row>
    <row r="2898" spans="8:43" s="22" customFormat="1" ht="13.15" customHeight="1" x14ac:dyDescent="0.2">
      <c r="H2898" s="109"/>
      <c r="Q2898" s="33"/>
      <c r="Z2898" s="33"/>
      <c r="AA2898" s="33"/>
      <c r="AB2898" s="33"/>
      <c r="AQ2898"/>
    </row>
    <row r="2899" spans="8:43" s="22" customFormat="1" ht="13.15" customHeight="1" x14ac:dyDescent="0.2">
      <c r="H2899" s="109"/>
      <c r="Q2899" s="33"/>
      <c r="Z2899" s="33"/>
      <c r="AA2899" s="33"/>
      <c r="AB2899" s="33"/>
      <c r="AQ2899"/>
    </row>
    <row r="2900" spans="8:43" s="22" customFormat="1" ht="13.15" customHeight="1" x14ac:dyDescent="0.2">
      <c r="H2900" s="109"/>
      <c r="Q2900" s="33"/>
      <c r="Z2900" s="33"/>
      <c r="AA2900" s="33"/>
      <c r="AB2900" s="33"/>
      <c r="AQ2900"/>
    </row>
    <row r="2901" spans="8:43" s="22" customFormat="1" ht="13.15" customHeight="1" x14ac:dyDescent="0.2">
      <c r="H2901" s="109"/>
      <c r="Q2901" s="33"/>
      <c r="Z2901" s="33"/>
      <c r="AA2901" s="33"/>
      <c r="AB2901" s="33"/>
      <c r="AQ2901"/>
    </row>
    <row r="2902" spans="8:43" s="22" customFormat="1" ht="13.15" customHeight="1" x14ac:dyDescent="0.2">
      <c r="H2902" s="109"/>
      <c r="Q2902" s="33"/>
      <c r="Z2902" s="33"/>
      <c r="AA2902" s="33"/>
      <c r="AB2902" s="33"/>
      <c r="AQ2902"/>
    </row>
    <row r="2903" spans="8:43" s="22" customFormat="1" ht="13.15" customHeight="1" x14ac:dyDescent="0.2">
      <c r="H2903" s="109"/>
      <c r="Q2903" s="33"/>
      <c r="Z2903" s="33"/>
      <c r="AA2903" s="33"/>
      <c r="AB2903" s="33"/>
      <c r="AQ2903"/>
    </row>
    <row r="2904" spans="8:43" s="22" customFormat="1" ht="13.15" customHeight="1" x14ac:dyDescent="0.2">
      <c r="H2904" s="109"/>
      <c r="Q2904" s="33"/>
      <c r="Z2904" s="33"/>
      <c r="AA2904" s="33"/>
      <c r="AB2904" s="33"/>
      <c r="AQ2904"/>
    </row>
    <row r="2905" spans="8:43" s="22" customFormat="1" ht="13.15" customHeight="1" x14ac:dyDescent="0.2">
      <c r="H2905" s="109"/>
      <c r="Q2905" s="33"/>
      <c r="Z2905" s="33"/>
      <c r="AA2905" s="33"/>
      <c r="AB2905" s="33"/>
      <c r="AQ2905"/>
    </row>
    <row r="2906" spans="8:43" s="22" customFormat="1" ht="13.15" customHeight="1" x14ac:dyDescent="0.2">
      <c r="H2906" s="109"/>
      <c r="Q2906" s="33"/>
      <c r="Z2906" s="33"/>
      <c r="AA2906" s="33"/>
      <c r="AB2906" s="33"/>
      <c r="AQ2906"/>
    </row>
    <row r="2907" spans="8:43" s="22" customFormat="1" ht="13.15" customHeight="1" x14ac:dyDescent="0.2">
      <c r="H2907" s="109"/>
      <c r="Q2907" s="33"/>
      <c r="Z2907" s="33"/>
      <c r="AA2907" s="33"/>
      <c r="AB2907" s="33"/>
      <c r="AQ2907"/>
    </row>
    <row r="2908" spans="8:43" s="22" customFormat="1" ht="13.15" customHeight="1" x14ac:dyDescent="0.2">
      <c r="H2908" s="109"/>
      <c r="Q2908" s="33"/>
      <c r="Z2908" s="33"/>
      <c r="AA2908" s="33"/>
      <c r="AB2908" s="33"/>
      <c r="AQ2908"/>
    </row>
    <row r="2909" spans="8:43" s="22" customFormat="1" ht="13.15" customHeight="1" x14ac:dyDescent="0.2">
      <c r="H2909" s="109"/>
      <c r="Q2909" s="33"/>
      <c r="Z2909" s="33"/>
      <c r="AA2909" s="33"/>
      <c r="AB2909" s="33"/>
      <c r="AQ2909"/>
    </row>
    <row r="2910" spans="8:43" s="22" customFormat="1" ht="13.15" customHeight="1" x14ac:dyDescent="0.2">
      <c r="H2910" s="109"/>
      <c r="Q2910" s="33"/>
      <c r="Z2910" s="33"/>
      <c r="AA2910" s="33"/>
      <c r="AB2910" s="33"/>
      <c r="AQ2910"/>
    </row>
    <row r="2911" spans="8:43" s="22" customFormat="1" ht="13.15" customHeight="1" x14ac:dyDescent="0.2">
      <c r="H2911" s="109"/>
      <c r="Q2911" s="33"/>
      <c r="Z2911" s="33"/>
      <c r="AA2911" s="33"/>
      <c r="AB2911" s="33"/>
      <c r="AQ2911"/>
    </row>
    <row r="2912" spans="8:43" s="22" customFormat="1" ht="13.15" customHeight="1" x14ac:dyDescent="0.2">
      <c r="H2912" s="109"/>
      <c r="Q2912" s="33"/>
      <c r="Z2912" s="33"/>
      <c r="AA2912" s="33"/>
      <c r="AB2912" s="33"/>
      <c r="AQ2912"/>
    </row>
    <row r="2913" spans="8:43" s="22" customFormat="1" ht="13.15" customHeight="1" x14ac:dyDescent="0.2">
      <c r="H2913" s="109"/>
      <c r="Q2913" s="33"/>
      <c r="Z2913" s="33"/>
      <c r="AA2913" s="33"/>
      <c r="AB2913" s="33"/>
      <c r="AQ2913"/>
    </row>
    <row r="2914" spans="8:43" s="22" customFormat="1" ht="13.15" customHeight="1" x14ac:dyDescent="0.2">
      <c r="H2914" s="109"/>
      <c r="Q2914" s="33"/>
      <c r="Z2914" s="33"/>
      <c r="AA2914" s="33"/>
      <c r="AB2914" s="33"/>
      <c r="AQ2914"/>
    </row>
    <row r="2915" spans="8:43" s="22" customFormat="1" ht="13.15" customHeight="1" x14ac:dyDescent="0.2">
      <c r="H2915" s="109"/>
      <c r="Q2915" s="33"/>
      <c r="Z2915" s="33"/>
      <c r="AA2915" s="33"/>
      <c r="AB2915" s="33"/>
      <c r="AQ2915"/>
    </row>
    <row r="2916" spans="8:43" s="22" customFormat="1" ht="13.15" customHeight="1" x14ac:dyDescent="0.2">
      <c r="H2916" s="109"/>
      <c r="Q2916" s="33"/>
      <c r="Z2916" s="33"/>
      <c r="AA2916" s="33"/>
      <c r="AB2916" s="33"/>
      <c r="AQ2916"/>
    </row>
    <row r="2917" spans="8:43" s="22" customFormat="1" ht="13.15" customHeight="1" x14ac:dyDescent="0.2">
      <c r="H2917" s="109"/>
      <c r="Q2917" s="33"/>
      <c r="Z2917" s="33"/>
      <c r="AA2917" s="33"/>
      <c r="AB2917" s="33"/>
      <c r="AQ2917"/>
    </row>
    <row r="2918" spans="8:43" s="22" customFormat="1" ht="13.15" customHeight="1" x14ac:dyDescent="0.2">
      <c r="H2918" s="109"/>
      <c r="Q2918" s="33"/>
      <c r="Z2918" s="33"/>
      <c r="AA2918" s="33"/>
      <c r="AB2918" s="33"/>
      <c r="AQ2918"/>
    </row>
    <row r="2919" spans="8:43" s="22" customFormat="1" ht="13.15" customHeight="1" x14ac:dyDescent="0.2">
      <c r="H2919" s="109"/>
      <c r="Q2919" s="33"/>
      <c r="Z2919" s="33"/>
      <c r="AA2919" s="33"/>
      <c r="AB2919" s="33"/>
      <c r="AQ2919"/>
    </row>
    <row r="2920" spans="8:43" s="22" customFormat="1" ht="13.15" customHeight="1" x14ac:dyDescent="0.2">
      <c r="H2920" s="109"/>
      <c r="Q2920" s="33"/>
      <c r="Z2920" s="33"/>
      <c r="AA2920" s="33"/>
      <c r="AB2920" s="33"/>
      <c r="AQ2920"/>
    </row>
    <row r="2921" spans="8:43" s="22" customFormat="1" ht="13.15" customHeight="1" x14ac:dyDescent="0.2">
      <c r="H2921" s="109"/>
      <c r="Q2921" s="33"/>
      <c r="Z2921" s="33"/>
      <c r="AA2921" s="33"/>
      <c r="AB2921" s="33"/>
      <c r="AQ2921"/>
    </row>
    <row r="2922" spans="8:43" s="22" customFormat="1" ht="13.15" customHeight="1" x14ac:dyDescent="0.2">
      <c r="H2922" s="109"/>
      <c r="Q2922" s="33"/>
      <c r="Z2922" s="33"/>
      <c r="AA2922" s="33"/>
      <c r="AB2922" s="33"/>
      <c r="AQ2922"/>
    </row>
    <row r="2923" spans="8:43" s="22" customFormat="1" ht="13.15" customHeight="1" x14ac:dyDescent="0.2">
      <c r="H2923" s="109"/>
      <c r="Q2923" s="33"/>
      <c r="Z2923" s="33"/>
      <c r="AA2923" s="33"/>
      <c r="AB2923" s="33"/>
      <c r="AQ2923"/>
    </row>
    <row r="2924" spans="8:43" s="22" customFormat="1" ht="13.15" customHeight="1" x14ac:dyDescent="0.2">
      <c r="H2924" s="109"/>
      <c r="Q2924" s="33"/>
      <c r="Z2924" s="33"/>
      <c r="AA2924" s="33"/>
      <c r="AB2924" s="33"/>
      <c r="AQ2924"/>
    </row>
    <row r="2925" spans="8:43" s="22" customFormat="1" ht="13.15" customHeight="1" x14ac:dyDescent="0.2">
      <c r="H2925" s="109"/>
      <c r="Q2925" s="33"/>
      <c r="Z2925" s="33"/>
      <c r="AA2925" s="33"/>
      <c r="AB2925" s="33"/>
      <c r="AQ2925"/>
    </row>
    <row r="2926" spans="8:43" s="22" customFormat="1" ht="13.15" customHeight="1" x14ac:dyDescent="0.2">
      <c r="H2926" s="109"/>
      <c r="Q2926" s="33"/>
      <c r="Z2926" s="33"/>
      <c r="AA2926" s="33"/>
      <c r="AB2926" s="33"/>
      <c r="AQ2926"/>
    </row>
    <row r="2927" spans="8:43" s="22" customFormat="1" ht="13.15" customHeight="1" x14ac:dyDescent="0.2">
      <c r="H2927" s="109"/>
      <c r="Q2927" s="33"/>
      <c r="Z2927" s="33"/>
      <c r="AA2927" s="33"/>
      <c r="AB2927" s="33"/>
      <c r="AQ2927"/>
    </row>
    <row r="2928" spans="8:43" s="22" customFormat="1" ht="13.15" customHeight="1" x14ac:dyDescent="0.2">
      <c r="H2928" s="109"/>
      <c r="Q2928" s="33"/>
      <c r="Z2928" s="33"/>
      <c r="AA2928" s="33"/>
      <c r="AB2928" s="33"/>
      <c r="AQ2928"/>
    </row>
    <row r="2929" spans="8:43" s="22" customFormat="1" ht="13.15" customHeight="1" x14ac:dyDescent="0.2">
      <c r="H2929" s="109"/>
      <c r="Q2929" s="33"/>
      <c r="Z2929" s="33"/>
      <c r="AA2929" s="33"/>
      <c r="AB2929" s="33"/>
      <c r="AQ2929"/>
    </row>
    <row r="2930" spans="8:43" s="22" customFormat="1" ht="13.15" customHeight="1" x14ac:dyDescent="0.2">
      <c r="H2930" s="109"/>
      <c r="Q2930" s="33"/>
      <c r="Z2930" s="33"/>
      <c r="AA2930" s="33"/>
      <c r="AB2930" s="33"/>
      <c r="AQ2930"/>
    </row>
    <row r="2931" spans="8:43" s="22" customFormat="1" ht="13.15" customHeight="1" x14ac:dyDescent="0.2">
      <c r="H2931" s="109"/>
      <c r="Q2931" s="33"/>
      <c r="Z2931" s="33"/>
      <c r="AA2931" s="33"/>
      <c r="AB2931" s="33"/>
      <c r="AQ2931"/>
    </row>
    <row r="2932" spans="8:43" s="22" customFormat="1" ht="13.15" customHeight="1" x14ac:dyDescent="0.2">
      <c r="H2932" s="109"/>
      <c r="Q2932" s="33"/>
      <c r="Z2932" s="33"/>
      <c r="AA2932" s="33"/>
      <c r="AB2932" s="33"/>
      <c r="AQ2932"/>
    </row>
    <row r="2933" spans="8:43" s="22" customFormat="1" ht="13.15" customHeight="1" x14ac:dyDescent="0.2">
      <c r="H2933" s="109"/>
      <c r="Q2933" s="33"/>
      <c r="Z2933" s="33"/>
      <c r="AA2933" s="33"/>
      <c r="AB2933" s="33"/>
      <c r="AQ2933"/>
    </row>
    <row r="2934" spans="8:43" s="22" customFormat="1" ht="13.15" customHeight="1" x14ac:dyDescent="0.2">
      <c r="H2934" s="109"/>
      <c r="Q2934" s="33"/>
      <c r="Z2934" s="33"/>
      <c r="AA2934" s="33"/>
      <c r="AB2934" s="33"/>
      <c r="AQ2934"/>
    </row>
    <row r="2935" spans="8:43" s="22" customFormat="1" ht="13.15" customHeight="1" x14ac:dyDescent="0.2">
      <c r="H2935" s="109"/>
      <c r="Q2935" s="33"/>
      <c r="Z2935" s="33"/>
      <c r="AA2935" s="33"/>
      <c r="AB2935" s="33"/>
      <c r="AQ2935"/>
    </row>
    <row r="2936" spans="8:43" s="22" customFormat="1" ht="13.15" customHeight="1" x14ac:dyDescent="0.2">
      <c r="H2936" s="109"/>
      <c r="Q2936" s="33"/>
      <c r="Z2936" s="33"/>
      <c r="AA2936" s="33"/>
      <c r="AB2936" s="33"/>
      <c r="AQ2936"/>
    </row>
    <row r="2937" spans="8:43" s="22" customFormat="1" ht="13.15" customHeight="1" x14ac:dyDescent="0.2">
      <c r="H2937" s="109"/>
      <c r="Q2937" s="33"/>
      <c r="Z2937" s="33"/>
      <c r="AA2937" s="33"/>
      <c r="AB2937" s="33"/>
      <c r="AQ2937"/>
    </row>
    <row r="2938" spans="8:43" s="22" customFormat="1" ht="13.15" customHeight="1" x14ac:dyDescent="0.2">
      <c r="H2938" s="109"/>
      <c r="Q2938" s="33"/>
      <c r="Z2938" s="33"/>
      <c r="AA2938" s="33"/>
      <c r="AB2938" s="33"/>
      <c r="AQ2938"/>
    </row>
    <row r="2939" spans="8:43" s="22" customFormat="1" ht="13.15" customHeight="1" x14ac:dyDescent="0.2">
      <c r="H2939" s="109"/>
      <c r="Q2939" s="33"/>
      <c r="Z2939" s="33"/>
      <c r="AA2939" s="33"/>
      <c r="AB2939" s="33"/>
      <c r="AQ2939"/>
    </row>
    <row r="2940" spans="8:43" s="22" customFormat="1" ht="13.15" customHeight="1" x14ac:dyDescent="0.2">
      <c r="H2940" s="109"/>
      <c r="Q2940" s="33"/>
      <c r="Z2940" s="33"/>
      <c r="AA2940" s="33"/>
      <c r="AB2940" s="33"/>
      <c r="AQ2940"/>
    </row>
    <row r="2941" spans="8:43" s="22" customFormat="1" ht="13.15" customHeight="1" x14ac:dyDescent="0.2">
      <c r="H2941" s="109"/>
      <c r="Q2941" s="33"/>
      <c r="Z2941" s="33"/>
      <c r="AA2941" s="33"/>
      <c r="AB2941" s="33"/>
      <c r="AQ2941"/>
    </row>
    <row r="2942" spans="8:43" s="22" customFormat="1" ht="13.15" customHeight="1" x14ac:dyDescent="0.2">
      <c r="H2942" s="109"/>
      <c r="Q2942" s="33"/>
      <c r="Z2942" s="33"/>
      <c r="AA2942" s="33"/>
      <c r="AB2942" s="33"/>
      <c r="AQ2942"/>
    </row>
    <row r="2943" spans="8:43" s="22" customFormat="1" ht="13.15" customHeight="1" x14ac:dyDescent="0.2">
      <c r="H2943" s="109"/>
      <c r="Q2943" s="33"/>
      <c r="Z2943" s="33"/>
      <c r="AA2943" s="33"/>
      <c r="AB2943" s="33"/>
      <c r="AQ2943"/>
    </row>
    <row r="2944" spans="8:43" s="22" customFormat="1" ht="13.15" customHeight="1" x14ac:dyDescent="0.2">
      <c r="H2944" s="109"/>
      <c r="Q2944" s="33"/>
      <c r="Z2944" s="33"/>
      <c r="AA2944" s="33"/>
      <c r="AB2944" s="33"/>
      <c r="AQ2944"/>
    </row>
    <row r="2945" spans="8:43" s="22" customFormat="1" ht="13.15" customHeight="1" x14ac:dyDescent="0.2">
      <c r="H2945" s="109"/>
      <c r="Q2945" s="33"/>
      <c r="Z2945" s="33"/>
      <c r="AA2945" s="33"/>
      <c r="AB2945" s="33"/>
      <c r="AQ2945"/>
    </row>
    <row r="2946" spans="8:43" s="22" customFormat="1" ht="13.15" customHeight="1" x14ac:dyDescent="0.2">
      <c r="H2946" s="109"/>
      <c r="Q2946" s="33"/>
      <c r="Z2946" s="33"/>
      <c r="AA2946" s="33"/>
      <c r="AB2946" s="33"/>
      <c r="AQ2946"/>
    </row>
    <row r="2947" spans="8:43" s="22" customFormat="1" ht="13.15" customHeight="1" x14ac:dyDescent="0.2">
      <c r="H2947" s="109"/>
      <c r="Q2947" s="33"/>
      <c r="Z2947" s="33"/>
      <c r="AA2947" s="33"/>
      <c r="AB2947" s="33"/>
      <c r="AQ2947"/>
    </row>
    <row r="2948" spans="8:43" s="22" customFormat="1" ht="13.15" customHeight="1" x14ac:dyDescent="0.2">
      <c r="H2948" s="109"/>
      <c r="Q2948" s="33"/>
      <c r="Z2948" s="33"/>
      <c r="AA2948" s="33"/>
      <c r="AB2948" s="33"/>
      <c r="AQ2948"/>
    </row>
    <row r="2949" spans="8:43" s="22" customFormat="1" ht="13.15" customHeight="1" x14ac:dyDescent="0.2">
      <c r="H2949" s="109"/>
      <c r="Q2949" s="33"/>
      <c r="Z2949" s="33"/>
      <c r="AA2949" s="33"/>
      <c r="AB2949" s="33"/>
      <c r="AQ2949"/>
    </row>
    <row r="2950" spans="8:43" s="22" customFormat="1" ht="13.15" customHeight="1" x14ac:dyDescent="0.2">
      <c r="H2950" s="109"/>
      <c r="Q2950" s="33"/>
      <c r="Z2950" s="33"/>
      <c r="AA2950" s="33"/>
      <c r="AB2950" s="33"/>
      <c r="AQ2950"/>
    </row>
    <row r="2951" spans="8:43" s="22" customFormat="1" ht="13.15" customHeight="1" x14ac:dyDescent="0.2">
      <c r="H2951" s="109"/>
      <c r="Q2951" s="33"/>
      <c r="Z2951" s="33"/>
      <c r="AA2951" s="33"/>
      <c r="AB2951" s="33"/>
      <c r="AQ2951"/>
    </row>
    <row r="2952" spans="8:43" s="22" customFormat="1" ht="13.15" customHeight="1" x14ac:dyDescent="0.2">
      <c r="H2952" s="109"/>
      <c r="Q2952" s="33"/>
      <c r="Z2952" s="33"/>
      <c r="AA2952" s="33"/>
      <c r="AB2952" s="33"/>
      <c r="AQ2952"/>
    </row>
    <row r="2953" spans="8:43" s="22" customFormat="1" ht="13.15" customHeight="1" x14ac:dyDescent="0.2">
      <c r="H2953" s="109"/>
      <c r="Q2953" s="33"/>
      <c r="Z2953" s="33"/>
      <c r="AA2953" s="33"/>
      <c r="AB2953" s="33"/>
      <c r="AQ2953"/>
    </row>
    <row r="2954" spans="8:43" s="22" customFormat="1" ht="13.15" customHeight="1" x14ac:dyDescent="0.2">
      <c r="H2954" s="109"/>
      <c r="Q2954" s="33"/>
      <c r="Z2954" s="33"/>
      <c r="AA2954" s="33"/>
      <c r="AB2954" s="33"/>
      <c r="AQ2954"/>
    </row>
    <row r="2955" spans="8:43" s="22" customFormat="1" ht="13.15" customHeight="1" x14ac:dyDescent="0.2">
      <c r="H2955" s="109"/>
      <c r="Q2955" s="33"/>
      <c r="Z2955" s="33"/>
      <c r="AA2955" s="33"/>
      <c r="AB2955" s="33"/>
      <c r="AQ2955"/>
    </row>
    <row r="2956" spans="8:43" s="22" customFormat="1" ht="13.15" customHeight="1" x14ac:dyDescent="0.2">
      <c r="H2956" s="109"/>
      <c r="Q2956" s="33"/>
      <c r="Z2956" s="33"/>
      <c r="AA2956" s="33"/>
      <c r="AB2956" s="33"/>
      <c r="AQ2956"/>
    </row>
    <row r="2957" spans="8:43" s="22" customFormat="1" ht="13.15" customHeight="1" x14ac:dyDescent="0.2">
      <c r="H2957" s="109"/>
      <c r="Q2957" s="33"/>
      <c r="Z2957" s="33"/>
      <c r="AA2957" s="33"/>
      <c r="AB2957" s="33"/>
      <c r="AQ2957"/>
    </row>
    <row r="2958" spans="8:43" s="22" customFormat="1" ht="13.15" customHeight="1" x14ac:dyDescent="0.2">
      <c r="H2958" s="109"/>
      <c r="Q2958" s="33"/>
      <c r="Z2958" s="33"/>
      <c r="AA2958" s="33"/>
      <c r="AB2958" s="33"/>
      <c r="AQ2958"/>
    </row>
    <row r="2959" spans="8:43" s="22" customFormat="1" ht="13.15" customHeight="1" x14ac:dyDescent="0.2">
      <c r="H2959" s="109"/>
      <c r="Q2959" s="33"/>
      <c r="Z2959" s="33"/>
      <c r="AA2959" s="33"/>
      <c r="AB2959" s="33"/>
      <c r="AQ2959"/>
    </row>
    <row r="2960" spans="8:43" s="22" customFormat="1" ht="13.15" customHeight="1" x14ac:dyDescent="0.2">
      <c r="H2960" s="109"/>
      <c r="Q2960" s="33"/>
      <c r="Z2960" s="33"/>
      <c r="AA2960" s="33"/>
      <c r="AB2960" s="33"/>
      <c r="AQ2960"/>
    </row>
    <row r="2961" spans="8:43" s="22" customFormat="1" ht="13.15" customHeight="1" x14ac:dyDescent="0.2">
      <c r="H2961" s="109"/>
      <c r="Q2961" s="33"/>
      <c r="Z2961" s="33"/>
      <c r="AA2961" s="33"/>
      <c r="AB2961" s="33"/>
      <c r="AQ2961"/>
    </row>
    <row r="2962" spans="8:43" s="22" customFormat="1" ht="13.15" customHeight="1" x14ac:dyDescent="0.2">
      <c r="H2962" s="109"/>
      <c r="Q2962" s="33"/>
      <c r="Z2962" s="33"/>
      <c r="AA2962" s="33"/>
      <c r="AB2962" s="33"/>
      <c r="AQ2962"/>
    </row>
    <row r="2963" spans="8:43" s="22" customFormat="1" ht="13.15" customHeight="1" x14ac:dyDescent="0.2">
      <c r="H2963" s="109"/>
      <c r="Q2963" s="33"/>
      <c r="Z2963" s="33"/>
      <c r="AA2963" s="33"/>
      <c r="AB2963" s="33"/>
      <c r="AQ2963"/>
    </row>
    <row r="2964" spans="8:43" s="22" customFormat="1" ht="13.15" customHeight="1" x14ac:dyDescent="0.2">
      <c r="H2964" s="109"/>
      <c r="Q2964" s="33"/>
      <c r="Z2964" s="33"/>
      <c r="AA2964" s="33"/>
      <c r="AB2964" s="33"/>
      <c r="AQ2964"/>
    </row>
    <row r="2965" spans="8:43" s="22" customFormat="1" ht="13.15" customHeight="1" x14ac:dyDescent="0.2">
      <c r="H2965" s="109"/>
      <c r="Q2965" s="33"/>
      <c r="Z2965" s="33"/>
      <c r="AA2965" s="33"/>
      <c r="AB2965" s="33"/>
      <c r="AQ2965"/>
    </row>
    <row r="2966" spans="8:43" s="22" customFormat="1" ht="13.15" customHeight="1" x14ac:dyDescent="0.2">
      <c r="H2966" s="109"/>
      <c r="Q2966" s="33"/>
      <c r="Z2966" s="33"/>
      <c r="AA2966" s="33"/>
      <c r="AB2966" s="33"/>
      <c r="AQ2966"/>
    </row>
    <row r="2967" spans="8:43" s="22" customFormat="1" ht="13.15" customHeight="1" x14ac:dyDescent="0.2">
      <c r="H2967" s="109"/>
      <c r="Q2967" s="33"/>
      <c r="Z2967" s="33"/>
      <c r="AA2967" s="33"/>
      <c r="AB2967" s="33"/>
      <c r="AQ2967"/>
    </row>
    <row r="2968" spans="8:43" s="22" customFormat="1" ht="13.15" customHeight="1" x14ac:dyDescent="0.2">
      <c r="H2968" s="109"/>
      <c r="Q2968" s="33"/>
      <c r="Z2968" s="33"/>
      <c r="AA2968" s="33"/>
      <c r="AB2968" s="33"/>
      <c r="AQ2968"/>
    </row>
    <row r="2969" spans="8:43" s="22" customFormat="1" ht="13.15" customHeight="1" x14ac:dyDescent="0.2">
      <c r="H2969" s="109"/>
      <c r="Q2969" s="33"/>
      <c r="Z2969" s="33"/>
      <c r="AA2969" s="33"/>
      <c r="AB2969" s="33"/>
      <c r="AQ2969"/>
    </row>
    <row r="2970" spans="8:43" s="22" customFormat="1" ht="13.15" customHeight="1" x14ac:dyDescent="0.2">
      <c r="H2970" s="109"/>
      <c r="Q2970" s="33"/>
      <c r="Z2970" s="33"/>
      <c r="AA2970" s="33"/>
      <c r="AB2970" s="33"/>
      <c r="AQ2970"/>
    </row>
    <row r="2971" spans="8:43" s="22" customFormat="1" ht="13.15" customHeight="1" x14ac:dyDescent="0.2">
      <c r="H2971" s="109"/>
      <c r="Q2971" s="33"/>
      <c r="Z2971" s="33"/>
      <c r="AA2971" s="33"/>
      <c r="AB2971" s="33"/>
      <c r="AQ2971"/>
    </row>
    <row r="2972" spans="8:43" s="22" customFormat="1" ht="13.15" customHeight="1" x14ac:dyDescent="0.2">
      <c r="H2972" s="109"/>
      <c r="Q2972" s="33"/>
      <c r="Z2972" s="33"/>
      <c r="AA2972" s="33"/>
      <c r="AB2972" s="33"/>
      <c r="AQ2972"/>
    </row>
    <row r="2973" spans="8:43" s="22" customFormat="1" ht="13.15" customHeight="1" x14ac:dyDescent="0.2">
      <c r="H2973" s="109"/>
      <c r="Q2973" s="33"/>
      <c r="Z2973" s="33"/>
      <c r="AA2973" s="33"/>
      <c r="AB2973" s="33"/>
      <c r="AQ2973"/>
    </row>
    <row r="2974" spans="8:43" s="22" customFormat="1" ht="13.15" customHeight="1" x14ac:dyDescent="0.2">
      <c r="H2974" s="109"/>
      <c r="Q2974" s="33"/>
      <c r="Z2974" s="33"/>
      <c r="AA2974" s="33"/>
      <c r="AB2974" s="33"/>
      <c r="AQ2974"/>
    </row>
    <row r="2975" spans="8:43" s="22" customFormat="1" ht="13.15" customHeight="1" x14ac:dyDescent="0.2">
      <c r="H2975" s="109"/>
      <c r="Q2975" s="33"/>
      <c r="Z2975" s="33"/>
      <c r="AA2975" s="33"/>
      <c r="AB2975" s="33"/>
      <c r="AQ2975"/>
    </row>
    <row r="2976" spans="8:43" s="22" customFormat="1" ht="13.15" customHeight="1" x14ac:dyDescent="0.2">
      <c r="H2976" s="109"/>
      <c r="Q2976" s="33"/>
      <c r="Z2976" s="33"/>
      <c r="AA2976" s="33"/>
      <c r="AB2976" s="33"/>
      <c r="AQ2976"/>
    </row>
    <row r="2977" spans="8:43" s="22" customFormat="1" ht="13.15" customHeight="1" x14ac:dyDescent="0.2">
      <c r="H2977" s="109"/>
      <c r="Q2977" s="33"/>
      <c r="Z2977" s="33"/>
      <c r="AA2977" s="33"/>
      <c r="AB2977" s="33"/>
      <c r="AQ2977"/>
    </row>
    <row r="2978" spans="8:43" s="22" customFormat="1" ht="13.15" customHeight="1" x14ac:dyDescent="0.2">
      <c r="H2978" s="109"/>
      <c r="Q2978" s="33"/>
      <c r="Z2978" s="33"/>
      <c r="AA2978" s="33"/>
      <c r="AB2978" s="33"/>
      <c r="AQ2978"/>
    </row>
    <row r="2979" spans="8:43" s="22" customFormat="1" ht="13.15" customHeight="1" x14ac:dyDescent="0.2">
      <c r="H2979" s="109"/>
      <c r="Q2979" s="33"/>
      <c r="Z2979" s="33"/>
      <c r="AA2979" s="33"/>
      <c r="AB2979" s="33"/>
      <c r="AQ2979"/>
    </row>
    <row r="2980" spans="8:43" s="22" customFormat="1" ht="13.15" customHeight="1" x14ac:dyDescent="0.2">
      <c r="H2980" s="109"/>
      <c r="Q2980" s="33"/>
      <c r="Z2980" s="33"/>
      <c r="AA2980" s="33"/>
      <c r="AB2980" s="33"/>
      <c r="AQ2980"/>
    </row>
    <row r="2981" spans="8:43" s="22" customFormat="1" ht="13.15" customHeight="1" x14ac:dyDescent="0.2">
      <c r="H2981" s="109"/>
      <c r="Q2981" s="33"/>
      <c r="Z2981" s="33"/>
      <c r="AA2981" s="33"/>
      <c r="AB2981" s="33"/>
      <c r="AQ2981"/>
    </row>
    <row r="2982" spans="8:43" s="22" customFormat="1" ht="13.15" customHeight="1" x14ac:dyDescent="0.2">
      <c r="H2982" s="109"/>
      <c r="Q2982" s="33"/>
      <c r="Z2982" s="33"/>
      <c r="AA2982" s="33"/>
      <c r="AB2982" s="33"/>
      <c r="AQ2982"/>
    </row>
    <row r="2983" spans="8:43" s="22" customFormat="1" ht="13.15" customHeight="1" x14ac:dyDescent="0.2">
      <c r="H2983" s="109"/>
      <c r="Q2983" s="33"/>
      <c r="Z2983" s="33"/>
      <c r="AA2983" s="33"/>
      <c r="AB2983" s="33"/>
      <c r="AQ2983"/>
    </row>
    <row r="2984" spans="8:43" s="22" customFormat="1" ht="13.15" customHeight="1" x14ac:dyDescent="0.2">
      <c r="H2984" s="109"/>
      <c r="Q2984" s="33"/>
      <c r="Z2984" s="33"/>
      <c r="AA2984" s="33"/>
      <c r="AB2984" s="33"/>
      <c r="AQ2984"/>
    </row>
    <row r="2985" spans="8:43" s="22" customFormat="1" ht="13.15" customHeight="1" x14ac:dyDescent="0.2">
      <c r="H2985" s="109"/>
      <c r="Q2985" s="33"/>
      <c r="Z2985" s="33"/>
      <c r="AA2985" s="33"/>
      <c r="AB2985" s="33"/>
      <c r="AQ2985"/>
    </row>
    <row r="2986" spans="8:43" s="22" customFormat="1" ht="13.15" customHeight="1" x14ac:dyDescent="0.2">
      <c r="H2986" s="109"/>
      <c r="Q2986" s="33"/>
      <c r="Z2986" s="33"/>
      <c r="AA2986" s="33"/>
      <c r="AB2986" s="33"/>
      <c r="AQ2986"/>
    </row>
    <row r="2987" spans="8:43" s="22" customFormat="1" ht="13.15" customHeight="1" x14ac:dyDescent="0.2">
      <c r="H2987" s="109"/>
      <c r="Q2987" s="33"/>
      <c r="Z2987" s="33"/>
      <c r="AA2987" s="33"/>
      <c r="AB2987" s="33"/>
      <c r="AQ2987"/>
    </row>
    <row r="2988" spans="8:43" s="22" customFormat="1" ht="13.15" customHeight="1" x14ac:dyDescent="0.2">
      <c r="H2988" s="109"/>
      <c r="Q2988" s="33"/>
      <c r="Z2988" s="33"/>
      <c r="AA2988" s="33"/>
      <c r="AB2988" s="33"/>
      <c r="AQ2988"/>
    </row>
    <row r="2989" spans="8:43" s="22" customFormat="1" ht="13.15" customHeight="1" x14ac:dyDescent="0.2">
      <c r="H2989" s="109"/>
      <c r="Q2989" s="33"/>
      <c r="Z2989" s="33"/>
      <c r="AA2989" s="33"/>
      <c r="AB2989" s="33"/>
      <c r="AQ2989"/>
    </row>
    <row r="2990" spans="8:43" s="22" customFormat="1" ht="13.15" customHeight="1" x14ac:dyDescent="0.2">
      <c r="H2990" s="109"/>
      <c r="Q2990" s="33"/>
      <c r="Z2990" s="33"/>
      <c r="AA2990" s="33"/>
      <c r="AB2990" s="33"/>
      <c r="AQ2990"/>
    </row>
    <row r="2991" spans="8:43" s="22" customFormat="1" ht="13.15" customHeight="1" x14ac:dyDescent="0.2">
      <c r="H2991" s="109"/>
      <c r="Q2991" s="33"/>
      <c r="Z2991" s="33"/>
      <c r="AA2991" s="33"/>
      <c r="AB2991" s="33"/>
      <c r="AQ2991"/>
    </row>
    <row r="2992" spans="8:43" s="22" customFormat="1" ht="13.15" customHeight="1" x14ac:dyDescent="0.2">
      <c r="H2992" s="109"/>
      <c r="Q2992" s="33"/>
      <c r="Z2992" s="33"/>
      <c r="AA2992" s="33"/>
      <c r="AB2992" s="33"/>
      <c r="AQ2992"/>
    </row>
    <row r="2993" spans="8:43" s="22" customFormat="1" ht="13.15" customHeight="1" x14ac:dyDescent="0.2">
      <c r="H2993" s="109"/>
      <c r="Q2993" s="33"/>
      <c r="Z2993" s="33"/>
      <c r="AA2993" s="33"/>
      <c r="AB2993" s="33"/>
      <c r="AQ2993"/>
    </row>
    <row r="2994" spans="8:43" s="22" customFormat="1" ht="13.15" customHeight="1" x14ac:dyDescent="0.2">
      <c r="H2994" s="109"/>
      <c r="Q2994" s="33"/>
      <c r="Z2994" s="33"/>
      <c r="AA2994" s="33"/>
      <c r="AB2994" s="33"/>
      <c r="AQ2994"/>
    </row>
    <row r="2995" spans="8:43" s="22" customFormat="1" ht="13.15" customHeight="1" x14ac:dyDescent="0.2">
      <c r="H2995" s="109"/>
      <c r="Q2995" s="33"/>
      <c r="Z2995" s="33"/>
      <c r="AA2995" s="33"/>
      <c r="AB2995" s="33"/>
      <c r="AQ2995"/>
    </row>
    <row r="2996" spans="8:43" s="22" customFormat="1" ht="13.15" customHeight="1" x14ac:dyDescent="0.2">
      <c r="H2996" s="109"/>
      <c r="Q2996" s="33"/>
      <c r="Z2996" s="33"/>
      <c r="AA2996" s="33"/>
      <c r="AB2996" s="33"/>
      <c r="AQ2996"/>
    </row>
    <row r="2997" spans="8:43" s="22" customFormat="1" ht="13.15" customHeight="1" x14ac:dyDescent="0.2">
      <c r="H2997" s="109"/>
      <c r="Q2997" s="33"/>
      <c r="Z2997" s="33"/>
      <c r="AA2997" s="33"/>
      <c r="AB2997" s="33"/>
      <c r="AQ2997"/>
    </row>
    <row r="2998" spans="8:43" s="22" customFormat="1" ht="13.15" customHeight="1" x14ac:dyDescent="0.2">
      <c r="H2998" s="109"/>
      <c r="Q2998" s="33"/>
      <c r="Z2998" s="33"/>
      <c r="AA2998" s="33"/>
      <c r="AB2998" s="33"/>
      <c r="AQ2998"/>
    </row>
    <row r="2999" spans="8:43" s="22" customFormat="1" ht="13.15" customHeight="1" x14ac:dyDescent="0.2">
      <c r="H2999" s="109"/>
      <c r="Q2999" s="33"/>
      <c r="Z2999" s="33"/>
      <c r="AA2999" s="33"/>
      <c r="AB2999" s="33"/>
      <c r="AQ2999"/>
    </row>
    <row r="3000" spans="8:43" s="22" customFormat="1" ht="13.15" customHeight="1" x14ac:dyDescent="0.2">
      <c r="H3000" s="109"/>
      <c r="Q3000" s="33"/>
      <c r="Z3000" s="33"/>
      <c r="AA3000" s="33"/>
      <c r="AB3000" s="33"/>
      <c r="AQ3000"/>
    </row>
    <row r="3001" spans="8:43" s="22" customFormat="1" ht="13.15" customHeight="1" x14ac:dyDescent="0.2">
      <c r="H3001" s="109"/>
      <c r="Q3001" s="33"/>
      <c r="Z3001" s="33"/>
      <c r="AA3001" s="33"/>
      <c r="AB3001" s="33"/>
      <c r="AQ3001"/>
    </row>
    <row r="3002" spans="8:43" s="22" customFormat="1" ht="13.15" customHeight="1" x14ac:dyDescent="0.2">
      <c r="H3002" s="109"/>
      <c r="Q3002" s="33"/>
      <c r="Z3002" s="33"/>
      <c r="AA3002" s="33"/>
      <c r="AB3002" s="33"/>
      <c r="AQ3002"/>
    </row>
    <row r="3003" spans="8:43" s="22" customFormat="1" ht="13.15" customHeight="1" x14ac:dyDescent="0.2">
      <c r="H3003" s="109"/>
      <c r="Q3003" s="33"/>
      <c r="Z3003" s="33"/>
      <c r="AA3003" s="33"/>
      <c r="AB3003" s="33"/>
      <c r="AQ3003"/>
    </row>
    <row r="3004" spans="8:43" s="22" customFormat="1" ht="13.15" customHeight="1" x14ac:dyDescent="0.2">
      <c r="H3004" s="109"/>
      <c r="Q3004" s="33"/>
      <c r="Z3004" s="33"/>
      <c r="AA3004" s="33"/>
      <c r="AB3004" s="33"/>
      <c r="AQ3004"/>
    </row>
    <row r="3005" spans="8:43" s="22" customFormat="1" ht="13.15" customHeight="1" x14ac:dyDescent="0.2">
      <c r="H3005" s="109"/>
      <c r="Q3005" s="33"/>
      <c r="Z3005" s="33"/>
      <c r="AA3005" s="33"/>
      <c r="AB3005" s="33"/>
      <c r="AQ3005"/>
    </row>
    <row r="3006" spans="8:43" s="22" customFormat="1" ht="13.15" customHeight="1" x14ac:dyDescent="0.2">
      <c r="H3006" s="109"/>
      <c r="Q3006" s="33"/>
      <c r="Z3006" s="33"/>
      <c r="AA3006" s="33"/>
      <c r="AB3006" s="33"/>
      <c r="AQ3006"/>
    </row>
    <row r="3007" spans="8:43" s="22" customFormat="1" ht="13.15" customHeight="1" x14ac:dyDescent="0.2">
      <c r="H3007" s="109"/>
      <c r="Q3007" s="33"/>
      <c r="Z3007" s="33"/>
      <c r="AA3007" s="33"/>
      <c r="AB3007" s="33"/>
      <c r="AQ3007"/>
    </row>
    <row r="3008" spans="8:43" s="22" customFormat="1" ht="13.15" customHeight="1" x14ac:dyDescent="0.2">
      <c r="H3008" s="109"/>
      <c r="Q3008" s="33"/>
      <c r="Z3008" s="33"/>
      <c r="AA3008" s="33"/>
      <c r="AB3008" s="33"/>
      <c r="AQ3008"/>
    </row>
    <row r="3009" spans="8:43" s="22" customFormat="1" ht="13.15" customHeight="1" x14ac:dyDescent="0.2">
      <c r="H3009" s="109"/>
      <c r="Q3009" s="33"/>
      <c r="Z3009" s="33"/>
      <c r="AA3009" s="33"/>
      <c r="AB3009" s="33"/>
      <c r="AQ3009"/>
    </row>
    <row r="3010" spans="8:43" s="22" customFormat="1" ht="13.15" customHeight="1" x14ac:dyDescent="0.2">
      <c r="H3010" s="109"/>
      <c r="Q3010" s="33"/>
      <c r="Z3010" s="33"/>
      <c r="AA3010" s="33"/>
      <c r="AB3010" s="33"/>
      <c r="AQ3010"/>
    </row>
    <row r="3011" spans="8:43" s="22" customFormat="1" ht="13.15" customHeight="1" x14ac:dyDescent="0.2">
      <c r="H3011" s="109"/>
      <c r="Q3011" s="33"/>
      <c r="Z3011" s="33"/>
      <c r="AA3011" s="33"/>
      <c r="AB3011" s="33"/>
      <c r="AQ3011"/>
    </row>
    <row r="3012" spans="8:43" s="22" customFormat="1" ht="13.15" customHeight="1" x14ac:dyDescent="0.2">
      <c r="H3012" s="109"/>
      <c r="Q3012" s="33"/>
      <c r="Z3012" s="33"/>
      <c r="AA3012" s="33"/>
      <c r="AB3012" s="33"/>
      <c r="AQ3012"/>
    </row>
    <row r="3013" spans="8:43" s="22" customFormat="1" ht="13.15" customHeight="1" x14ac:dyDescent="0.2">
      <c r="H3013" s="109"/>
      <c r="Q3013" s="33"/>
      <c r="Z3013" s="33"/>
      <c r="AA3013" s="33"/>
      <c r="AB3013" s="33"/>
      <c r="AQ3013"/>
    </row>
    <row r="3014" spans="8:43" s="22" customFormat="1" ht="13.15" customHeight="1" x14ac:dyDescent="0.2">
      <c r="H3014" s="109"/>
      <c r="Q3014" s="33"/>
      <c r="Z3014" s="33"/>
      <c r="AA3014" s="33"/>
      <c r="AB3014" s="33"/>
      <c r="AQ3014"/>
    </row>
    <row r="3015" spans="8:43" s="22" customFormat="1" ht="13.15" customHeight="1" x14ac:dyDescent="0.2">
      <c r="H3015" s="109"/>
      <c r="Q3015" s="33"/>
      <c r="Z3015" s="33"/>
      <c r="AA3015" s="33"/>
      <c r="AB3015" s="33"/>
      <c r="AQ3015"/>
    </row>
    <row r="3016" spans="8:43" s="22" customFormat="1" ht="13.15" customHeight="1" x14ac:dyDescent="0.2">
      <c r="H3016" s="109"/>
      <c r="Q3016" s="33"/>
      <c r="Z3016" s="33"/>
      <c r="AA3016" s="33"/>
      <c r="AB3016" s="33"/>
      <c r="AQ3016"/>
    </row>
    <row r="3017" spans="8:43" s="22" customFormat="1" ht="13.15" customHeight="1" x14ac:dyDescent="0.2">
      <c r="H3017" s="109"/>
      <c r="Q3017" s="33"/>
      <c r="Z3017" s="33"/>
      <c r="AA3017" s="33"/>
      <c r="AB3017" s="33"/>
      <c r="AQ3017"/>
    </row>
    <row r="3018" spans="8:43" s="22" customFormat="1" ht="13.15" customHeight="1" x14ac:dyDescent="0.2">
      <c r="H3018" s="109"/>
      <c r="Q3018" s="33"/>
      <c r="Z3018" s="33"/>
      <c r="AA3018" s="33"/>
      <c r="AB3018" s="33"/>
      <c r="AQ3018"/>
    </row>
    <row r="3019" spans="8:43" s="22" customFormat="1" ht="13.15" customHeight="1" x14ac:dyDescent="0.2">
      <c r="H3019" s="109"/>
      <c r="Q3019" s="33"/>
      <c r="Z3019" s="33"/>
      <c r="AA3019" s="33"/>
      <c r="AB3019" s="33"/>
      <c r="AQ3019"/>
    </row>
    <row r="3020" spans="8:43" s="22" customFormat="1" ht="13.15" customHeight="1" x14ac:dyDescent="0.2">
      <c r="H3020" s="109"/>
      <c r="Q3020" s="33"/>
      <c r="Z3020" s="33"/>
      <c r="AA3020" s="33"/>
      <c r="AB3020" s="33"/>
      <c r="AQ3020"/>
    </row>
    <row r="3021" spans="8:43" s="22" customFormat="1" ht="13.15" customHeight="1" x14ac:dyDescent="0.2">
      <c r="H3021" s="109"/>
      <c r="Q3021" s="33"/>
      <c r="Z3021" s="33"/>
      <c r="AA3021" s="33"/>
      <c r="AB3021" s="33"/>
      <c r="AQ3021"/>
    </row>
    <row r="3022" spans="8:43" s="22" customFormat="1" ht="13.15" customHeight="1" x14ac:dyDescent="0.2">
      <c r="H3022" s="109"/>
      <c r="Q3022" s="33"/>
      <c r="Z3022" s="33"/>
      <c r="AA3022" s="33"/>
      <c r="AB3022" s="33"/>
      <c r="AQ3022"/>
    </row>
    <row r="3023" spans="8:43" s="22" customFormat="1" ht="13.15" customHeight="1" x14ac:dyDescent="0.2">
      <c r="H3023" s="109"/>
      <c r="Q3023" s="33"/>
      <c r="Z3023" s="33"/>
      <c r="AA3023" s="33"/>
      <c r="AB3023" s="33"/>
      <c r="AQ3023"/>
    </row>
    <row r="3024" spans="8:43" s="22" customFormat="1" ht="13.15" customHeight="1" x14ac:dyDescent="0.2">
      <c r="H3024" s="109"/>
      <c r="Q3024" s="33"/>
      <c r="Z3024" s="33"/>
      <c r="AA3024" s="33"/>
      <c r="AB3024" s="33"/>
      <c r="AQ3024"/>
    </row>
    <row r="3025" spans="8:43" s="22" customFormat="1" ht="13.15" customHeight="1" x14ac:dyDescent="0.2">
      <c r="H3025" s="109"/>
      <c r="Q3025" s="33"/>
      <c r="Z3025" s="33"/>
      <c r="AA3025" s="33"/>
      <c r="AB3025" s="33"/>
      <c r="AQ3025"/>
    </row>
    <row r="3026" spans="8:43" s="22" customFormat="1" ht="13.15" customHeight="1" x14ac:dyDescent="0.2">
      <c r="H3026" s="109"/>
      <c r="Q3026" s="33"/>
      <c r="Z3026" s="33"/>
      <c r="AA3026" s="33"/>
      <c r="AB3026" s="33"/>
      <c r="AQ3026"/>
    </row>
    <row r="3027" spans="8:43" s="22" customFormat="1" ht="13.15" customHeight="1" x14ac:dyDescent="0.2">
      <c r="H3027" s="109"/>
      <c r="Q3027" s="33"/>
      <c r="Z3027" s="33"/>
      <c r="AA3027" s="33"/>
      <c r="AB3027" s="33"/>
      <c r="AQ3027"/>
    </row>
    <row r="3028" spans="8:43" s="22" customFormat="1" ht="13.15" customHeight="1" x14ac:dyDescent="0.2">
      <c r="H3028" s="109"/>
      <c r="Q3028" s="33"/>
      <c r="Z3028" s="33"/>
      <c r="AA3028" s="33"/>
      <c r="AB3028" s="33"/>
      <c r="AQ3028"/>
    </row>
    <row r="3029" spans="8:43" s="22" customFormat="1" ht="13.15" customHeight="1" x14ac:dyDescent="0.2">
      <c r="H3029" s="109"/>
      <c r="Q3029" s="33"/>
      <c r="Z3029" s="33"/>
      <c r="AA3029" s="33"/>
      <c r="AB3029" s="33"/>
      <c r="AQ3029"/>
    </row>
    <row r="3030" spans="8:43" s="22" customFormat="1" ht="13.15" customHeight="1" x14ac:dyDescent="0.2">
      <c r="H3030" s="109"/>
      <c r="Q3030" s="33"/>
      <c r="Z3030" s="33"/>
      <c r="AA3030" s="33"/>
      <c r="AB3030" s="33"/>
      <c r="AQ3030"/>
    </row>
    <row r="3031" spans="8:43" s="22" customFormat="1" ht="13.15" customHeight="1" x14ac:dyDescent="0.2">
      <c r="H3031" s="109"/>
      <c r="Q3031" s="33"/>
      <c r="Z3031" s="33"/>
      <c r="AA3031" s="33"/>
      <c r="AB3031" s="33"/>
      <c r="AQ3031"/>
    </row>
    <row r="3032" spans="8:43" s="22" customFormat="1" ht="13.15" customHeight="1" x14ac:dyDescent="0.2">
      <c r="H3032" s="109"/>
      <c r="Q3032" s="33"/>
      <c r="Z3032" s="33"/>
      <c r="AA3032" s="33"/>
      <c r="AB3032" s="33"/>
      <c r="AQ3032"/>
    </row>
    <row r="3033" spans="8:43" s="22" customFormat="1" ht="13.15" customHeight="1" x14ac:dyDescent="0.2">
      <c r="H3033" s="109"/>
      <c r="Q3033" s="33"/>
      <c r="Z3033" s="33"/>
      <c r="AA3033" s="33"/>
      <c r="AB3033" s="33"/>
      <c r="AQ3033"/>
    </row>
    <row r="3034" spans="8:43" s="22" customFormat="1" ht="13.15" customHeight="1" x14ac:dyDescent="0.2">
      <c r="H3034" s="109"/>
      <c r="Q3034" s="33"/>
      <c r="Z3034" s="33"/>
      <c r="AA3034" s="33"/>
      <c r="AB3034" s="33"/>
      <c r="AQ3034"/>
    </row>
    <row r="3035" spans="8:43" s="22" customFormat="1" ht="13.15" customHeight="1" x14ac:dyDescent="0.2">
      <c r="H3035" s="109"/>
      <c r="Q3035" s="33"/>
      <c r="Z3035" s="33"/>
      <c r="AA3035" s="33"/>
      <c r="AB3035" s="33"/>
      <c r="AQ3035"/>
    </row>
    <row r="3036" spans="8:43" s="22" customFormat="1" ht="13.15" customHeight="1" x14ac:dyDescent="0.2">
      <c r="H3036" s="109"/>
      <c r="Q3036" s="33"/>
      <c r="Z3036" s="33"/>
      <c r="AA3036" s="33"/>
      <c r="AB3036" s="33"/>
      <c r="AQ3036"/>
    </row>
    <row r="3037" spans="8:43" s="22" customFormat="1" ht="13.15" customHeight="1" x14ac:dyDescent="0.2">
      <c r="H3037" s="109"/>
      <c r="Q3037" s="33"/>
      <c r="Z3037" s="33"/>
      <c r="AA3037" s="33"/>
      <c r="AB3037" s="33"/>
      <c r="AQ3037"/>
    </row>
    <row r="3038" spans="8:43" s="22" customFormat="1" ht="13.15" customHeight="1" x14ac:dyDescent="0.2">
      <c r="H3038" s="109"/>
      <c r="Q3038" s="33"/>
      <c r="Z3038" s="33"/>
      <c r="AA3038" s="33"/>
      <c r="AB3038" s="33"/>
      <c r="AQ3038"/>
    </row>
    <row r="3039" spans="8:43" s="22" customFormat="1" ht="13.15" customHeight="1" x14ac:dyDescent="0.2">
      <c r="H3039" s="109"/>
      <c r="Q3039" s="33"/>
      <c r="Z3039" s="33"/>
      <c r="AA3039" s="33"/>
      <c r="AB3039" s="33"/>
      <c r="AQ3039"/>
    </row>
    <row r="3040" spans="8:43" s="22" customFormat="1" ht="13.15" customHeight="1" x14ac:dyDescent="0.2">
      <c r="H3040" s="109"/>
      <c r="Q3040" s="33"/>
      <c r="Z3040" s="33"/>
      <c r="AA3040" s="33"/>
      <c r="AB3040" s="33"/>
      <c r="AQ3040"/>
    </row>
    <row r="3041" spans="8:43" s="22" customFormat="1" ht="13.15" customHeight="1" x14ac:dyDescent="0.2">
      <c r="H3041" s="109"/>
      <c r="Q3041" s="33"/>
      <c r="Z3041" s="33"/>
      <c r="AA3041" s="33"/>
      <c r="AB3041" s="33"/>
      <c r="AQ3041"/>
    </row>
    <row r="3042" spans="8:43" s="22" customFormat="1" ht="13.15" customHeight="1" x14ac:dyDescent="0.2">
      <c r="H3042" s="109"/>
      <c r="Q3042" s="33"/>
      <c r="Z3042" s="33"/>
      <c r="AA3042" s="33"/>
      <c r="AB3042" s="33"/>
      <c r="AQ3042"/>
    </row>
    <row r="3043" spans="8:43" s="22" customFormat="1" ht="13.15" customHeight="1" x14ac:dyDescent="0.2">
      <c r="H3043" s="109"/>
      <c r="Q3043" s="33"/>
      <c r="Z3043" s="33"/>
      <c r="AA3043" s="33"/>
      <c r="AB3043" s="33"/>
      <c r="AQ3043"/>
    </row>
    <row r="3044" spans="8:43" s="22" customFormat="1" ht="13.15" customHeight="1" x14ac:dyDescent="0.2">
      <c r="H3044" s="109"/>
      <c r="Q3044" s="33"/>
      <c r="Z3044" s="33"/>
      <c r="AA3044" s="33"/>
      <c r="AB3044" s="33"/>
      <c r="AQ3044"/>
    </row>
    <row r="3045" spans="8:43" s="22" customFormat="1" ht="13.15" customHeight="1" x14ac:dyDescent="0.2">
      <c r="H3045" s="109"/>
      <c r="Q3045" s="33"/>
      <c r="Z3045" s="33"/>
      <c r="AA3045" s="33"/>
      <c r="AB3045" s="33"/>
      <c r="AQ3045"/>
    </row>
    <row r="3046" spans="8:43" s="22" customFormat="1" ht="13.15" customHeight="1" x14ac:dyDescent="0.2">
      <c r="H3046" s="109"/>
      <c r="Q3046" s="33"/>
      <c r="Z3046" s="33"/>
      <c r="AA3046" s="33"/>
      <c r="AB3046" s="33"/>
      <c r="AQ3046"/>
    </row>
    <row r="3047" spans="8:43" s="22" customFormat="1" ht="13.15" customHeight="1" x14ac:dyDescent="0.2">
      <c r="H3047" s="109"/>
      <c r="Q3047" s="33"/>
      <c r="Z3047" s="33"/>
      <c r="AA3047" s="33"/>
      <c r="AB3047" s="33"/>
      <c r="AQ3047"/>
    </row>
    <row r="3048" spans="8:43" s="22" customFormat="1" ht="13.15" customHeight="1" x14ac:dyDescent="0.2">
      <c r="H3048" s="109"/>
      <c r="Q3048" s="33"/>
      <c r="Z3048" s="33"/>
      <c r="AA3048" s="33"/>
      <c r="AB3048" s="33"/>
      <c r="AQ3048"/>
    </row>
    <row r="3049" spans="8:43" s="22" customFormat="1" ht="13.15" customHeight="1" x14ac:dyDescent="0.2">
      <c r="H3049" s="109"/>
      <c r="Q3049" s="33"/>
      <c r="Z3049" s="33"/>
      <c r="AA3049" s="33"/>
      <c r="AB3049" s="33"/>
      <c r="AQ3049"/>
    </row>
    <row r="3050" spans="8:43" s="22" customFormat="1" ht="13.15" customHeight="1" x14ac:dyDescent="0.2">
      <c r="H3050" s="109"/>
      <c r="Q3050" s="33"/>
      <c r="Z3050" s="33"/>
      <c r="AA3050" s="33"/>
      <c r="AB3050" s="33"/>
      <c r="AQ3050"/>
    </row>
    <row r="3051" spans="8:43" s="22" customFormat="1" ht="13.15" customHeight="1" x14ac:dyDescent="0.2">
      <c r="H3051" s="109"/>
      <c r="Q3051" s="33"/>
      <c r="Z3051" s="33"/>
      <c r="AA3051" s="33"/>
      <c r="AB3051" s="33"/>
      <c r="AQ3051"/>
    </row>
    <row r="3052" spans="8:43" s="22" customFormat="1" ht="13.15" customHeight="1" x14ac:dyDescent="0.2">
      <c r="H3052" s="109"/>
      <c r="Q3052" s="33"/>
      <c r="Z3052" s="33"/>
      <c r="AA3052" s="33"/>
      <c r="AB3052" s="33"/>
      <c r="AQ3052"/>
    </row>
    <row r="3053" spans="8:43" s="22" customFormat="1" ht="13.15" customHeight="1" x14ac:dyDescent="0.2">
      <c r="H3053" s="109"/>
      <c r="Q3053" s="33"/>
      <c r="Z3053" s="33"/>
      <c r="AA3053" s="33"/>
      <c r="AB3053" s="33"/>
      <c r="AQ3053"/>
    </row>
    <row r="3054" spans="8:43" s="22" customFormat="1" ht="13.15" customHeight="1" x14ac:dyDescent="0.2">
      <c r="H3054" s="109"/>
      <c r="Q3054" s="33"/>
      <c r="Z3054" s="33"/>
      <c r="AA3054" s="33"/>
      <c r="AB3054" s="33"/>
      <c r="AQ3054"/>
    </row>
    <row r="3055" spans="8:43" s="22" customFormat="1" ht="13.15" customHeight="1" x14ac:dyDescent="0.2">
      <c r="H3055" s="109"/>
      <c r="Q3055" s="33"/>
      <c r="Z3055" s="33"/>
      <c r="AA3055" s="33"/>
      <c r="AB3055" s="33"/>
      <c r="AQ3055"/>
    </row>
    <row r="3056" spans="8:43" s="22" customFormat="1" ht="13.15" customHeight="1" x14ac:dyDescent="0.2">
      <c r="H3056" s="109"/>
      <c r="Q3056" s="33"/>
      <c r="Z3056" s="33"/>
      <c r="AA3056" s="33"/>
      <c r="AB3056" s="33"/>
      <c r="AQ3056"/>
    </row>
    <row r="3057" spans="8:43" s="22" customFormat="1" ht="13.15" customHeight="1" x14ac:dyDescent="0.2">
      <c r="H3057" s="109"/>
      <c r="Q3057" s="33"/>
      <c r="Z3057" s="33"/>
      <c r="AA3057" s="33"/>
      <c r="AB3057" s="33"/>
      <c r="AQ3057"/>
    </row>
    <row r="3058" spans="8:43" s="22" customFormat="1" ht="13.15" customHeight="1" x14ac:dyDescent="0.2">
      <c r="H3058" s="109"/>
      <c r="Q3058" s="33"/>
      <c r="Z3058" s="33"/>
      <c r="AA3058" s="33"/>
      <c r="AB3058" s="33"/>
      <c r="AQ3058"/>
    </row>
    <row r="3059" spans="8:43" s="22" customFormat="1" ht="13.15" customHeight="1" x14ac:dyDescent="0.2">
      <c r="H3059" s="109"/>
      <c r="Q3059" s="33"/>
      <c r="Z3059" s="33"/>
      <c r="AA3059" s="33"/>
      <c r="AB3059" s="33"/>
      <c r="AQ3059"/>
    </row>
    <row r="3060" spans="8:43" s="22" customFormat="1" ht="13.15" customHeight="1" x14ac:dyDescent="0.2">
      <c r="H3060" s="109"/>
      <c r="Q3060" s="33"/>
      <c r="Z3060" s="33"/>
      <c r="AA3060" s="33"/>
      <c r="AB3060" s="33"/>
      <c r="AQ3060"/>
    </row>
    <row r="3061" spans="8:43" s="22" customFormat="1" ht="13.15" customHeight="1" x14ac:dyDescent="0.2">
      <c r="H3061" s="109"/>
      <c r="Q3061" s="33"/>
      <c r="Z3061" s="33"/>
      <c r="AA3061" s="33"/>
      <c r="AB3061" s="33"/>
      <c r="AQ3061"/>
    </row>
    <row r="3062" spans="8:43" s="22" customFormat="1" ht="13.15" customHeight="1" x14ac:dyDescent="0.2">
      <c r="H3062" s="109"/>
      <c r="Q3062" s="33"/>
      <c r="Z3062" s="33"/>
      <c r="AA3062" s="33"/>
      <c r="AB3062" s="33"/>
      <c r="AQ3062"/>
    </row>
    <row r="3063" spans="8:43" s="22" customFormat="1" ht="13.15" customHeight="1" x14ac:dyDescent="0.2">
      <c r="H3063" s="109"/>
      <c r="Q3063" s="33"/>
      <c r="Z3063" s="33"/>
      <c r="AA3063" s="33"/>
      <c r="AB3063" s="33"/>
      <c r="AQ3063"/>
    </row>
    <row r="3064" spans="8:43" s="22" customFormat="1" ht="13.15" customHeight="1" x14ac:dyDescent="0.2">
      <c r="H3064" s="109"/>
      <c r="Q3064" s="33"/>
      <c r="Z3064" s="33"/>
      <c r="AA3064" s="33"/>
      <c r="AB3064" s="33"/>
      <c r="AQ3064"/>
    </row>
    <row r="3065" spans="8:43" s="22" customFormat="1" ht="13.15" customHeight="1" x14ac:dyDescent="0.2">
      <c r="H3065" s="109"/>
      <c r="Q3065" s="33"/>
      <c r="Z3065" s="33"/>
      <c r="AA3065" s="33"/>
      <c r="AB3065" s="33"/>
      <c r="AQ3065"/>
    </row>
    <row r="3066" spans="8:43" s="22" customFormat="1" ht="13.15" customHeight="1" x14ac:dyDescent="0.2">
      <c r="H3066" s="109"/>
      <c r="Q3066" s="33"/>
      <c r="Z3066" s="33"/>
      <c r="AA3066" s="33"/>
      <c r="AB3066" s="33"/>
      <c r="AQ3066"/>
    </row>
    <row r="3067" spans="8:43" s="22" customFormat="1" ht="13.15" customHeight="1" x14ac:dyDescent="0.2">
      <c r="H3067" s="109"/>
      <c r="Q3067" s="33"/>
      <c r="Z3067" s="33"/>
      <c r="AA3067" s="33"/>
      <c r="AB3067" s="33"/>
      <c r="AQ3067"/>
    </row>
    <row r="3068" spans="8:43" s="22" customFormat="1" ht="13.15" customHeight="1" x14ac:dyDescent="0.2">
      <c r="H3068" s="109"/>
      <c r="Q3068" s="33"/>
      <c r="Z3068" s="33"/>
      <c r="AA3068" s="33"/>
      <c r="AB3068" s="33"/>
      <c r="AQ3068"/>
    </row>
    <row r="3069" spans="8:43" s="22" customFormat="1" ht="13.15" customHeight="1" x14ac:dyDescent="0.2">
      <c r="H3069" s="109"/>
      <c r="Q3069" s="33"/>
      <c r="Z3069" s="33"/>
      <c r="AA3069" s="33"/>
      <c r="AB3069" s="33"/>
      <c r="AQ3069"/>
    </row>
    <row r="3070" spans="8:43" s="22" customFormat="1" ht="13.15" customHeight="1" x14ac:dyDescent="0.2">
      <c r="H3070" s="109"/>
      <c r="Q3070" s="33"/>
      <c r="Z3070" s="33"/>
      <c r="AA3070" s="33"/>
      <c r="AB3070" s="33"/>
      <c r="AQ3070"/>
    </row>
    <row r="3071" spans="8:43" s="22" customFormat="1" ht="13.15" customHeight="1" x14ac:dyDescent="0.2">
      <c r="H3071" s="109"/>
      <c r="Q3071" s="33"/>
      <c r="Z3071" s="33"/>
      <c r="AA3071" s="33"/>
      <c r="AB3071" s="33"/>
      <c r="AQ3071"/>
    </row>
    <row r="3072" spans="8:43" s="22" customFormat="1" ht="13.15" customHeight="1" x14ac:dyDescent="0.2">
      <c r="H3072" s="109"/>
      <c r="Q3072" s="33"/>
      <c r="Z3072" s="33"/>
      <c r="AA3072" s="33"/>
      <c r="AB3072" s="33"/>
      <c r="AQ3072"/>
    </row>
    <row r="3073" spans="8:43" s="22" customFormat="1" ht="13.15" customHeight="1" x14ac:dyDescent="0.2">
      <c r="H3073" s="109"/>
      <c r="Q3073" s="33"/>
      <c r="Z3073" s="33"/>
      <c r="AA3073" s="33"/>
      <c r="AB3073" s="33"/>
      <c r="AQ3073"/>
    </row>
    <row r="3074" spans="8:43" s="22" customFormat="1" ht="13.15" customHeight="1" x14ac:dyDescent="0.2">
      <c r="H3074" s="109"/>
      <c r="Q3074" s="33"/>
      <c r="Z3074" s="33"/>
      <c r="AA3074" s="33"/>
      <c r="AB3074" s="33"/>
      <c r="AQ3074"/>
    </row>
    <row r="3075" spans="8:43" s="22" customFormat="1" ht="13.15" customHeight="1" x14ac:dyDescent="0.2">
      <c r="H3075" s="109"/>
      <c r="Q3075" s="33"/>
      <c r="Z3075" s="33"/>
      <c r="AA3075" s="33"/>
      <c r="AB3075" s="33"/>
      <c r="AQ3075"/>
    </row>
    <row r="3076" spans="8:43" s="22" customFormat="1" ht="13.15" customHeight="1" x14ac:dyDescent="0.2">
      <c r="H3076" s="109"/>
      <c r="Q3076" s="33"/>
      <c r="Z3076" s="33"/>
      <c r="AA3076" s="33"/>
      <c r="AB3076" s="33"/>
      <c r="AQ3076"/>
    </row>
    <row r="3077" spans="8:43" s="22" customFormat="1" ht="13.15" customHeight="1" x14ac:dyDescent="0.2">
      <c r="H3077" s="109"/>
      <c r="Q3077" s="33"/>
      <c r="Z3077" s="33"/>
      <c r="AA3077" s="33"/>
      <c r="AB3077" s="33"/>
      <c r="AQ3077"/>
    </row>
    <row r="3078" spans="8:43" s="22" customFormat="1" ht="13.15" customHeight="1" x14ac:dyDescent="0.2">
      <c r="H3078" s="109"/>
      <c r="Q3078" s="33"/>
      <c r="Z3078" s="33"/>
      <c r="AA3078" s="33"/>
      <c r="AB3078" s="33"/>
      <c r="AQ3078"/>
    </row>
    <row r="3079" spans="8:43" s="22" customFormat="1" ht="13.15" customHeight="1" x14ac:dyDescent="0.2">
      <c r="H3079" s="109"/>
      <c r="Q3079" s="33"/>
      <c r="Z3079" s="33"/>
      <c r="AA3079" s="33"/>
      <c r="AB3079" s="33"/>
      <c r="AQ3079"/>
    </row>
    <row r="3080" spans="8:43" s="22" customFormat="1" ht="13.15" customHeight="1" x14ac:dyDescent="0.2">
      <c r="H3080" s="109"/>
      <c r="Q3080" s="33"/>
      <c r="Z3080" s="33"/>
      <c r="AA3080" s="33"/>
      <c r="AB3080" s="33"/>
      <c r="AQ3080"/>
    </row>
    <row r="3081" spans="8:43" s="22" customFormat="1" ht="13.15" customHeight="1" x14ac:dyDescent="0.2">
      <c r="H3081" s="109"/>
      <c r="Q3081" s="33"/>
      <c r="Z3081" s="33"/>
      <c r="AA3081" s="33"/>
      <c r="AB3081" s="33"/>
      <c r="AQ3081"/>
    </row>
    <row r="3082" spans="8:43" s="22" customFormat="1" ht="13.15" customHeight="1" x14ac:dyDescent="0.2">
      <c r="H3082" s="109"/>
      <c r="Q3082" s="33"/>
      <c r="Z3082" s="33"/>
      <c r="AA3082" s="33"/>
      <c r="AB3082" s="33"/>
      <c r="AQ3082"/>
    </row>
    <row r="3083" spans="8:43" s="22" customFormat="1" ht="13.15" customHeight="1" x14ac:dyDescent="0.2">
      <c r="H3083" s="109"/>
      <c r="Q3083" s="33"/>
      <c r="Z3083" s="33"/>
      <c r="AA3083" s="33"/>
      <c r="AB3083" s="33"/>
      <c r="AQ3083"/>
    </row>
    <row r="3084" spans="8:43" s="22" customFormat="1" ht="13.15" customHeight="1" x14ac:dyDescent="0.2">
      <c r="H3084" s="109"/>
      <c r="Q3084" s="33"/>
      <c r="Z3084" s="33"/>
      <c r="AA3084" s="33"/>
      <c r="AB3084" s="33"/>
      <c r="AQ3084"/>
    </row>
    <row r="3085" spans="8:43" s="22" customFormat="1" ht="13.15" customHeight="1" x14ac:dyDescent="0.2">
      <c r="H3085" s="109"/>
      <c r="Q3085" s="33"/>
      <c r="Z3085" s="33"/>
      <c r="AA3085" s="33"/>
      <c r="AB3085" s="33"/>
      <c r="AQ3085"/>
    </row>
    <row r="3086" spans="8:43" s="22" customFormat="1" ht="13.15" customHeight="1" x14ac:dyDescent="0.2">
      <c r="H3086" s="109"/>
      <c r="Q3086" s="33"/>
      <c r="Z3086" s="33"/>
      <c r="AA3086" s="33"/>
      <c r="AB3086" s="33"/>
      <c r="AQ3086"/>
    </row>
    <row r="3087" spans="8:43" s="22" customFormat="1" ht="13.15" customHeight="1" x14ac:dyDescent="0.2">
      <c r="H3087" s="109"/>
      <c r="Q3087" s="33"/>
      <c r="Z3087" s="33"/>
      <c r="AA3087" s="33"/>
      <c r="AB3087" s="33"/>
      <c r="AQ3087"/>
    </row>
    <row r="3088" spans="8:43" s="22" customFormat="1" ht="13.15" customHeight="1" x14ac:dyDescent="0.2">
      <c r="H3088" s="109"/>
      <c r="Q3088" s="33"/>
      <c r="Z3088" s="33"/>
      <c r="AA3088" s="33"/>
      <c r="AB3088" s="33"/>
      <c r="AQ3088"/>
    </row>
    <row r="3089" spans="8:43" s="22" customFormat="1" ht="13.15" customHeight="1" x14ac:dyDescent="0.2">
      <c r="H3089" s="109"/>
      <c r="Q3089" s="33"/>
      <c r="Z3089" s="33"/>
      <c r="AA3089" s="33"/>
      <c r="AB3089" s="33"/>
      <c r="AQ3089"/>
    </row>
    <row r="3090" spans="8:43" s="22" customFormat="1" ht="13.15" customHeight="1" x14ac:dyDescent="0.2">
      <c r="H3090" s="109"/>
      <c r="Q3090" s="33"/>
      <c r="Z3090" s="33"/>
      <c r="AA3090" s="33"/>
      <c r="AB3090" s="33"/>
      <c r="AQ3090"/>
    </row>
    <row r="3091" spans="8:43" s="22" customFormat="1" ht="13.15" customHeight="1" x14ac:dyDescent="0.2">
      <c r="H3091" s="109"/>
      <c r="Q3091" s="33"/>
      <c r="Z3091" s="33"/>
      <c r="AA3091" s="33"/>
      <c r="AB3091" s="33"/>
      <c r="AQ3091"/>
    </row>
    <row r="3092" spans="8:43" s="22" customFormat="1" ht="13.15" customHeight="1" x14ac:dyDescent="0.2">
      <c r="H3092" s="109"/>
      <c r="Q3092" s="33"/>
      <c r="Z3092" s="33"/>
      <c r="AA3092" s="33"/>
      <c r="AB3092" s="33"/>
      <c r="AQ3092"/>
    </row>
    <row r="3093" spans="8:43" s="22" customFormat="1" ht="13.15" customHeight="1" x14ac:dyDescent="0.2">
      <c r="H3093" s="109"/>
      <c r="Q3093" s="33"/>
      <c r="Z3093" s="33"/>
      <c r="AA3093" s="33"/>
      <c r="AB3093" s="33"/>
      <c r="AQ3093"/>
    </row>
    <row r="3094" spans="8:43" s="22" customFormat="1" ht="13.15" customHeight="1" x14ac:dyDescent="0.2">
      <c r="H3094" s="109"/>
      <c r="Q3094" s="33"/>
      <c r="Z3094" s="33"/>
      <c r="AA3094" s="33"/>
      <c r="AB3094" s="33"/>
      <c r="AQ3094"/>
    </row>
    <row r="3095" spans="8:43" s="22" customFormat="1" ht="13.15" customHeight="1" x14ac:dyDescent="0.2">
      <c r="H3095" s="109"/>
      <c r="Q3095" s="33"/>
      <c r="Z3095" s="33"/>
      <c r="AA3095" s="33"/>
      <c r="AB3095" s="33"/>
      <c r="AQ3095"/>
    </row>
    <row r="3096" spans="8:43" s="22" customFormat="1" ht="13.15" customHeight="1" x14ac:dyDescent="0.2">
      <c r="H3096" s="109"/>
      <c r="Q3096" s="33"/>
      <c r="Z3096" s="33"/>
      <c r="AA3096" s="33"/>
      <c r="AB3096" s="33"/>
      <c r="AQ3096"/>
    </row>
    <row r="3097" spans="8:43" s="22" customFormat="1" ht="13.15" customHeight="1" x14ac:dyDescent="0.2">
      <c r="H3097" s="109"/>
      <c r="Q3097" s="33"/>
      <c r="Z3097" s="33"/>
      <c r="AA3097" s="33"/>
      <c r="AB3097" s="33"/>
      <c r="AQ3097"/>
    </row>
    <row r="3098" spans="8:43" s="22" customFormat="1" ht="13.15" customHeight="1" x14ac:dyDescent="0.2">
      <c r="H3098" s="109"/>
      <c r="Q3098" s="33"/>
      <c r="Z3098" s="33"/>
      <c r="AA3098" s="33"/>
      <c r="AB3098" s="33"/>
      <c r="AQ3098"/>
    </row>
    <row r="3099" spans="8:43" s="22" customFormat="1" ht="13.15" customHeight="1" x14ac:dyDescent="0.2">
      <c r="H3099" s="109"/>
      <c r="Q3099" s="33"/>
      <c r="Z3099" s="33"/>
      <c r="AA3099" s="33"/>
      <c r="AB3099" s="33"/>
      <c r="AQ3099"/>
    </row>
    <row r="3100" spans="8:43" s="22" customFormat="1" ht="13.15" customHeight="1" x14ac:dyDescent="0.2">
      <c r="H3100" s="109"/>
      <c r="Q3100" s="33"/>
      <c r="Z3100" s="33"/>
      <c r="AA3100" s="33"/>
      <c r="AB3100" s="33"/>
      <c r="AQ3100"/>
    </row>
    <row r="3101" spans="8:43" s="22" customFormat="1" ht="13.15" customHeight="1" x14ac:dyDescent="0.2">
      <c r="H3101" s="109"/>
      <c r="Q3101" s="33"/>
      <c r="Z3101" s="33"/>
      <c r="AA3101" s="33"/>
      <c r="AB3101" s="33"/>
      <c r="AQ3101"/>
    </row>
    <row r="3102" spans="8:43" s="22" customFormat="1" ht="13.15" customHeight="1" x14ac:dyDescent="0.2">
      <c r="H3102" s="109"/>
      <c r="Q3102" s="33"/>
      <c r="Z3102" s="33"/>
      <c r="AA3102" s="33"/>
      <c r="AB3102" s="33"/>
      <c r="AQ3102"/>
    </row>
    <row r="3103" spans="8:43" s="22" customFormat="1" ht="13.15" customHeight="1" x14ac:dyDescent="0.2">
      <c r="H3103" s="109"/>
      <c r="Q3103" s="33"/>
      <c r="Z3103" s="33"/>
      <c r="AA3103" s="33"/>
      <c r="AB3103" s="33"/>
      <c r="AQ3103"/>
    </row>
    <row r="3104" spans="8:43" s="22" customFormat="1" ht="13.15" customHeight="1" x14ac:dyDescent="0.2">
      <c r="H3104" s="109"/>
      <c r="Q3104" s="33"/>
      <c r="Z3104" s="33"/>
      <c r="AA3104" s="33"/>
      <c r="AB3104" s="33"/>
      <c r="AQ3104"/>
    </row>
    <row r="3105" spans="8:43" s="22" customFormat="1" ht="13.15" customHeight="1" x14ac:dyDescent="0.2">
      <c r="H3105" s="109"/>
      <c r="Q3105" s="33"/>
      <c r="Z3105" s="33"/>
      <c r="AA3105" s="33"/>
      <c r="AB3105" s="33"/>
      <c r="AQ3105"/>
    </row>
    <row r="3106" spans="8:43" s="22" customFormat="1" ht="13.15" customHeight="1" x14ac:dyDescent="0.2">
      <c r="H3106" s="109"/>
      <c r="Q3106" s="33"/>
      <c r="Z3106" s="33"/>
      <c r="AA3106" s="33"/>
      <c r="AB3106" s="33"/>
      <c r="AQ3106"/>
    </row>
    <row r="3107" spans="8:43" s="22" customFormat="1" ht="13.15" customHeight="1" x14ac:dyDescent="0.2">
      <c r="H3107" s="109"/>
      <c r="Q3107" s="33"/>
      <c r="Z3107" s="33"/>
      <c r="AA3107" s="33"/>
      <c r="AB3107" s="33"/>
      <c r="AQ3107"/>
    </row>
    <row r="3108" spans="8:43" s="22" customFormat="1" ht="13.15" customHeight="1" x14ac:dyDescent="0.2">
      <c r="H3108" s="109"/>
      <c r="Q3108" s="33"/>
      <c r="Z3108" s="33"/>
      <c r="AA3108" s="33"/>
      <c r="AB3108" s="33"/>
      <c r="AQ3108"/>
    </row>
    <row r="3109" spans="8:43" s="22" customFormat="1" ht="13.15" customHeight="1" x14ac:dyDescent="0.2">
      <c r="H3109" s="109"/>
      <c r="Q3109" s="33"/>
      <c r="Z3109" s="33"/>
      <c r="AA3109" s="33"/>
      <c r="AB3109" s="33"/>
      <c r="AQ3109"/>
    </row>
    <row r="3110" spans="8:43" s="22" customFormat="1" ht="13.15" customHeight="1" x14ac:dyDescent="0.2">
      <c r="H3110" s="109"/>
      <c r="Q3110" s="33"/>
      <c r="Z3110" s="33"/>
      <c r="AA3110" s="33"/>
      <c r="AB3110" s="33"/>
      <c r="AQ3110"/>
    </row>
    <row r="3111" spans="8:43" s="22" customFormat="1" ht="13.15" customHeight="1" x14ac:dyDescent="0.2">
      <c r="H3111" s="109"/>
      <c r="Q3111" s="33"/>
      <c r="Z3111" s="33"/>
      <c r="AA3111" s="33"/>
      <c r="AB3111" s="33"/>
      <c r="AQ3111"/>
    </row>
    <row r="3112" spans="8:43" s="22" customFormat="1" ht="13.15" customHeight="1" x14ac:dyDescent="0.2">
      <c r="H3112" s="109"/>
      <c r="Q3112" s="33"/>
      <c r="Z3112" s="33"/>
      <c r="AA3112" s="33"/>
      <c r="AB3112" s="33"/>
      <c r="AQ3112"/>
    </row>
    <row r="3113" spans="8:43" s="22" customFormat="1" ht="13.15" customHeight="1" x14ac:dyDescent="0.2">
      <c r="H3113" s="109"/>
      <c r="Q3113" s="33"/>
      <c r="Z3113" s="33"/>
      <c r="AA3113" s="33"/>
      <c r="AB3113" s="33"/>
      <c r="AQ3113"/>
    </row>
    <row r="3114" spans="8:43" s="22" customFormat="1" ht="13.15" customHeight="1" x14ac:dyDescent="0.2">
      <c r="H3114" s="109"/>
      <c r="Q3114" s="33"/>
      <c r="Z3114" s="33"/>
      <c r="AA3114" s="33"/>
      <c r="AB3114" s="33"/>
      <c r="AQ3114"/>
    </row>
    <row r="3115" spans="8:43" s="22" customFormat="1" ht="13.15" customHeight="1" x14ac:dyDescent="0.2">
      <c r="H3115" s="109"/>
      <c r="Q3115" s="33"/>
      <c r="Z3115" s="33"/>
      <c r="AA3115" s="33"/>
      <c r="AB3115" s="33"/>
      <c r="AQ3115"/>
    </row>
    <row r="3116" spans="8:43" s="22" customFormat="1" ht="13.15" customHeight="1" x14ac:dyDescent="0.2">
      <c r="H3116" s="109"/>
      <c r="Q3116" s="33"/>
      <c r="Z3116" s="33"/>
      <c r="AA3116" s="33"/>
      <c r="AB3116" s="33"/>
      <c r="AQ3116"/>
    </row>
    <row r="3117" spans="8:43" s="22" customFormat="1" ht="13.15" customHeight="1" x14ac:dyDescent="0.2">
      <c r="H3117" s="109"/>
      <c r="Q3117" s="33"/>
      <c r="Z3117" s="33"/>
      <c r="AA3117" s="33"/>
      <c r="AB3117" s="33"/>
      <c r="AQ3117"/>
    </row>
    <row r="3118" spans="8:43" s="22" customFormat="1" ht="13.15" customHeight="1" x14ac:dyDescent="0.2">
      <c r="H3118" s="109"/>
      <c r="Q3118" s="33"/>
      <c r="Z3118" s="33"/>
      <c r="AA3118" s="33"/>
      <c r="AB3118" s="33"/>
      <c r="AQ3118"/>
    </row>
    <row r="3119" spans="8:43" s="22" customFormat="1" ht="13.15" customHeight="1" x14ac:dyDescent="0.2">
      <c r="H3119" s="109"/>
      <c r="Q3119" s="33"/>
      <c r="Z3119" s="33"/>
      <c r="AA3119" s="33"/>
      <c r="AB3119" s="33"/>
      <c r="AQ3119"/>
    </row>
    <row r="3120" spans="8:43" s="22" customFormat="1" ht="13.15" customHeight="1" x14ac:dyDescent="0.2">
      <c r="H3120" s="109"/>
      <c r="Q3120" s="33"/>
      <c r="Z3120" s="33"/>
      <c r="AA3120" s="33"/>
      <c r="AB3120" s="33"/>
      <c r="AQ3120"/>
    </row>
    <row r="3121" spans="8:43" s="22" customFormat="1" ht="13.15" customHeight="1" x14ac:dyDescent="0.2">
      <c r="H3121" s="109"/>
      <c r="Q3121" s="33"/>
      <c r="Z3121" s="33"/>
      <c r="AA3121" s="33"/>
      <c r="AB3121" s="33"/>
      <c r="AQ3121"/>
    </row>
    <row r="3122" spans="8:43" s="22" customFormat="1" ht="13.15" customHeight="1" x14ac:dyDescent="0.2">
      <c r="H3122" s="109"/>
      <c r="Q3122" s="33"/>
      <c r="Z3122" s="33"/>
      <c r="AA3122" s="33"/>
      <c r="AB3122" s="33"/>
      <c r="AQ3122"/>
    </row>
    <row r="3123" spans="8:43" s="22" customFormat="1" ht="13.15" customHeight="1" x14ac:dyDescent="0.2">
      <c r="H3123" s="109"/>
      <c r="Q3123" s="33"/>
      <c r="Z3123" s="33"/>
      <c r="AA3123" s="33"/>
      <c r="AB3123" s="33"/>
      <c r="AQ3123"/>
    </row>
    <row r="3124" spans="8:43" s="22" customFormat="1" ht="13.15" customHeight="1" x14ac:dyDescent="0.2">
      <c r="H3124" s="109"/>
      <c r="Q3124" s="33"/>
      <c r="Z3124" s="33"/>
      <c r="AA3124" s="33"/>
      <c r="AB3124" s="33"/>
      <c r="AQ3124"/>
    </row>
    <row r="3125" spans="8:43" s="22" customFormat="1" ht="13.15" customHeight="1" x14ac:dyDescent="0.2">
      <c r="H3125" s="109"/>
      <c r="Q3125" s="33"/>
      <c r="Z3125" s="33"/>
      <c r="AA3125" s="33"/>
      <c r="AB3125" s="33"/>
      <c r="AQ3125"/>
    </row>
    <row r="3126" spans="8:43" s="22" customFormat="1" ht="13.15" customHeight="1" x14ac:dyDescent="0.2">
      <c r="H3126" s="109"/>
      <c r="Q3126" s="33"/>
      <c r="Z3126" s="33"/>
      <c r="AA3126" s="33"/>
      <c r="AB3126" s="33"/>
      <c r="AQ3126"/>
    </row>
    <row r="3127" spans="8:43" s="22" customFormat="1" ht="13.15" customHeight="1" x14ac:dyDescent="0.2">
      <c r="H3127" s="109"/>
      <c r="Q3127" s="33"/>
      <c r="Z3127" s="33"/>
      <c r="AA3127" s="33"/>
      <c r="AB3127" s="33"/>
      <c r="AQ3127"/>
    </row>
    <row r="3128" spans="8:43" s="22" customFormat="1" ht="13.15" customHeight="1" x14ac:dyDescent="0.2">
      <c r="H3128" s="109"/>
      <c r="Q3128" s="33"/>
      <c r="Z3128" s="33"/>
      <c r="AA3128" s="33"/>
      <c r="AB3128" s="33"/>
      <c r="AQ3128"/>
    </row>
    <row r="3129" spans="8:43" s="22" customFormat="1" ht="13.15" customHeight="1" x14ac:dyDescent="0.2">
      <c r="H3129" s="109"/>
      <c r="Q3129" s="33"/>
      <c r="Z3129" s="33"/>
      <c r="AA3129" s="33"/>
      <c r="AB3129" s="33"/>
      <c r="AQ3129"/>
    </row>
    <row r="3130" spans="8:43" s="22" customFormat="1" ht="13.15" customHeight="1" x14ac:dyDescent="0.2">
      <c r="H3130" s="109"/>
      <c r="Q3130" s="33"/>
      <c r="Z3130" s="33"/>
      <c r="AA3130" s="33"/>
      <c r="AB3130" s="33"/>
      <c r="AQ3130"/>
    </row>
    <row r="3131" spans="8:43" s="22" customFormat="1" ht="13.15" customHeight="1" x14ac:dyDescent="0.2">
      <c r="H3131" s="109"/>
      <c r="Q3131" s="33"/>
      <c r="Z3131" s="33"/>
      <c r="AA3131" s="33"/>
      <c r="AB3131" s="33"/>
      <c r="AQ3131"/>
    </row>
    <row r="3132" spans="8:43" s="22" customFormat="1" ht="13.15" customHeight="1" x14ac:dyDescent="0.2">
      <c r="H3132" s="109"/>
      <c r="Q3132" s="33"/>
      <c r="Z3132" s="33"/>
      <c r="AA3132" s="33"/>
      <c r="AB3132" s="33"/>
      <c r="AQ3132"/>
    </row>
    <row r="3133" spans="8:43" s="22" customFormat="1" ht="13.15" customHeight="1" x14ac:dyDescent="0.2">
      <c r="H3133" s="109"/>
      <c r="Q3133" s="33"/>
      <c r="Z3133" s="33"/>
      <c r="AA3133" s="33"/>
      <c r="AB3133" s="33"/>
      <c r="AQ3133"/>
    </row>
    <row r="3134" spans="8:43" s="22" customFormat="1" ht="13.15" customHeight="1" x14ac:dyDescent="0.2">
      <c r="H3134" s="109"/>
      <c r="Q3134" s="33"/>
      <c r="Z3134" s="33"/>
      <c r="AA3134" s="33"/>
      <c r="AB3134" s="33"/>
      <c r="AQ3134"/>
    </row>
    <row r="3135" spans="8:43" s="22" customFormat="1" ht="13.15" customHeight="1" x14ac:dyDescent="0.2">
      <c r="H3135" s="109"/>
      <c r="Q3135" s="33"/>
      <c r="Z3135" s="33"/>
      <c r="AA3135" s="33"/>
      <c r="AB3135" s="33"/>
      <c r="AQ3135"/>
    </row>
    <row r="3136" spans="8:43" s="22" customFormat="1" ht="13.15" customHeight="1" x14ac:dyDescent="0.2">
      <c r="H3136" s="109"/>
      <c r="Q3136" s="33"/>
      <c r="Z3136" s="33"/>
      <c r="AA3136" s="33"/>
      <c r="AB3136" s="33"/>
      <c r="AQ3136"/>
    </row>
    <row r="3137" spans="8:43" s="22" customFormat="1" ht="13.15" customHeight="1" x14ac:dyDescent="0.2">
      <c r="H3137" s="109"/>
      <c r="Q3137" s="33"/>
      <c r="Z3137" s="33"/>
      <c r="AA3137" s="33"/>
      <c r="AB3137" s="33"/>
      <c r="AQ3137"/>
    </row>
    <row r="3138" spans="8:43" s="22" customFormat="1" ht="13.15" customHeight="1" x14ac:dyDescent="0.2">
      <c r="H3138" s="109"/>
      <c r="Q3138" s="33"/>
      <c r="Z3138" s="33"/>
      <c r="AA3138" s="33"/>
      <c r="AB3138" s="33"/>
      <c r="AQ3138"/>
    </row>
    <row r="3139" spans="8:43" s="22" customFormat="1" ht="13.15" customHeight="1" x14ac:dyDescent="0.2">
      <c r="H3139" s="109"/>
      <c r="Q3139" s="33"/>
      <c r="Z3139" s="33"/>
      <c r="AA3139" s="33"/>
      <c r="AB3139" s="33"/>
      <c r="AQ3139"/>
    </row>
    <row r="3140" spans="8:43" s="22" customFormat="1" ht="13.15" customHeight="1" x14ac:dyDescent="0.2">
      <c r="H3140" s="109"/>
      <c r="Q3140" s="33"/>
      <c r="Z3140" s="33"/>
      <c r="AA3140" s="33"/>
      <c r="AB3140" s="33"/>
      <c r="AQ3140"/>
    </row>
    <row r="3141" spans="8:43" s="22" customFormat="1" ht="13.15" customHeight="1" x14ac:dyDescent="0.2">
      <c r="H3141" s="109"/>
      <c r="Q3141" s="33"/>
      <c r="Z3141" s="33"/>
      <c r="AA3141" s="33"/>
      <c r="AB3141" s="33"/>
      <c r="AQ3141"/>
    </row>
    <row r="3142" spans="8:43" s="22" customFormat="1" ht="13.15" customHeight="1" x14ac:dyDescent="0.2">
      <c r="H3142" s="109"/>
      <c r="Q3142" s="33"/>
      <c r="Z3142" s="33"/>
      <c r="AA3142" s="33"/>
      <c r="AB3142" s="33"/>
      <c r="AQ3142"/>
    </row>
    <row r="3143" spans="8:43" s="22" customFormat="1" ht="13.15" customHeight="1" x14ac:dyDescent="0.2">
      <c r="H3143" s="109"/>
      <c r="Q3143" s="33"/>
      <c r="Z3143" s="33"/>
      <c r="AA3143" s="33"/>
      <c r="AB3143" s="33"/>
      <c r="AQ3143"/>
    </row>
    <row r="3144" spans="8:43" s="22" customFormat="1" ht="13.15" customHeight="1" x14ac:dyDescent="0.2">
      <c r="H3144" s="109"/>
      <c r="Q3144" s="33"/>
      <c r="Z3144" s="33"/>
      <c r="AA3144" s="33"/>
      <c r="AB3144" s="33"/>
      <c r="AQ3144"/>
    </row>
    <row r="3145" spans="8:43" s="22" customFormat="1" ht="13.15" customHeight="1" x14ac:dyDescent="0.2">
      <c r="H3145" s="109"/>
      <c r="Q3145" s="33"/>
      <c r="Z3145" s="33"/>
      <c r="AA3145" s="33"/>
      <c r="AB3145" s="33"/>
      <c r="AQ3145"/>
    </row>
    <row r="3146" spans="8:43" s="22" customFormat="1" ht="13.15" customHeight="1" x14ac:dyDescent="0.2">
      <c r="H3146" s="109"/>
      <c r="Q3146" s="33"/>
      <c r="Z3146" s="33"/>
      <c r="AA3146" s="33"/>
      <c r="AB3146" s="33"/>
      <c r="AQ3146"/>
    </row>
    <row r="3147" spans="8:43" s="22" customFormat="1" ht="13.15" customHeight="1" x14ac:dyDescent="0.2">
      <c r="H3147" s="109"/>
      <c r="Q3147" s="33"/>
      <c r="Z3147" s="33"/>
      <c r="AA3147" s="33"/>
      <c r="AB3147" s="33"/>
      <c r="AQ3147"/>
    </row>
    <row r="3148" spans="8:43" s="22" customFormat="1" ht="13.15" customHeight="1" x14ac:dyDescent="0.2">
      <c r="H3148" s="109"/>
      <c r="Q3148" s="33"/>
      <c r="Z3148" s="33"/>
      <c r="AA3148" s="33"/>
      <c r="AB3148" s="33"/>
      <c r="AQ3148"/>
    </row>
    <row r="3149" spans="8:43" s="22" customFormat="1" ht="13.15" customHeight="1" x14ac:dyDescent="0.2">
      <c r="H3149" s="109"/>
      <c r="Q3149" s="33"/>
      <c r="Z3149" s="33"/>
      <c r="AA3149" s="33"/>
      <c r="AB3149" s="33"/>
      <c r="AQ3149"/>
    </row>
    <row r="3150" spans="8:43" s="22" customFormat="1" ht="13.15" customHeight="1" x14ac:dyDescent="0.2">
      <c r="H3150" s="109"/>
      <c r="Q3150" s="33"/>
      <c r="Z3150" s="33"/>
      <c r="AA3150" s="33"/>
      <c r="AB3150" s="33"/>
      <c r="AQ3150"/>
    </row>
    <row r="3151" spans="8:43" s="22" customFormat="1" ht="13.15" customHeight="1" x14ac:dyDescent="0.2">
      <c r="H3151" s="109"/>
      <c r="Q3151" s="33"/>
      <c r="Z3151" s="33"/>
      <c r="AA3151" s="33"/>
      <c r="AB3151" s="33"/>
      <c r="AQ3151"/>
    </row>
    <row r="3152" spans="8:43" s="22" customFormat="1" ht="13.15" customHeight="1" x14ac:dyDescent="0.2">
      <c r="H3152" s="109"/>
      <c r="Q3152" s="33"/>
      <c r="Z3152" s="33"/>
      <c r="AA3152" s="33"/>
      <c r="AB3152" s="33"/>
      <c r="AQ3152"/>
    </row>
    <row r="3153" spans="8:43" s="22" customFormat="1" ht="13.15" customHeight="1" x14ac:dyDescent="0.2">
      <c r="H3153" s="109"/>
      <c r="Q3153" s="33"/>
      <c r="Z3153" s="33"/>
      <c r="AA3153" s="33"/>
      <c r="AB3153" s="33"/>
      <c r="AQ3153"/>
    </row>
    <row r="3154" spans="8:43" s="22" customFormat="1" ht="13.15" customHeight="1" x14ac:dyDescent="0.2">
      <c r="H3154" s="109"/>
      <c r="Q3154" s="33"/>
      <c r="Z3154" s="33"/>
      <c r="AA3154" s="33"/>
      <c r="AB3154" s="33"/>
      <c r="AQ3154"/>
    </row>
    <row r="3155" spans="8:43" s="22" customFormat="1" ht="13.15" customHeight="1" x14ac:dyDescent="0.2">
      <c r="H3155" s="109"/>
      <c r="Q3155" s="33"/>
      <c r="Z3155" s="33"/>
      <c r="AA3155" s="33"/>
      <c r="AB3155" s="33"/>
      <c r="AQ3155"/>
    </row>
    <row r="3156" spans="8:43" s="22" customFormat="1" ht="13.15" customHeight="1" x14ac:dyDescent="0.2">
      <c r="H3156" s="109"/>
      <c r="Q3156" s="33"/>
      <c r="Z3156" s="33"/>
      <c r="AA3156" s="33"/>
      <c r="AB3156" s="33"/>
      <c r="AQ3156"/>
    </row>
    <row r="3157" spans="8:43" s="22" customFormat="1" ht="13.15" customHeight="1" x14ac:dyDescent="0.2">
      <c r="H3157" s="109"/>
      <c r="Q3157" s="33"/>
      <c r="Z3157" s="33"/>
      <c r="AA3157" s="33"/>
      <c r="AB3157" s="33"/>
      <c r="AQ3157"/>
    </row>
    <row r="3158" spans="8:43" s="22" customFormat="1" ht="13.15" customHeight="1" x14ac:dyDescent="0.2">
      <c r="H3158" s="109"/>
      <c r="Q3158" s="33"/>
      <c r="Z3158" s="33"/>
      <c r="AA3158" s="33"/>
      <c r="AB3158" s="33"/>
      <c r="AQ3158"/>
    </row>
    <row r="3159" spans="8:43" s="22" customFormat="1" ht="13.15" customHeight="1" x14ac:dyDescent="0.2">
      <c r="H3159" s="109"/>
      <c r="Q3159" s="33"/>
      <c r="Z3159" s="33"/>
      <c r="AA3159" s="33"/>
      <c r="AB3159" s="33"/>
      <c r="AQ3159"/>
    </row>
    <row r="3160" spans="8:43" s="22" customFormat="1" ht="13.15" customHeight="1" x14ac:dyDescent="0.2">
      <c r="H3160" s="109"/>
      <c r="Q3160" s="33"/>
      <c r="Z3160" s="33"/>
      <c r="AA3160" s="33"/>
      <c r="AB3160" s="33"/>
      <c r="AQ3160"/>
    </row>
    <row r="3161" spans="8:43" s="22" customFormat="1" ht="13.15" customHeight="1" x14ac:dyDescent="0.2">
      <c r="H3161" s="109"/>
      <c r="Q3161" s="33"/>
      <c r="Z3161" s="33"/>
      <c r="AA3161" s="33"/>
      <c r="AB3161" s="33"/>
      <c r="AQ3161"/>
    </row>
    <row r="3162" spans="8:43" s="22" customFormat="1" ht="13.15" customHeight="1" x14ac:dyDescent="0.2">
      <c r="H3162" s="109"/>
      <c r="Q3162" s="33"/>
      <c r="Z3162" s="33"/>
      <c r="AA3162" s="33"/>
      <c r="AB3162" s="33"/>
      <c r="AQ3162"/>
    </row>
    <row r="3163" spans="8:43" s="22" customFormat="1" ht="13.15" customHeight="1" x14ac:dyDescent="0.2">
      <c r="H3163" s="109"/>
      <c r="Q3163" s="33"/>
      <c r="Z3163" s="33"/>
      <c r="AA3163" s="33"/>
      <c r="AB3163" s="33"/>
      <c r="AQ3163"/>
    </row>
    <row r="3164" spans="8:43" s="22" customFormat="1" ht="13.15" customHeight="1" x14ac:dyDescent="0.2">
      <c r="H3164" s="109"/>
      <c r="Q3164" s="33"/>
      <c r="Z3164" s="33"/>
      <c r="AA3164" s="33"/>
      <c r="AB3164" s="33"/>
      <c r="AQ3164"/>
    </row>
    <row r="3165" spans="8:43" s="22" customFormat="1" ht="13.15" customHeight="1" x14ac:dyDescent="0.2">
      <c r="H3165" s="109"/>
      <c r="Q3165" s="33"/>
      <c r="Z3165" s="33"/>
      <c r="AA3165" s="33"/>
      <c r="AB3165" s="33"/>
      <c r="AQ3165"/>
    </row>
    <row r="3166" spans="8:43" s="22" customFormat="1" ht="13.15" customHeight="1" x14ac:dyDescent="0.2">
      <c r="H3166" s="109"/>
      <c r="Q3166" s="33"/>
      <c r="Z3166" s="33"/>
      <c r="AA3166" s="33"/>
      <c r="AB3166" s="33"/>
      <c r="AQ3166"/>
    </row>
    <row r="3167" spans="8:43" s="22" customFormat="1" ht="13.15" customHeight="1" x14ac:dyDescent="0.2">
      <c r="H3167" s="109"/>
      <c r="Q3167" s="33"/>
      <c r="Z3167" s="33"/>
      <c r="AA3167" s="33"/>
      <c r="AB3167" s="33"/>
      <c r="AQ3167"/>
    </row>
    <row r="3168" spans="8:43" s="22" customFormat="1" ht="13.15" customHeight="1" x14ac:dyDescent="0.2">
      <c r="H3168" s="109"/>
      <c r="Q3168" s="33"/>
      <c r="Z3168" s="33"/>
      <c r="AA3168" s="33"/>
      <c r="AB3168" s="33"/>
      <c r="AQ3168"/>
    </row>
    <row r="3169" spans="8:43" s="22" customFormat="1" ht="13.15" customHeight="1" x14ac:dyDescent="0.2">
      <c r="H3169" s="109"/>
      <c r="Q3169" s="33"/>
      <c r="Z3169" s="33"/>
      <c r="AA3169" s="33"/>
      <c r="AB3169" s="33"/>
      <c r="AQ3169"/>
    </row>
    <row r="3170" spans="8:43" s="22" customFormat="1" ht="13.15" customHeight="1" x14ac:dyDescent="0.2">
      <c r="H3170" s="109"/>
      <c r="Q3170" s="33"/>
      <c r="Z3170" s="33"/>
      <c r="AA3170" s="33"/>
      <c r="AB3170" s="33"/>
      <c r="AQ3170"/>
    </row>
    <row r="3171" spans="8:43" s="22" customFormat="1" ht="13.15" customHeight="1" x14ac:dyDescent="0.2">
      <c r="H3171" s="109"/>
      <c r="Q3171" s="33"/>
      <c r="Z3171" s="33"/>
      <c r="AA3171" s="33"/>
      <c r="AB3171" s="33"/>
      <c r="AQ3171"/>
    </row>
    <row r="3172" spans="8:43" s="22" customFormat="1" ht="13.15" customHeight="1" x14ac:dyDescent="0.2">
      <c r="H3172" s="109"/>
      <c r="Q3172" s="33"/>
      <c r="Z3172" s="33"/>
      <c r="AA3172" s="33"/>
      <c r="AB3172" s="33"/>
      <c r="AQ3172"/>
    </row>
    <row r="3173" spans="8:43" s="22" customFormat="1" ht="13.15" customHeight="1" x14ac:dyDescent="0.2">
      <c r="H3173" s="109"/>
      <c r="Q3173" s="33"/>
      <c r="Z3173" s="33"/>
      <c r="AA3173" s="33"/>
      <c r="AB3173" s="33"/>
      <c r="AQ3173"/>
    </row>
    <row r="3174" spans="8:43" s="22" customFormat="1" ht="13.15" customHeight="1" x14ac:dyDescent="0.2">
      <c r="H3174" s="109"/>
      <c r="Q3174" s="33"/>
      <c r="Z3174" s="33"/>
      <c r="AA3174" s="33"/>
      <c r="AB3174" s="33"/>
      <c r="AQ3174"/>
    </row>
    <row r="3175" spans="8:43" s="22" customFormat="1" ht="13.15" customHeight="1" x14ac:dyDescent="0.2">
      <c r="H3175" s="109"/>
      <c r="Q3175" s="33"/>
      <c r="Z3175" s="33"/>
      <c r="AA3175" s="33"/>
      <c r="AB3175" s="33"/>
      <c r="AQ3175"/>
    </row>
    <row r="3176" spans="8:43" s="22" customFormat="1" ht="13.15" customHeight="1" x14ac:dyDescent="0.2">
      <c r="H3176" s="109"/>
      <c r="Q3176" s="33"/>
      <c r="Z3176" s="33"/>
      <c r="AA3176" s="33"/>
      <c r="AB3176" s="33"/>
      <c r="AQ3176"/>
    </row>
    <row r="3177" spans="8:43" s="22" customFormat="1" ht="13.15" customHeight="1" x14ac:dyDescent="0.2">
      <c r="H3177" s="109"/>
      <c r="Q3177" s="33"/>
      <c r="Z3177" s="33"/>
      <c r="AA3177" s="33"/>
      <c r="AB3177" s="33"/>
      <c r="AQ3177"/>
    </row>
    <row r="3178" spans="8:43" s="22" customFormat="1" ht="13.15" customHeight="1" x14ac:dyDescent="0.2">
      <c r="H3178" s="109"/>
      <c r="Q3178" s="33"/>
      <c r="Z3178" s="33"/>
      <c r="AA3178" s="33"/>
      <c r="AB3178" s="33"/>
      <c r="AQ3178"/>
    </row>
    <row r="3179" spans="8:43" s="22" customFormat="1" ht="13.15" customHeight="1" x14ac:dyDescent="0.2">
      <c r="H3179" s="109"/>
      <c r="Q3179" s="33"/>
      <c r="Z3179" s="33"/>
      <c r="AA3179" s="33"/>
      <c r="AB3179" s="33"/>
      <c r="AQ3179"/>
    </row>
    <row r="3180" spans="8:43" s="22" customFormat="1" ht="13.15" customHeight="1" x14ac:dyDescent="0.2">
      <c r="H3180" s="109"/>
      <c r="Q3180" s="33"/>
      <c r="Z3180" s="33"/>
      <c r="AA3180" s="33"/>
      <c r="AB3180" s="33"/>
      <c r="AQ3180"/>
    </row>
    <row r="3181" spans="8:43" s="22" customFormat="1" ht="13.15" customHeight="1" x14ac:dyDescent="0.2">
      <c r="H3181" s="109"/>
      <c r="Q3181" s="33"/>
      <c r="Z3181" s="33"/>
      <c r="AA3181" s="33"/>
      <c r="AB3181" s="33"/>
      <c r="AQ3181"/>
    </row>
    <row r="3182" spans="8:43" s="22" customFormat="1" ht="13.15" customHeight="1" x14ac:dyDescent="0.2">
      <c r="H3182" s="109"/>
      <c r="Q3182" s="33"/>
      <c r="Z3182" s="33"/>
      <c r="AA3182" s="33"/>
      <c r="AB3182" s="33"/>
      <c r="AQ3182"/>
    </row>
    <row r="3183" spans="8:43" s="22" customFormat="1" ht="13.15" customHeight="1" x14ac:dyDescent="0.2">
      <c r="H3183" s="109"/>
      <c r="Q3183" s="33"/>
      <c r="Z3183" s="33"/>
      <c r="AA3183" s="33"/>
      <c r="AB3183" s="33"/>
      <c r="AQ3183"/>
    </row>
    <row r="3184" spans="8:43" s="22" customFormat="1" ht="13.15" customHeight="1" x14ac:dyDescent="0.2">
      <c r="H3184" s="109"/>
      <c r="Q3184" s="33"/>
      <c r="Z3184" s="33"/>
      <c r="AA3184" s="33"/>
      <c r="AB3184" s="33"/>
      <c r="AQ3184"/>
    </row>
    <row r="3185" spans="8:43" s="22" customFormat="1" ht="13.15" customHeight="1" x14ac:dyDescent="0.2">
      <c r="H3185" s="109"/>
      <c r="Q3185" s="33"/>
      <c r="Z3185" s="33"/>
      <c r="AA3185" s="33"/>
      <c r="AB3185" s="33"/>
      <c r="AQ3185"/>
    </row>
    <row r="3186" spans="8:43" s="22" customFormat="1" ht="13.15" customHeight="1" x14ac:dyDescent="0.2">
      <c r="H3186" s="109"/>
      <c r="Q3186" s="33"/>
      <c r="Z3186" s="33"/>
      <c r="AA3186" s="33"/>
      <c r="AB3186" s="33"/>
      <c r="AQ3186"/>
    </row>
    <row r="3187" spans="8:43" s="22" customFormat="1" ht="13.15" customHeight="1" x14ac:dyDescent="0.2">
      <c r="H3187" s="109"/>
      <c r="Q3187" s="33"/>
      <c r="Z3187" s="33"/>
      <c r="AA3187" s="33"/>
      <c r="AB3187" s="33"/>
      <c r="AQ3187"/>
    </row>
    <row r="3188" spans="8:43" s="22" customFormat="1" ht="13.15" customHeight="1" x14ac:dyDescent="0.2">
      <c r="H3188" s="109"/>
      <c r="Q3188" s="33"/>
      <c r="Z3188" s="33"/>
      <c r="AA3188" s="33"/>
      <c r="AB3188" s="33"/>
      <c r="AQ3188"/>
    </row>
    <row r="3189" spans="8:43" s="22" customFormat="1" ht="13.15" customHeight="1" x14ac:dyDescent="0.2">
      <c r="H3189" s="109"/>
      <c r="Q3189" s="33"/>
      <c r="Z3189" s="33"/>
      <c r="AA3189" s="33"/>
      <c r="AB3189" s="33"/>
      <c r="AQ3189"/>
    </row>
    <row r="3190" spans="8:43" s="22" customFormat="1" ht="13.15" customHeight="1" x14ac:dyDescent="0.2">
      <c r="H3190" s="109"/>
      <c r="Q3190" s="33"/>
      <c r="Z3190" s="33"/>
      <c r="AA3190" s="33"/>
      <c r="AB3190" s="33"/>
      <c r="AQ3190"/>
    </row>
    <row r="3191" spans="8:43" s="22" customFormat="1" ht="13.15" customHeight="1" x14ac:dyDescent="0.2">
      <c r="H3191" s="109"/>
      <c r="Q3191" s="33"/>
      <c r="Z3191" s="33"/>
      <c r="AA3191" s="33"/>
      <c r="AB3191" s="33"/>
      <c r="AQ3191"/>
    </row>
    <row r="3192" spans="8:43" s="22" customFormat="1" ht="13.15" customHeight="1" x14ac:dyDescent="0.2">
      <c r="H3192" s="109"/>
      <c r="Q3192" s="33"/>
      <c r="Z3192" s="33"/>
      <c r="AA3192" s="33"/>
      <c r="AB3192" s="33"/>
      <c r="AQ3192"/>
    </row>
    <row r="3193" spans="8:43" s="22" customFormat="1" ht="13.15" customHeight="1" x14ac:dyDescent="0.2">
      <c r="H3193" s="109"/>
      <c r="Q3193" s="33"/>
      <c r="Z3193" s="33"/>
      <c r="AA3193" s="33"/>
      <c r="AB3193" s="33"/>
      <c r="AQ3193"/>
    </row>
    <row r="3194" spans="8:43" s="22" customFormat="1" ht="13.15" customHeight="1" x14ac:dyDescent="0.2">
      <c r="H3194" s="109"/>
      <c r="Q3194" s="33"/>
      <c r="Z3194" s="33"/>
      <c r="AA3194" s="33"/>
      <c r="AB3194" s="33"/>
      <c r="AQ3194"/>
    </row>
    <row r="3195" spans="8:43" s="22" customFormat="1" ht="13.15" customHeight="1" x14ac:dyDescent="0.2">
      <c r="H3195" s="109"/>
      <c r="Q3195" s="33"/>
      <c r="Z3195" s="33"/>
      <c r="AA3195" s="33"/>
      <c r="AB3195" s="33"/>
      <c r="AQ3195"/>
    </row>
    <row r="3196" spans="8:43" s="22" customFormat="1" ht="13.15" customHeight="1" x14ac:dyDescent="0.2">
      <c r="H3196" s="109"/>
      <c r="Q3196" s="33"/>
      <c r="Z3196" s="33"/>
      <c r="AA3196" s="33"/>
      <c r="AB3196" s="33"/>
      <c r="AQ3196"/>
    </row>
    <row r="3197" spans="8:43" s="22" customFormat="1" ht="13.15" customHeight="1" x14ac:dyDescent="0.2">
      <c r="H3197" s="109"/>
      <c r="Q3197" s="33"/>
      <c r="Z3197" s="33"/>
      <c r="AA3197" s="33"/>
      <c r="AB3197" s="33"/>
      <c r="AQ3197"/>
    </row>
    <row r="3198" spans="8:43" s="22" customFormat="1" ht="13.15" customHeight="1" x14ac:dyDescent="0.2">
      <c r="H3198" s="109"/>
      <c r="Q3198" s="33"/>
      <c r="Z3198" s="33"/>
      <c r="AA3198" s="33"/>
      <c r="AB3198" s="33"/>
      <c r="AQ3198"/>
    </row>
    <row r="3199" spans="8:43" s="22" customFormat="1" ht="13.15" customHeight="1" x14ac:dyDescent="0.2">
      <c r="H3199" s="109"/>
      <c r="Q3199" s="33"/>
      <c r="Z3199" s="33"/>
      <c r="AA3199" s="33"/>
      <c r="AB3199" s="33"/>
      <c r="AQ3199"/>
    </row>
    <row r="3200" spans="8:43" s="22" customFormat="1" ht="13.15" customHeight="1" x14ac:dyDescent="0.2">
      <c r="H3200" s="109"/>
      <c r="Q3200" s="33"/>
      <c r="Z3200" s="33"/>
      <c r="AA3200" s="33"/>
      <c r="AB3200" s="33"/>
      <c r="AQ3200"/>
    </row>
    <row r="3201" spans="8:43" s="22" customFormat="1" ht="13.15" customHeight="1" x14ac:dyDescent="0.2">
      <c r="H3201" s="109"/>
      <c r="Q3201" s="33"/>
      <c r="Z3201" s="33"/>
      <c r="AA3201" s="33"/>
      <c r="AB3201" s="33"/>
      <c r="AQ3201"/>
    </row>
    <row r="3202" spans="8:43" s="22" customFormat="1" ht="13.15" customHeight="1" x14ac:dyDescent="0.2">
      <c r="H3202" s="109"/>
      <c r="Q3202" s="33"/>
      <c r="Z3202" s="33"/>
      <c r="AA3202" s="33"/>
      <c r="AB3202" s="33"/>
      <c r="AQ3202"/>
    </row>
    <row r="3203" spans="8:43" s="22" customFormat="1" ht="13.15" customHeight="1" x14ac:dyDescent="0.2">
      <c r="H3203" s="109"/>
      <c r="Q3203" s="33"/>
      <c r="Z3203" s="33"/>
      <c r="AA3203" s="33"/>
      <c r="AB3203" s="33"/>
      <c r="AQ3203"/>
    </row>
    <row r="3204" spans="8:43" s="22" customFormat="1" ht="13.15" customHeight="1" x14ac:dyDescent="0.2">
      <c r="H3204" s="109"/>
      <c r="Q3204" s="33"/>
      <c r="Z3204" s="33"/>
      <c r="AA3204" s="33"/>
      <c r="AB3204" s="33"/>
      <c r="AQ3204"/>
    </row>
    <row r="3205" spans="8:43" s="22" customFormat="1" ht="13.15" customHeight="1" x14ac:dyDescent="0.2">
      <c r="H3205" s="109"/>
      <c r="Q3205" s="33"/>
      <c r="Z3205" s="33"/>
      <c r="AA3205" s="33"/>
      <c r="AB3205" s="33"/>
      <c r="AQ3205"/>
    </row>
    <row r="3206" spans="8:43" s="22" customFormat="1" ht="13.15" customHeight="1" x14ac:dyDescent="0.2">
      <c r="H3206" s="109"/>
      <c r="Q3206" s="33"/>
      <c r="Z3206" s="33"/>
      <c r="AA3206" s="33"/>
      <c r="AB3206" s="33"/>
      <c r="AQ3206"/>
    </row>
    <row r="3207" spans="8:43" s="22" customFormat="1" ht="13.15" customHeight="1" x14ac:dyDescent="0.2">
      <c r="H3207" s="109"/>
      <c r="Q3207" s="33"/>
      <c r="Z3207" s="33"/>
      <c r="AA3207" s="33"/>
      <c r="AB3207" s="33"/>
      <c r="AQ3207"/>
    </row>
    <row r="3208" spans="8:43" s="22" customFormat="1" ht="13.15" customHeight="1" x14ac:dyDescent="0.2">
      <c r="H3208" s="109"/>
      <c r="Q3208" s="33"/>
      <c r="Z3208" s="33"/>
      <c r="AA3208" s="33"/>
      <c r="AB3208" s="33"/>
      <c r="AQ3208"/>
    </row>
    <row r="3209" spans="8:43" s="22" customFormat="1" ht="13.15" customHeight="1" x14ac:dyDescent="0.2">
      <c r="H3209" s="109"/>
      <c r="Q3209" s="33"/>
      <c r="Z3209" s="33"/>
      <c r="AA3209" s="33"/>
      <c r="AB3209" s="33"/>
      <c r="AQ3209"/>
    </row>
    <row r="3210" spans="8:43" s="22" customFormat="1" ht="13.15" customHeight="1" x14ac:dyDescent="0.2">
      <c r="H3210" s="109"/>
      <c r="Q3210" s="33"/>
      <c r="Z3210" s="33"/>
      <c r="AA3210" s="33"/>
      <c r="AB3210" s="33"/>
      <c r="AQ3210"/>
    </row>
    <row r="3211" spans="8:43" s="22" customFormat="1" ht="13.15" customHeight="1" x14ac:dyDescent="0.2">
      <c r="H3211" s="109"/>
      <c r="Q3211" s="33"/>
      <c r="Z3211" s="33"/>
      <c r="AA3211" s="33"/>
      <c r="AB3211" s="33"/>
      <c r="AQ3211"/>
    </row>
    <row r="3212" spans="8:43" s="22" customFormat="1" ht="13.15" customHeight="1" x14ac:dyDescent="0.2">
      <c r="H3212" s="109"/>
      <c r="Q3212" s="33"/>
      <c r="Z3212" s="33"/>
      <c r="AA3212" s="33"/>
      <c r="AB3212" s="33"/>
      <c r="AQ3212"/>
    </row>
    <row r="3213" spans="8:43" s="22" customFormat="1" ht="13.15" customHeight="1" x14ac:dyDescent="0.2">
      <c r="H3213" s="109"/>
      <c r="Q3213" s="33"/>
      <c r="Z3213" s="33"/>
      <c r="AA3213" s="33"/>
      <c r="AB3213" s="33"/>
      <c r="AQ3213"/>
    </row>
    <row r="3214" spans="8:43" s="22" customFormat="1" ht="13.15" customHeight="1" x14ac:dyDescent="0.2">
      <c r="H3214" s="109"/>
      <c r="Q3214" s="33"/>
      <c r="Z3214" s="33"/>
      <c r="AA3214" s="33"/>
      <c r="AB3214" s="33"/>
      <c r="AQ3214"/>
    </row>
    <row r="3215" spans="8:43" s="22" customFormat="1" ht="13.15" customHeight="1" x14ac:dyDescent="0.2">
      <c r="H3215" s="109"/>
      <c r="Q3215" s="33"/>
      <c r="Z3215" s="33"/>
      <c r="AA3215" s="33"/>
      <c r="AB3215" s="33"/>
      <c r="AQ3215"/>
    </row>
    <row r="3216" spans="8:43" s="22" customFormat="1" ht="13.15" customHeight="1" x14ac:dyDescent="0.2">
      <c r="H3216" s="109"/>
      <c r="Q3216" s="33"/>
      <c r="Z3216" s="33"/>
      <c r="AA3216" s="33"/>
      <c r="AB3216" s="33"/>
      <c r="AQ3216"/>
    </row>
    <row r="3217" spans="8:43" s="22" customFormat="1" ht="13.15" customHeight="1" x14ac:dyDescent="0.2">
      <c r="H3217" s="109"/>
      <c r="Q3217" s="33"/>
      <c r="Z3217" s="33"/>
      <c r="AA3217" s="33"/>
      <c r="AB3217" s="33"/>
      <c r="AQ3217"/>
    </row>
    <row r="3218" spans="8:43" s="22" customFormat="1" ht="13.15" customHeight="1" x14ac:dyDescent="0.2">
      <c r="H3218" s="109"/>
      <c r="Q3218" s="33"/>
      <c r="Z3218" s="33"/>
      <c r="AA3218" s="33"/>
      <c r="AB3218" s="33"/>
      <c r="AQ3218"/>
    </row>
    <row r="3219" spans="8:43" s="22" customFormat="1" ht="13.15" customHeight="1" x14ac:dyDescent="0.2">
      <c r="H3219" s="109"/>
      <c r="Q3219" s="33"/>
      <c r="Z3219" s="33"/>
      <c r="AA3219" s="33"/>
      <c r="AB3219" s="33"/>
      <c r="AQ3219"/>
    </row>
    <row r="3220" spans="8:43" s="22" customFormat="1" ht="13.15" customHeight="1" x14ac:dyDescent="0.2">
      <c r="H3220" s="109"/>
      <c r="Q3220" s="33"/>
      <c r="Z3220" s="33"/>
      <c r="AA3220" s="33"/>
      <c r="AB3220" s="33"/>
      <c r="AQ3220"/>
    </row>
    <row r="3221" spans="8:43" s="22" customFormat="1" ht="13.15" customHeight="1" x14ac:dyDescent="0.2">
      <c r="H3221" s="109"/>
      <c r="Q3221" s="33"/>
      <c r="Z3221" s="33"/>
      <c r="AA3221" s="33"/>
      <c r="AB3221" s="33"/>
      <c r="AQ3221"/>
    </row>
    <row r="3222" spans="8:43" s="22" customFormat="1" ht="13.15" customHeight="1" x14ac:dyDescent="0.2">
      <c r="H3222" s="109"/>
      <c r="Q3222" s="33"/>
      <c r="Z3222" s="33"/>
      <c r="AA3222" s="33"/>
      <c r="AB3222" s="33"/>
      <c r="AQ3222"/>
    </row>
    <row r="3223" spans="8:43" s="22" customFormat="1" ht="13.15" customHeight="1" x14ac:dyDescent="0.2">
      <c r="H3223" s="109"/>
      <c r="Q3223" s="33"/>
      <c r="Z3223" s="33"/>
      <c r="AA3223" s="33"/>
      <c r="AB3223" s="33"/>
      <c r="AQ3223"/>
    </row>
    <row r="3224" spans="8:43" s="22" customFormat="1" ht="13.15" customHeight="1" x14ac:dyDescent="0.2">
      <c r="H3224" s="109"/>
      <c r="Q3224" s="33"/>
      <c r="Z3224" s="33"/>
      <c r="AA3224" s="33"/>
      <c r="AB3224" s="33"/>
      <c r="AQ3224"/>
    </row>
    <row r="3225" spans="8:43" s="22" customFormat="1" ht="13.15" customHeight="1" x14ac:dyDescent="0.2">
      <c r="H3225" s="109"/>
      <c r="Q3225" s="33"/>
      <c r="Z3225" s="33"/>
      <c r="AA3225" s="33"/>
      <c r="AB3225" s="33"/>
      <c r="AQ3225"/>
    </row>
    <row r="3226" spans="8:43" s="22" customFormat="1" ht="13.15" customHeight="1" x14ac:dyDescent="0.2">
      <c r="H3226" s="109"/>
      <c r="Q3226" s="33"/>
      <c r="Z3226" s="33"/>
      <c r="AA3226" s="33"/>
      <c r="AB3226" s="33"/>
      <c r="AQ3226"/>
    </row>
    <row r="3227" spans="8:43" s="22" customFormat="1" ht="13.15" customHeight="1" x14ac:dyDescent="0.2">
      <c r="H3227" s="109"/>
      <c r="Q3227" s="33"/>
      <c r="Z3227" s="33"/>
      <c r="AA3227" s="33"/>
      <c r="AB3227" s="33"/>
      <c r="AQ3227"/>
    </row>
    <row r="3228" spans="8:43" s="22" customFormat="1" ht="13.15" customHeight="1" x14ac:dyDescent="0.2">
      <c r="H3228" s="109"/>
      <c r="Q3228" s="33"/>
      <c r="Z3228" s="33"/>
      <c r="AA3228" s="33"/>
      <c r="AB3228" s="33"/>
      <c r="AQ3228"/>
    </row>
    <row r="3229" spans="8:43" s="22" customFormat="1" ht="13.15" customHeight="1" x14ac:dyDescent="0.2">
      <c r="H3229" s="109"/>
      <c r="Q3229" s="33"/>
      <c r="Z3229" s="33"/>
      <c r="AA3229" s="33"/>
      <c r="AB3229" s="33"/>
      <c r="AQ3229"/>
    </row>
    <row r="3230" spans="8:43" s="22" customFormat="1" ht="13.15" customHeight="1" x14ac:dyDescent="0.2">
      <c r="H3230" s="109"/>
      <c r="Q3230" s="33"/>
      <c r="Z3230" s="33"/>
      <c r="AA3230" s="33"/>
      <c r="AB3230" s="33"/>
      <c r="AQ3230"/>
    </row>
    <row r="3231" spans="8:43" s="22" customFormat="1" ht="13.15" customHeight="1" x14ac:dyDescent="0.2">
      <c r="H3231" s="109"/>
      <c r="Q3231" s="33"/>
      <c r="Z3231" s="33"/>
      <c r="AA3231" s="33"/>
      <c r="AB3231" s="33"/>
      <c r="AQ3231"/>
    </row>
    <row r="3232" spans="8:43" s="22" customFormat="1" ht="13.15" customHeight="1" x14ac:dyDescent="0.2">
      <c r="H3232" s="109"/>
      <c r="Q3232" s="33"/>
      <c r="Z3232" s="33"/>
      <c r="AA3232" s="33"/>
      <c r="AB3232" s="33"/>
      <c r="AQ3232"/>
    </row>
    <row r="3233" spans="8:43" s="22" customFormat="1" ht="13.15" customHeight="1" x14ac:dyDescent="0.2">
      <c r="H3233" s="109"/>
      <c r="Q3233" s="33"/>
      <c r="Z3233" s="33"/>
      <c r="AA3233" s="33"/>
      <c r="AB3233" s="33"/>
      <c r="AQ3233"/>
    </row>
    <row r="3234" spans="8:43" s="22" customFormat="1" ht="13.15" customHeight="1" x14ac:dyDescent="0.2">
      <c r="H3234" s="109"/>
      <c r="Q3234" s="33"/>
      <c r="Z3234" s="33"/>
      <c r="AA3234" s="33"/>
      <c r="AB3234" s="33"/>
      <c r="AQ3234"/>
    </row>
    <row r="3235" spans="8:43" s="22" customFormat="1" ht="13.15" customHeight="1" x14ac:dyDescent="0.2">
      <c r="H3235" s="109"/>
      <c r="Q3235" s="33"/>
      <c r="Z3235" s="33"/>
      <c r="AA3235" s="33"/>
      <c r="AB3235" s="33"/>
      <c r="AQ3235"/>
    </row>
    <row r="3236" spans="8:43" s="22" customFormat="1" ht="13.15" customHeight="1" x14ac:dyDescent="0.2">
      <c r="H3236" s="109"/>
      <c r="Q3236" s="33"/>
      <c r="Z3236" s="33"/>
      <c r="AA3236" s="33"/>
      <c r="AB3236" s="33"/>
      <c r="AQ3236"/>
    </row>
    <row r="3237" spans="8:43" s="22" customFormat="1" ht="13.15" customHeight="1" x14ac:dyDescent="0.2">
      <c r="H3237" s="109"/>
      <c r="Q3237" s="33"/>
      <c r="Z3237" s="33"/>
      <c r="AA3237" s="33"/>
      <c r="AB3237" s="33"/>
      <c r="AQ3237"/>
    </row>
    <row r="3238" spans="8:43" s="22" customFormat="1" ht="13.15" customHeight="1" x14ac:dyDescent="0.2">
      <c r="H3238" s="109"/>
      <c r="Q3238" s="33"/>
      <c r="Z3238" s="33"/>
      <c r="AA3238" s="33"/>
      <c r="AB3238" s="33"/>
      <c r="AQ3238"/>
    </row>
    <row r="3239" spans="8:43" s="22" customFormat="1" ht="13.15" customHeight="1" x14ac:dyDescent="0.2">
      <c r="H3239" s="109"/>
      <c r="Q3239" s="33"/>
      <c r="Z3239" s="33"/>
      <c r="AA3239" s="33"/>
      <c r="AB3239" s="33"/>
      <c r="AQ3239"/>
    </row>
    <row r="3240" spans="8:43" s="22" customFormat="1" ht="13.15" customHeight="1" x14ac:dyDescent="0.2">
      <c r="H3240" s="109"/>
      <c r="Q3240" s="33"/>
      <c r="Z3240" s="33"/>
      <c r="AA3240" s="33"/>
      <c r="AB3240" s="33"/>
      <c r="AQ3240"/>
    </row>
    <row r="3241" spans="8:43" s="22" customFormat="1" ht="13.15" customHeight="1" x14ac:dyDescent="0.2">
      <c r="H3241" s="109"/>
      <c r="Q3241" s="33"/>
      <c r="Z3241" s="33"/>
      <c r="AA3241" s="33"/>
      <c r="AB3241" s="33"/>
      <c r="AQ3241"/>
    </row>
    <row r="3242" spans="8:43" s="22" customFormat="1" ht="13.15" customHeight="1" x14ac:dyDescent="0.2">
      <c r="H3242" s="109"/>
      <c r="Q3242" s="33"/>
      <c r="Z3242" s="33"/>
      <c r="AA3242" s="33"/>
      <c r="AB3242" s="33"/>
      <c r="AQ3242"/>
    </row>
    <row r="3243" spans="8:43" s="22" customFormat="1" ht="13.15" customHeight="1" x14ac:dyDescent="0.2">
      <c r="H3243" s="109"/>
      <c r="Q3243" s="33"/>
      <c r="Z3243" s="33"/>
      <c r="AA3243" s="33"/>
      <c r="AB3243" s="33"/>
      <c r="AQ3243"/>
    </row>
    <row r="3244" spans="8:43" s="22" customFormat="1" ht="13.15" customHeight="1" x14ac:dyDescent="0.2">
      <c r="H3244" s="109"/>
      <c r="Q3244" s="33"/>
      <c r="Z3244" s="33"/>
      <c r="AA3244" s="33"/>
      <c r="AB3244" s="33"/>
      <c r="AQ3244"/>
    </row>
    <row r="3245" spans="8:43" s="22" customFormat="1" ht="13.15" customHeight="1" x14ac:dyDescent="0.2">
      <c r="H3245" s="109"/>
      <c r="Q3245" s="33"/>
      <c r="Z3245" s="33"/>
      <c r="AA3245" s="33"/>
      <c r="AB3245" s="33"/>
      <c r="AQ3245"/>
    </row>
    <row r="3246" spans="8:43" s="22" customFormat="1" ht="13.15" customHeight="1" x14ac:dyDescent="0.2">
      <c r="H3246" s="109"/>
      <c r="Q3246" s="33"/>
      <c r="Z3246" s="33"/>
      <c r="AA3246" s="33"/>
      <c r="AB3246" s="33"/>
      <c r="AQ3246"/>
    </row>
    <row r="3247" spans="8:43" s="22" customFormat="1" ht="13.15" customHeight="1" x14ac:dyDescent="0.2">
      <c r="H3247" s="109"/>
      <c r="Q3247" s="33"/>
      <c r="Z3247" s="33"/>
      <c r="AA3247" s="33"/>
      <c r="AB3247" s="33"/>
      <c r="AQ3247"/>
    </row>
    <row r="3248" spans="8:43" s="22" customFormat="1" ht="13.15" customHeight="1" x14ac:dyDescent="0.2">
      <c r="H3248" s="109"/>
      <c r="Q3248" s="33"/>
      <c r="Z3248" s="33"/>
      <c r="AA3248" s="33"/>
      <c r="AB3248" s="33"/>
      <c r="AQ3248"/>
    </row>
    <row r="3249" spans="8:43" s="22" customFormat="1" ht="13.15" customHeight="1" x14ac:dyDescent="0.2">
      <c r="H3249" s="109"/>
      <c r="Q3249" s="33"/>
      <c r="Z3249" s="33"/>
      <c r="AA3249" s="33"/>
      <c r="AB3249" s="33"/>
      <c r="AQ3249"/>
    </row>
    <row r="3250" spans="8:43" s="22" customFormat="1" ht="13.15" customHeight="1" x14ac:dyDescent="0.2">
      <c r="H3250" s="109"/>
      <c r="Q3250" s="33"/>
      <c r="Z3250" s="33"/>
      <c r="AA3250" s="33"/>
      <c r="AB3250" s="33"/>
      <c r="AQ3250"/>
    </row>
    <row r="3251" spans="8:43" s="22" customFormat="1" ht="13.15" customHeight="1" x14ac:dyDescent="0.2">
      <c r="H3251" s="109"/>
      <c r="Q3251" s="33"/>
      <c r="Z3251" s="33"/>
      <c r="AA3251" s="33"/>
      <c r="AB3251" s="33"/>
      <c r="AQ3251"/>
    </row>
    <row r="3252" spans="8:43" s="22" customFormat="1" ht="13.15" customHeight="1" x14ac:dyDescent="0.2">
      <c r="H3252" s="109"/>
      <c r="Q3252" s="33"/>
      <c r="Z3252" s="33"/>
      <c r="AA3252" s="33"/>
      <c r="AB3252" s="33"/>
      <c r="AQ3252"/>
    </row>
    <row r="3253" spans="8:43" s="22" customFormat="1" ht="13.15" customHeight="1" x14ac:dyDescent="0.2">
      <c r="H3253" s="109"/>
      <c r="Q3253" s="33"/>
      <c r="Z3253" s="33"/>
      <c r="AA3253" s="33"/>
      <c r="AB3253" s="33"/>
      <c r="AQ3253"/>
    </row>
    <row r="3254" spans="8:43" s="22" customFormat="1" ht="13.15" customHeight="1" x14ac:dyDescent="0.2">
      <c r="H3254" s="109"/>
      <c r="Q3254" s="33"/>
      <c r="Z3254" s="33"/>
      <c r="AA3254" s="33"/>
      <c r="AB3254" s="33"/>
      <c r="AQ3254"/>
    </row>
    <row r="3255" spans="8:43" s="22" customFormat="1" ht="13.15" customHeight="1" x14ac:dyDescent="0.2">
      <c r="H3255" s="109"/>
      <c r="Q3255" s="33"/>
      <c r="Z3255" s="33"/>
      <c r="AA3255" s="33"/>
      <c r="AB3255" s="33"/>
      <c r="AQ3255"/>
    </row>
    <row r="3256" spans="8:43" s="22" customFormat="1" ht="13.15" customHeight="1" x14ac:dyDescent="0.2">
      <c r="H3256" s="109"/>
      <c r="Q3256" s="33"/>
      <c r="Z3256" s="33"/>
      <c r="AA3256" s="33"/>
      <c r="AB3256" s="33"/>
      <c r="AQ3256"/>
    </row>
    <row r="3257" spans="8:43" s="22" customFormat="1" ht="13.15" customHeight="1" x14ac:dyDescent="0.2">
      <c r="H3257" s="109"/>
      <c r="Q3257" s="33"/>
      <c r="Z3257" s="33"/>
      <c r="AA3257" s="33"/>
      <c r="AB3257" s="33"/>
      <c r="AQ3257"/>
    </row>
    <row r="3258" spans="8:43" s="22" customFormat="1" ht="13.15" customHeight="1" x14ac:dyDescent="0.2">
      <c r="H3258" s="109"/>
      <c r="Q3258" s="33"/>
      <c r="Z3258" s="33"/>
      <c r="AA3258" s="33"/>
      <c r="AB3258" s="33"/>
      <c r="AQ3258"/>
    </row>
    <row r="3259" spans="8:43" s="22" customFormat="1" ht="13.15" customHeight="1" x14ac:dyDescent="0.2">
      <c r="H3259" s="109"/>
      <c r="Q3259" s="33"/>
      <c r="Z3259" s="33"/>
      <c r="AA3259" s="33"/>
      <c r="AB3259" s="33"/>
      <c r="AQ3259"/>
    </row>
    <row r="3260" spans="8:43" s="22" customFormat="1" ht="13.15" customHeight="1" x14ac:dyDescent="0.2">
      <c r="H3260" s="109"/>
      <c r="Q3260" s="33"/>
      <c r="Z3260" s="33"/>
      <c r="AA3260" s="33"/>
      <c r="AB3260" s="33"/>
      <c r="AQ3260"/>
    </row>
    <row r="3261" spans="8:43" s="22" customFormat="1" ht="13.15" customHeight="1" x14ac:dyDescent="0.2">
      <c r="H3261" s="109"/>
      <c r="Q3261" s="33"/>
      <c r="Z3261" s="33"/>
      <c r="AA3261" s="33"/>
      <c r="AB3261" s="33"/>
      <c r="AQ3261"/>
    </row>
    <row r="3262" spans="8:43" s="22" customFormat="1" ht="13.15" customHeight="1" x14ac:dyDescent="0.2">
      <c r="H3262" s="109"/>
      <c r="Q3262" s="33"/>
      <c r="Z3262" s="33"/>
      <c r="AA3262" s="33"/>
      <c r="AB3262" s="33"/>
      <c r="AQ3262"/>
    </row>
    <row r="3263" spans="8:43" s="22" customFormat="1" ht="13.15" customHeight="1" x14ac:dyDescent="0.2">
      <c r="H3263" s="109"/>
      <c r="Q3263" s="33"/>
      <c r="Z3263" s="33"/>
      <c r="AA3263" s="33"/>
      <c r="AB3263" s="33"/>
      <c r="AQ3263"/>
    </row>
    <row r="3264" spans="8:43" s="22" customFormat="1" ht="13.15" customHeight="1" x14ac:dyDescent="0.2">
      <c r="H3264" s="109"/>
      <c r="Q3264" s="33"/>
      <c r="Z3264" s="33"/>
      <c r="AA3264" s="33"/>
      <c r="AB3264" s="33"/>
      <c r="AQ3264"/>
    </row>
    <row r="3265" spans="8:43" s="22" customFormat="1" ht="13.15" customHeight="1" x14ac:dyDescent="0.2">
      <c r="H3265" s="109"/>
      <c r="Q3265" s="33"/>
      <c r="Z3265" s="33"/>
      <c r="AA3265" s="33"/>
      <c r="AB3265" s="33"/>
      <c r="AQ3265"/>
    </row>
    <row r="3266" spans="8:43" s="22" customFormat="1" ht="13.15" customHeight="1" x14ac:dyDescent="0.2">
      <c r="H3266" s="109"/>
      <c r="Q3266" s="33"/>
      <c r="Z3266" s="33"/>
      <c r="AA3266" s="33"/>
      <c r="AB3266" s="33"/>
      <c r="AQ3266"/>
    </row>
    <row r="3267" spans="8:43" s="22" customFormat="1" ht="13.15" customHeight="1" x14ac:dyDescent="0.2">
      <c r="H3267" s="109"/>
      <c r="Q3267" s="33"/>
      <c r="Z3267" s="33"/>
      <c r="AA3267" s="33"/>
      <c r="AB3267" s="33"/>
      <c r="AQ3267"/>
    </row>
    <row r="3268" spans="8:43" s="22" customFormat="1" ht="13.15" customHeight="1" x14ac:dyDescent="0.2">
      <c r="H3268" s="109"/>
      <c r="Q3268" s="33"/>
      <c r="Z3268" s="33"/>
      <c r="AA3268" s="33"/>
      <c r="AB3268" s="33"/>
      <c r="AQ3268"/>
    </row>
    <row r="3269" spans="8:43" s="22" customFormat="1" ht="13.15" customHeight="1" x14ac:dyDescent="0.2">
      <c r="H3269" s="109"/>
      <c r="Q3269" s="33"/>
      <c r="Z3269" s="33"/>
      <c r="AA3269" s="33"/>
      <c r="AB3269" s="33"/>
      <c r="AQ3269"/>
    </row>
    <row r="3270" spans="8:43" s="22" customFormat="1" ht="13.15" customHeight="1" x14ac:dyDescent="0.2">
      <c r="H3270" s="109"/>
      <c r="Q3270" s="33"/>
      <c r="Z3270" s="33"/>
      <c r="AA3270" s="33"/>
      <c r="AB3270" s="33"/>
      <c r="AQ3270"/>
    </row>
    <row r="3271" spans="8:43" s="22" customFormat="1" ht="13.15" customHeight="1" x14ac:dyDescent="0.2">
      <c r="H3271" s="109"/>
      <c r="Q3271" s="33"/>
      <c r="Z3271" s="33"/>
      <c r="AA3271" s="33"/>
      <c r="AB3271" s="33"/>
      <c r="AQ3271"/>
    </row>
    <row r="3272" spans="8:43" s="22" customFormat="1" ht="13.15" customHeight="1" x14ac:dyDescent="0.2">
      <c r="H3272" s="109"/>
      <c r="Q3272" s="33"/>
      <c r="Z3272" s="33"/>
      <c r="AA3272" s="33"/>
      <c r="AB3272" s="33"/>
      <c r="AQ3272"/>
    </row>
    <row r="3273" spans="8:43" s="22" customFormat="1" ht="13.15" customHeight="1" x14ac:dyDescent="0.2">
      <c r="H3273" s="109"/>
      <c r="Q3273" s="33"/>
      <c r="Z3273" s="33"/>
      <c r="AA3273" s="33"/>
      <c r="AB3273" s="33"/>
      <c r="AQ3273"/>
    </row>
    <row r="3274" spans="8:43" s="22" customFormat="1" ht="13.15" customHeight="1" x14ac:dyDescent="0.2">
      <c r="H3274" s="109"/>
      <c r="Q3274" s="33"/>
      <c r="Z3274" s="33"/>
      <c r="AA3274" s="33"/>
      <c r="AB3274" s="33"/>
      <c r="AQ3274"/>
    </row>
    <row r="3275" spans="8:43" s="22" customFormat="1" ht="13.15" customHeight="1" x14ac:dyDescent="0.2">
      <c r="H3275" s="109"/>
      <c r="Q3275" s="33"/>
      <c r="Z3275" s="33"/>
      <c r="AA3275" s="33"/>
      <c r="AB3275" s="33"/>
      <c r="AQ3275"/>
    </row>
    <row r="3276" spans="8:43" s="22" customFormat="1" ht="13.15" customHeight="1" x14ac:dyDescent="0.2">
      <c r="H3276" s="109"/>
      <c r="Q3276" s="33"/>
      <c r="Z3276" s="33"/>
      <c r="AA3276" s="33"/>
      <c r="AB3276" s="33"/>
      <c r="AQ3276"/>
    </row>
    <row r="3277" spans="8:43" s="22" customFormat="1" ht="13.15" customHeight="1" x14ac:dyDescent="0.2">
      <c r="H3277" s="109"/>
      <c r="Q3277" s="33"/>
      <c r="Z3277" s="33"/>
      <c r="AA3277" s="33"/>
      <c r="AB3277" s="33"/>
      <c r="AQ3277"/>
    </row>
    <row r="3278" spans="8:43" s="22" customFormat="1" ht="13.15" customHeight="1" x14ac:dyDescent="0.2">
      <c r="H3278" s="109"/>
      <c r="Q3278" s="33"/>
      <c r="Z3278" s="33"/>
      <c r="AA3278" s="33"/>
      <c r="AB3278" s="33"/>
      <c r="AQ3278"/>
    </row>
    <row r="3279" spans="8:43" s="22" customFormat="1" ht="13.15" customHeight="1" x14ac:dyDescent="0.2">
      <c r="H3279" s="109"/>
      <c r="Q3279" s="33"/>
      <c r="Z3279" s="33"/>
      <c r="AA3279" s="33"/>
      <c r="AB3279" s="33"/>
      <c r="AQ3279"/>
    </row>
    <row r="3280" spans="8:43" s="22" customFormat="1" ht="13.15" customHeight="1" x14ac:dyDescent="0.2">
      <c r="H3280" s="109"/>
      <c r="Q3280" s="33"/>
      <c r="Z3280" s="33"/>
      <c r="AA3280" s="33"/>
      <c r="AB3280" s="33"/>
      <c r="AQ3280"/>
    </row>
    <row r="3281" spans="8:43" s="22" customFormat="1" ht="13.15" customHeight="1" x14ac:dyDescent="0.2">
      <c r="H3281" s="109"/>
      <c r="Q3281" s="33"/>
      <c r="Z3281" s="33"/>
      <c r="AA3281" s="33"/>
      <c r="AB3281" s="33"/>
      <c r="AQ3281"/>
    </row>
    <row r="3282" spans="8:43" s="22" customFormat="1" ht="13.15" customHeight="1" x14ac:dyDescent="0.2">
      <c r="H3282" s="109"/>
      <c r="Q3282" s="33"/>
      <c r="Z3282" s="33"/>
      <c r="AA3282" s="33"/>
      <c r="AB3282" s="33"/>
      <c r="AQ3282"/>
    </row>
    <row r="3283" spans="8:43" s="22" customFormat="1" ht="13.15" customHeight="1" x14ac:dyDescent="0.2">
      <c r="H3283" s="109"/>
      <c r="Q3283" s="33"/>
      <c r="Z3283" s="33"/>
      <c r="AA3283" s="33"/>
      <c r="AB3283" s="33"/>
      <c r="AQ3283"/>
    </row>
    <row r="3284" spans="8:43" s="22" customFormat="1" ht="13.15" customHeight="1" x14ac:dyDescent="0.2">
      <c r="H3284" s="109"/>
      <c r="Q3284" s="33"/>
      <c r="Z3284" s="33"/>
      <c r="AA3284" s="33"/>
      <c r="AB3284" s="33"/>
      <c r="AQ3284"/>
    </row>
    <row r="3285" spans="8:43" s="22" customFormat="1" ht="13.15" customHeight="1" x14ac:dyDescent="0.2">
      <c r="H3285" s="109"/>
      <c r="Q3285" s="33"/>
      <c r="Z3285" s="33"/>
      <c r="AA3285" s="33"/>
      <c r="AB3285" s="33"/>
      <c r="AQ3285"/>
    </row>
    <row r="3286" spans="8:43" s="22" customFormat="1" ht="13.15" customHeight="1" x14ac:dyDescent="0.2">
      <c r="H3286" s="109"/>
      <c r="Q3286" s="33"/>
      <c r="Z3286" s="33"/>
      <c r="AA3286" s="33"/>
      <c r="AB3286" s="33"/>
      <c r="AQ3286"/>
    </row>
    <row r="3287" spans="8:43" s="22" customFormat="1" ht="13.15" customHeight="1" x14ac:dyDescent="0.2">
      <c r="H3287" s="109"/>
      <c r="Q3287" s="33"/>
      <c r="Z3287" s="33"/>
      <c r="AA3287" s="33"/>
      <c r="AB3287" s="33"/>
      <c r="AQ3287"/>
    </row>
    <row r="3288" spans="8:43" s="22" customFormat="1" ht="13.15" customHeight="1" x14ac:dyDescent="0.2">
      <c r="H3288" s="109"/>
      <c r="Q3288" s="33"/>
      <c r="Z3288" s="33"/>
      <c r="AA3288" s="33"/>
      <c r="AB3288" s="33"/>
      <c r="AQ3288"/>
    </row>
    <row r="3289" spans="8:43" s="22" customFormat="1" ht="13.15" customHeight="1" x14ac:dyDescent="0.2">
      <c r="H3289" s="109"/>
      <c r="Q3289" s="33"/>
      <c r="Z3289" s="33"/>
      <c r="AA3289" s="33"/>
      <c r="AB3289" s="33"/>
      <c r="AQ3289"/>
    </row>
    <row r="3290" spans="8:43" s="22" customFormat="1" ht="13.15" customHeight="1" x14ac:dyDescent="0.2">
      <c r="H3290" s="109"/>
      <c r="Q3290" s="33"/>
      <c r="Z3290" s="33"/>
      <c r="AA3290" s="33"/>
      <c r="AB3290" s="33"/>
      <c r="AQ3290"/>
    </row>
    <row r="3291" spans="8:43" s="22" customFormat="1" ht="13.15" customHeight="1" x14ac:dyDescent="0.2">
      <c r="H3291" s="109"/>
      <c r="Q3291" s="33"/>
      <c r="Z3291" s="33"/>
      <c r="AA3291" s="33"/>
      <c r="AB3291" s="33"/>
      <c r="AQ3291"/>
    </row>
    <row r="3292" spans="8:43" s="22" customFormat="1" ht="13.15" customHeight="1" x14ac:dyDescent="0.2">
      <c r="H3292" s="109"/>
      <c r="Q3292" s="33"/>
      <c r="Z3292" s="33"/>
      <c r="AA3292" s="33"/>
      <c r="AB3292" s="33"/>
      <c r="AQ3292"/>
    </row>
    <row r="3293" spans="8:43" s="22" customFormat="1" ht="13.15" customHeight="1" x14ac:dyDescent="0.2">
      <c r="H3293" s="109"/>
      <c r="Q3293" s="33"/>
      <c r="Z3293" s="33"/>
      <c r="AA3293" s="33"/>
      <c r="AB3293" s="33"/>
      <c r="AQ3293"/>
    </row>
    <row r="3294" spans="8:43" s="22" customFormat="1" ht="13.15" customHeight="1" x14ac:dyDescent="0.2">
      <c r="H3294" s="109"/>
      <c r="Q3294" s="33"/>
      <c r="Z3294" s="33"/>
      <c r="AA3294" s="33"/>
      <c r="AB3294" s="33"/>
      <c r="AQ3294"/>
    </row>
    <row r="3295" spans="8:43" s="22" customFormat="1" ht="13.15" customHeight="1" x14ac:dyDescent="0.2">
      <c r="H3295" s="109"/>
      <c r="Q3295" s="33"/>
      <c r="Z3295" s="33"/>
      <c r="AA3295" s="33"/>
      <c r="AB3295" s="33"/>
      <c r="AQ3295"/>
    </row>
    <row r="3296" spans="8:43" s="22" customFormat="1" ht="13.15" customHeight="1" x14ac:dyDescent="0.2">
      <c r="H3296" s="109"/>
      <c r="Q3296" s="33"/>
      <c r="Z3296" s="33"/>
      <c r="AA3296" s="33"/>
      <c r="AB3296" s="33"/>
      <c r="AQ3296"/>
    </row>
    <row r="3297" spans="8:43" s="22" customFormat="1" ht="13.15" customHeight="1" x14ac:dyDescent="0.2">
      <c r="H3297" s="109"/>
      <c r="Q3297" s="33"/>
      <c r="Z3297" s="33"/>
      <c r="AA3297" s="33"/>
      <c r="AB3297" s="33"/>
      <c r="AQ3297"/>
    </row>
    <row r="3298" spans="8:43" s="22" customFormat="1" ht="13.15" customHeight="1" x14ac:dyDescent="0.2">
      <c r="H3298" s="109"/>
      <c r="Q3298" s="33"/>
      <c r="Z3298" s="33"/>
      <c r="AA3298" s="33"/>
      <c r="AB3298" s="33"/>
      <c r="AQ3298"/>
    </row>
    <row r="3299" spans="8:43" s="22" customFormat="1" ht="13.15" customHeight="1" x14ac:dyDescent="0.2">
      <c r="H3299" s="109"/>
      <c r="Q3299" s="33"/>
      <c r="Z3299" s="33"/>
      <c r="AA3299" s="33"/>
      <c r="AB3299" s="33"/>
      <c r="AQ3299"/>
    </row>
    <row r="3300" spans="8:43" s="22" customFormat="1" ht="13.15" customHeight="1" x14ac:dyDescent="0.2">
      <c r="H3300" s="109"/>
      <c r="Q3300" s="33"/>
      <c r="Z3300" s="33"/>
      <c r="AA3300" s="33"/>
      <c r="AB3300" s="33"/>
      <c r="AQ3300"/>
    </row>
    <row r="3301" spans="8:43" s="22" customFormat="1" ht="13.15" customHeight="1" x14ac:dyDescent="0.2">
      <c r="H3301" s="109"/>
      <c r="Q3301" s="33"/>
      <c r="Z3301" s="33"/>
      <c r="AA3301" s="33"/>
      <c r="AB3301" s="33"/>
      <c r="AQ3301"/>
    </row>
    <row r="3302" spans="8:43" s="22" customFormat="1" ht="13.15" customHeight="1" x14ac:dyDescent="0.2">
      <c r="H3302" s="109"/>
      <c r="Q3302" s="33"/>
      <c r="Z3302" s="33"/>
      <c r="AA3302" s="33"/>
      <c r="AB3302" s="33"/>
      <c r="AQ3302"/>
    </row>
    <row r="3303" spans="8:43" s="22" customFormat="1" ht="13.15" customHeight="1" x14ac:dyDescent="0.2">
      <c r="H3303" s="109"/>
      <c r="Q3303" s="33"/>
      <c r="Z3303" s="33"/>
      <c r="AA3303" s="33"/>
      <c r="AB3303" s="33"/>
      <c r="AQ3303"/>
    </row>
    <row r="3304" spans="8:43" s="22" customFormat="1" ht="13.15" customHeight="1" x14ac:dyDescent="0.2">
      <c r="H3304" s="109"/>
      <c r="Q3304" s="33"/>
      <c r="Z3304" s="33"/>
      <c r="AA3304" s="33"/>
      <c r="AB3304" s="33"/>
      <c r="AQ3304"/>
    </row>
    <row r="3305" spans="8:43" s="22" customFormat="1" ht="13.15" customHeight="1" x14ac:dyDescent="0.2">
      <c r="H3305" s="109"/>
      <c r="Q3305" s="33"/>
      <c r="Z3305" s="33"/>
      <c r="AA3305" s="33"/>
      <c r="AB3305" s="33"/>
      <c r="AQ3305"/>
    </row>
    <row r="3306" spans="8:43" s="22" customFormat="1" ht="13.15" customHeight="1" x14ac:dyDescent="0.2">
      <c r="H3306" s="109"/>
      <c r="Q3306" s="33"/>
      <c r="Z3306" s="33"/>
      <c r="AA3306" s="33"/>
      <c r="AB3306" s="33"/>
      <c r="AQ3306"/>
    </row>
    <row r="3307" spans="8:43" s="22" customFormat="1" ht="13.15" customHeight="1" x14ac:dyDescent="0.2">
      <c r="H3307" s="109"/>
      <c r="Q3307" s="33"/>
      <c r="Z3307" s="33"/>
      <c r="AA3307" s="33"/>
      <c r="AB3307" s="33"/>
      <c r="AQ3307"/>
    </row>
    <row r="3308" spans="8:43" s="22" customFormat="1" ht="13.15" customHeight="1" x14ac:dyDescent="0.2">
      <c r="H3308" s="109"/>
      <c r="Q3308" s="33"/>
      <c r="Z3308" s="33"/>
      <c r="AA3308" s="33"/>
      <c r="AB3308" s="33"/>
      <c r="AQ3308"/>
    </row>
    <row r="3309" spans="8:43" s="22" customFormat="1" ht="13.15" customHeight="1" x14ac:dyDescent="0.2">
      <c r="H3309" s="109"/>
      <c r="Q3309" s="33"/>
      <c r="Z3309" s="33"/>
      <c r="AA3309" s="33"/>
      <c r="AB3309" s="33"/>
      <c r="AQ3309"/>
    </row>
    <row r="3310" spans="8:43" s="22" customFormat="1" ht="13.15" customHeight="1" x14ac:dyDescent="0.2">
      <c r="H3310" s="109"/>
      <c r="Q3310" s="33"/>
      <c r="Z3310" s="33"/>
      <c r="AA3310" s="33"/>
      <c r="AB3310" s="33"/>
      <c r="AQ3310"/>
    </row>
    <row r="3311" spans="8:43" s="22" customFormat="1" ht="13.15" customHeight="1" x14ac:dyDescent="0.2">
      <c r="H3311" s="109"/>
      <c r="Q3311" s="33"/>
      <c r="Z3311" s="33"/>
      <c r="AA3311" s="33"/>
      <c r="AB3311" s="33"/>
      <c r="AQ3311"/>
    </row>
    <row r="3312" spans="8:43" s="22" customFormat="1" ht="13.15" customHeight="1" x14ac:dyDescent="0.2">
      <c r="H3312" s="109"/>
      <c r="Q3312" s="33"/>
      <c r="Z3312" s="33"/>
      <c r="AA3312" s="33"/>
      <c r="AB3312" s="33"/>
      <c r="AQ3312"/>
    </row>
    <row r="3313" spans="8:43" s="22" customFormat="1" ht="13.15" customHeight="1" x14ac:dyDescent="0.2">
      <c r="H3313" s="109"/>
      <c r="Q3313" s="33"/>
      <c r="Z3313" s="33"/>
      <c r="AA3313" s="33"/>
      <c r="AB3313" s="33"/>
      <c r="AQ3313"/>
    </row>
    <row r="3314" spans="8:43" s="22" customFormat="1" ht="13.15" customHeight="1" x14ac:dyDescent="0.2">
      <c r="H3314" s="109"/>
      <c r="Q3314" s="33"/>
      <c r="Z3314" s="33"/>
      <c r="AA3314" s="33"/>
      <c r="AB3314" s="33"/>
      <c r="AQ3314"/>
    </row>
    <row r="3315" spans="8:43" s="22" customFormat="1" ht="13.15" customHeight="1" x14ac:dyDescent="0.2">
      <c r="H3315" s="109"/>
      <c r="Q3315" s="33"/>
      <c r="Z3315" s="33"/>
      <c r="AA3315" s="33"/>
      <c r="AB3315" s="33"/>
      <c r="AQ3315"/>
    </row>
    <row r="3316" spans="8:43" s="22" customFormat="1" ht="13.15" customHeight="1" x14ac:dyDescent="0.2">
      <c r="H3316" s="109"/>
      <c r="Q3316" s="33"/>
      <c r="Z3316" s="33"/>
      <c r="AA3316" s="33"/>
      <c r="AB3316" s="33"/>
      <c r="AQ3316"/>
    </row>
    <row r="3317" spans="8:43" s="22" customFormat="1" ht="13.15" customHeight="1" x14ac:dyDescent="0.2">
      <c r="H3317" s="109"/>
      <c r="Q3317" s="33"/>
      <c r="Z3317" s="33"/>
      <c r="AA3317" s="33"/>
      <c r="AB3317" s="33"/>
      <c r="AQ3317"/>
    </row>
    <row r="3318" spans="8:43" s="22" customFormat="1" ht="13.15" customHeight="1" x14ac:dyDescent="0.2">
      <c r="H3318" s="109"/>
      <c r="Q3318" s="33"/>
      <c r="Z3318" s="33"/>
      <c r="AA3318" s="33"/>
      <c r="AB3318" s="33"/>
      <c r="AQ3318"/>
    </row>
    <row r="3319" spans="8:43" s="22" customFormat="1" ht="13.15" customHeight="1" x14ac:dyDescent="0.2">
      <c r="H3319" s="109"/>
      <c r="Q3319" s="33"/>
      <c r="Z3319" s="33"/>
      <c r="AA3319" s="33"/>
      <c r="AB3319" s="33"/>
      <c r="AQ3319"/>
    </row>
    <row r="3320" spans="8:43" s="22" customFormat="1" ht="13.15" customHeight="1" x14ac:dyDescent="0.2">
      <c r="H3320" s="109"/>
      <c r="Q3320" s="33"/>
      <c r="Z3320" s="33"/>
      <c r="AA3320" s="33"/>
      <c r="AB3320" s="33"/>
      <c r="AQ3320"/>
    </row>
    <row r="3321" spans="8:43" s="22" customFormat="1" ht="13.15" customHeight="1" x14ac:dyDescent="0.2">
      <c r="H3321" s="109"/>
      <c r="Q3321" s="33"/>
      <c r="Z3321" s="33"/>
      <c r="AA3321" s="33"/>
      <c r="AB3321" s="33"/>
      <c r="AQ3321"/>
    </row>
    <row r="3322" spans="8:43" s="22" customFormat="1" ht="13.15" customHeight="1" x14ac:dyDescent="0.2">
      <c r="H3322" s="109"/>
      <c r="Q3322" s="33"/>
      <c r="Z3322" s="33"/>
      <c r="AA3322" s="33"/>
      <c r="AB3322" s="33"/>
      <c r="AQ3322"/>
    </row>
    <row r="3323" spans="8:43" s="22" customFormat="1" ht="13.15" customHeight="1" x14ac:dyDescent="0.2">
      <c r="H3323" s="109"/>
      <c r="Q3323" s="33"/>
      <c r="Z3323" s="33"/>
      <c r="AA3323" s="33"/>
      <c r="AB3323" s="33"/>
      <c r="AQ3323"/>
    </row>
    <row r="3324" spans="8:43" s="22" customFormat="1" ht="13.15" customHeight="1" x14ac:dyDescent="0.2">
      <c r="H3324" s="109"/>
      <c r="Q3324" s="33"/>
      <c r="Z3324" s="33"/>
      <c r="AA3324" s="33"/>
      <c r="AB3324" s="33"/>
      <c r="AQ3324"/>
    </row>
    <row r="3325" spans="8:43" s="22" customFormat="1" ht="13.15" customHeight="1" x14ac:dyDescent="0.2">
      <c r="H3325" s="109"/>
      <c r="Q3325" s="33"/>
      <c r="Z3325" s="33"/>
      <c r="AA3325" s="33"/>
      <c r="AB3325" s="33"/>
      <c r="AQ3325"/>
    </row>
    <row r="3326" spans="8:43" s="22" customFormat="1" ht="13.15" customHeight="1" x14ac:dyDescent="0.2">
      <c r="H3326" s="109"/>
      <c r="Q3326" s="33"/>
      <c r="Z3326" s="33"/>
      <c r="AA3326" s="33"/>
      <c r="AB3326" s="33"/>
      <c r="AQ3326"/>
    </row>
    <row r="3327" spans="8:43" s="22" customFormat="1" ht="13.15" customHeight="1" x14ac:dyDescent="0.2">
      <c r="H3327" s="109"/>
      <c r="Q3327" s="33"/>
      <c r="Z3327" s="33"/>
      <c r="AA3327" s="33"/>
      <c r="AB3327" s="33"/>
      <c r="AQ3327"/>
    </row>
    <row r="3328" spans="8:43" s="22" customFormat="1" ht="13.15" customHeight="1" x14ac:dyDescent="0.2">
      <c r="H3328" s="109"/>
      <c r="Q3328" s="33"/>
      <c r="Z3328" s="33"/>
      <c r="AA3328" s="33"/>
      <c r="AB3328" s="33"/>
      <c r="AQ3328"/>
    </row>
    <row r="3329" spans="8:43" s="22" customFormat="1" ht="13.15" customHeight="1" x14ac:dyDescent="0.2">
      <c r="H3329" s="109"/>
      <c r="Q3329" s="33"/>
      <c r="Z3329" s="33"/>
      <c r="AA3329" s="33"/>
      <c r="AB3329" s="33"/>
      <c r="AQ3329"/>
    </row>
    <row r="3330" spans="8:43" s="22" customFormat="1" ht="13.15" customHeight="1" x14ac:dyDescent="0.2">
      <c r="H3330" s="109"/>
      <c r="Q3330" s="33"/>
      <c r="Z3330" s="33"/>
      <c r="AA3330" s="33"/>
      <c r="AB3330" s="33"/>
      <c r="AQ3330"/>
    </row>
    <row r="3331" spans="8:43" s="22" customFormat="1" ht="13.15" customHeight="1" x14ac:dyDescent="0.2">
      <c r="H3331" s="109"/>
      <c r="Q3331" s="33"/>
      <c r="Z3331" s="33"/>
      <c r="AA3331" s="33"/>
      <c r="AB3331" s="33"/>
      <c r="AQ3331"/>
    </row>
    <row r="3332" spans="8:43" s="22" customFormat="1" ht="13.15" customHeight="1" x14ac:dyDescent="0.2">
      <c r="H3332" s="109"/>
      <c r="Q3332" s="33"/>
      <c r="Z3332" s="33"/>
      <c r="AA3332" s="33"/>
      <c r="AB3332" s="33"/>
      <c r="AQ3332"/>
    </row>
    <row r="3333" spans="8:43" s="22" customFormat="1" ht="13.15" customHeight="1" x14ac:dyDescent="0.2">
      <c r="H3333" s="109"/>
      <c r="Q3333" s="33"/>
      <c r="Z3333" s="33"/>
      <c r="AA3333" s="33"/>
      <c r="AB3333" s="33"/>
      <c r="AQ3333"/>
    </row>
    <row r="3334" spans="8:43" s="22" customFormat="1" ht="13.15" customHeight="1" x14ac:dyDescent="0.2">
      <c r="H3334" s="109"/>
      <c r="Q3334" s="33"/>
      <c r="Z3334" s="33"/>
      <c r="AA3334" s="33"/>
      <c r="AB3334" s="33"/>
      <c r="AQ3334"/>
    </row>
    <row r="3335" spans="8:43" s="22" customFormat="1" ht="13.15" customHeight="1" x14ac:dyDescent="0.2">
      <c r="H3335" s="109"/>
      <c r="Q3335" s="33"/>
      <c r="Z3335" s="33"/>
      <c r="AA3335" s="33"/>
      <c r="AB3335" s="33"/>
      <c r="AQ3335"/>
    </row>
    <row r="3336" spans="8:43" s="22" customFormat="1" ht="13.15" customHeight="1" x14ac:dyDescent="0.2">
      <c r="H3336" s="109"/>
      <c r="Q3336" s="33"/>
      <c r="Z3336" s="33"/>
      <c r="AA3336" s="33"/>
      <c r="AB3336" s="33"/>
      <c r="AQ3336"/>
    </row>
    <row r="3337" spans="8:43" s="22" customFormat="1" ht="13.15" customHeight="1" x14ac:dyDescent="0.2">
      <c r="H3337" s="109"/>
      <c r="Q3337" s="33"/>
      <c r="Z3337" s="33"/>
      <c r="AA3337" s="33"/>
      <c r="AB3337" s="33"/>
      <c r="AQ3337"/>
    </row>
    <row r="3338" spans="8:43" s="22" customFormat="1" ht="13.15" customHeight="1" x14ac:dyDescent="0.2">
      <c r="H3338" s="109"/>
      <c r="Q3338" s="33"/>
      <c r="Z3338" s="33"/>
      <c r="AA3338" s="33"/>
      <c r="AB3338" s="33"/>
      <c r="AQ3338"/>
    </row>
    <row r="3339" spans="8:43" s="22" customFormat="1" ht="13.15" customHeight="1" x14ac:dyDescent="0.2">
      <c r="H3339" s="109"/>
      <c r="Q3339" s="33"/>
      <c r="Z3339" s="33"/>
      <c r="AA3339" s="33"/>
      <c r="AB3339" s="33"/>
      <c r="AQ3339"/>
    </row>
    <row r="3340" spans="8:43" s="22" customFormat="1" ht="13.15" customHeight="1" x14ac:dyDescent="0.2">
      <c r="H3340" s="109"/>
      <c r="Q3340" s="33"/>
      <c r="Z3340" s="33"/>
      <c r="AA3340" s="33"/>
      <c r="AB3340" s="33"/>
      <c r="AQ3340"/>
    </row>
    <row r="3341" spans="8:43" s="22" customFormat="1" ht="13.15" customHeight="1" x14ac:dyDescent="0.2">
      <c r="H3341" s="109"/>
      <c r="Q3341" s="33"/>
      <c r="Z3341" s="33"/>
      <c r="AA3341" s="33"/>
      <c r="AB3341" s="33"/>
      <c r="AQ3341"/>
    </row>
    <row r="3342" spans="8:43" s="22" customFormat="1" ht="13.15" customHeight="1" x14ac:dyDescent="0.2">
      <c r="H3342" s="109"/>
      <c r="Q3342" s="33"/>
      <c r="Z3342" s="33"/>
      <c r="AA3342" s="33"/>
      <c r="AB3342" s="33"/>
      <c r="AQ3342"/>
    </row>
    <row r="3343" spans="8:43" s="22" customFormat="1" ht="13.15" customHeight="1" x14ac:dyDescent="0.2">
      <c r="H3343" s="109"/>
      <c r="Q3343" s="33"/>
      <c r="Z3343" s="33"/>
      <c r="AA3343" s="33"/>
      <c r="AB3343" s="33"/>
      <c r="AQ3343"/>
    </row>
    <row r="3344" spans="8:43" s="22" customFormat="1" ht="13.15" customHeight="1" x14ac:dyDescent="0.2">
      <c r="H3344" s="109"/>
      <c r="Q3344" s="33"/>
      <c r="Z3344" s="33"/>
      <c r="AA3344" s="33"/>
      <c r="AB3344" s="33"/>
      <c r="AQ3344"/>
    </row>
    <row r="3345" spans="8:43" s="22" customFormat="1" ht="13.15" customHeight="1" x14ac:dyDescent="0.2">
      <c r="H3345" s="109"/>
      <c r="Q3345" s="33"/>
      <c r="Z3345" s="33"/>
      <c r="AA3345" s="33"/>
      <c r="AB3345" s="33"/>
      <c r="AQ3345"/>
    </row>
    <row r="3346" spans="8:43" s="22" customFormat="1" ht="13.15" customHeight="1" x14ac:dyDescent="0.2">
      <c r="H3346" s="109"/>
      <c r="Q3346" s="33"/>
      <c r="Z3346" s="33"/>
      <c r="AA3346" s="33"/>
      <c r="AB3346" s="33"/>
      <c r="AQ3346"/>
    </row>
    <row r="3347" spans="8:43" s="22" customFormat="1" ht="13.15" customHeight="1" x14ac:dyDescent="0.2">
      <c r="H3347" s="109"/>
      <c r="Q3347" s="33"/>
      <c r="Z3347" s="33"/>
      <c r="AA3347" s="33"/>
      <c r="AB3347" s="33"/>
      <c r="AQ3347"/>
    </row>
    <row r="3348" spans="8:43" s="22" customFormat="1" ht="13.15" customHeight="1" x14ac:dyDescent="0.2">
      <c r="H3348" s="109"/>
      <c r="Q3348" s="33"/>
      <c r="Z3348" s="33"/>
      <c r="AA3348" s="33"/>
      <c r="AB3348" s="33"/>
      <c r="AQ3348"/>
    </row>
    <row r="3349" spans="8:43" s="22" customFormat="1" ht="13.15" customHeight="1" x14ac:dyDescent="0.2">
      <c r="H3349" s="109"/>
      <c r="Q3349" s="33"/>
      <c r="Z3349" s="33"/>
      <c r="AA3349" s="33"/>
      <c r="AB3349" s="33"/>
      <c r="AQ3349"/>
    </row>
    <row r="3350" spans="8:43" s="22" customFormat="1" ht="13.15" customHeight="1" x14ac:dyDescent="0.2">
      <c r="H3350" s="109"/>
      <c r="Q3350" s="33"/>
      <c r="Z3350" s="33"/>
      <c r="AA3350" s="33"/>
      <c r="AB3350" s="33"/>
      <c r="AQ3350"/>
    </row>
    <row r="3351" spans="8:43" s="22" customFormat="1" ht="13.15" customHeight="1" x14ac:dyDescent="0.2">
      <c r="H3351" s="109"/>
      <c r="Q3351" s="33"/>
      <c r="Z3351" s="33"/>
      <c r="AA3351" s="33"/>
      <c r="AB3351" s="33"/>
      <c r="AQ3351"/>
    </row>
    <row r="3352" spans="8:43" s="22" customFormat="1" ht="13.15" customHeight="1" x14ac:dyDescent="0.2">
      <c r="H3352" s="109"/>
      <c r="Q3352" s="33"/>
      <c r="Z3352" s="33"/>
      <c r="AA3352" s="33"/>
      <c r="AB3352" s="33"/>
      <c r="AQ3352"/>
    </row>
    <row r="3353" spans="8:43" s="22" customFormat="1" ht="13.15" customHeight="1" x14ac:dyDescent="0.2">
      <c r="H3353" s="109"/>
      <c r="Q3353" s="33"/>
      <c r="Z3353" s="33"/>
      <c r="AA3353" s="33"/>
      <c r="AB3353" s="33"/>
      <c r="AQ3353"/>
    </row>
    <row r="3354" spans="8:43" s="22" customFormat="1" ht="13.15" customHeight="1" x14ac:dyDescent="0.2">
      <c r="H3354" s="109"/>
      <c r="Q3354" s="33"/>
      <c r="Z3354" s="33"/>
      <c r="AA3354" s="33"/>
      <c r="AB3354" s="33"/>
      <c r="AQ3354"/>
    </row>
    <row r="3355" spans="8:43" s="22" customFormat="1" ht="13.15" customHeight="1" x14ac:dyDescent="0.2">
      <c r="H3355" s="109"/>
      <c r="Q3355" s="33"/>
      <c r="Z3355" s="33"/>
      <c r="AA3355" s="33"/>
      <c r="AB3355" s="33"/>
      <c r="AQ3355"/>
    </row>
    <row r="3356" spans="8:43" s="22" customFormat="1" ht="13.15" customHeight="1" x14ac:dyDescent="0.2">
      <c r="H3356" s="109"/>
      <c r="Q3356" s="33"/>
      <c r="Z3356" s="33"/>
      <c r="AA3356" s="33"/>
      <c r="AB3356" s="33"/>
      <c r="AQ3356"/>
    </row>
    <row r="3357" spans="8:43" s="22" customFormat="1" ht="13.15" customHeight="1" x14ac:dyDescent="0.2">
      <c r="H3357" s="109"/>
      <c r="Q3357" s="33"/>
      <c r="Z3357" s="33"/>
      <c r="AA3357" s="33"/>
      <c r="AB3357" s="33"/>
      <c r="AQ3357"/>
    </row>
    <row r="3358" spans="8:43" s="22" customFormat="1" ht="13.15" customHeight="1" x14ac:dyDescent="0.2">
      <c r="H3358" s="109"/>
      <c r="Q3358" s="33"/>
      <c r="Z3358" s="33"/>
      <c r="AA3358" s="33"/>
      <c r="AB3358" s="33"/>
      <c r="AQ3358"/>
    </row>
    <row r="3359" spans="8:43" s="22" customFormat="1" ht="13.15" customHeight="1" x14ac:dyDescent="0.2">
      <c r="H3359" s="109"/>
      <c r="Q3359" s="33"/>
      <c r="Z3359" s="33"/>
      <c r="AA3359" s="33"/>
      <c r="AB3359" s="33"/>
      <c r="AQ3359"/>
    </row>
    <row r="3360" spans="8:43" s="22" customFormat="1" ht="13.15" customHeight="1" x14ac:dyDescent="0.2">
      <c r="H3360" s="109"/>
      <c r="Q3360" s="33"/>
      <c r="Z3360" s="33"/>
      <c r="AA3360" s="33"/>
      <c r="AB3360" s="33"/>
      <c r="AQ3360"/>
    </row>
    <row r="3361" spans="8:43" s="22" customFormat="1" ht="13.15" customHeight="1" x14ac:dyDescent="0.2">
      <c r="H3361" s="109"/>
      <c r="Q3361" s="33"/>
      <c r="Z3361" s="33"/>
      <c r="AA3361" s="33"/>
      <c r="AB3361" s="33"/>
      <c r="AQ3361"/>
    </row>
    <row r="3362" spans="8:43" s="22" customFormat="1" ht="13.15" customHeight="1" x14ac:dyDescent="0.2">
      <c r="H3362" s="109"/>
      <c r="Q3362" s="33"/>
      <c r="Z3362" s="33"/>
      <c r="AA3362" s="33"/>
      <c r="AB3362" s="33"/>
      <c r="AQ3362"/>
    </row>
    <row r="3363" spans="8:43" s="22" customFormat="1" ht="13.15" customHeight="1" x14ac:dyDescent="0.2">
      <c r="H3363" s="109"/>
      <c r="Q3363" s="33"/>
      <c r="Z3363" s="33"/>
      <c r="AA3363" s="33"/>
      <c r="AB3363" s="33"/>
      <c r="AQ3363"/>
    </row>
    <row r="3364" spans="8:43" s="22" customFormat="1" ht="13.15" customHeight="1" x14ac:dyDescent="0.2">
      <c r="H3364" s="109"/>
      <c r="Q3364" s="33"/>
      <c r="Z3364" s="33"/>
      <c r="AA3364" s="33"/>
      <c r="AB3364" s="33"/>
      <c r="AQ3364"/>
    </row>
    <row r="3365" spans="8:43" s="22" customFormat="1" ht="13.15" customHeight="1" x14ac:dyDescent="0.2">
      <c r="H3365" s="109"/>
      <c r="Q3365" s="33"/>
      <c r="Z3365" s="33"/>
      <c r="AA3365" s="33"/>
      <c r="AB3365" s="33"/>
      <c r="AQ3365"/>
    </row>
    <row r="3366" spans="8:43" s="22" customFormat="1" ht="13.15" customHeight="1" x14ac:dyDescent="0.2">
      <c r="H3366" s="109"/>
      <c r="Q3366" s="33"/>
      <c r="Z3366" s="33"/>
      <c r="AA3366" s="33"/>
      <c r="AB3366" s="33"/>
      <c r="AQ3366"/>
    </row>
    <row r="3367" spans="8:43" s="22" customFormat="1" ht="13.15" customHeight="1" x14ac:dyDescent="0.2">
      <c r="H3367" s="109"/>
      <c r="Q3367" s="33"/>
      <c r="Z3367" s="33"/>
      <c r="AA3367" s="33"/>
      <c r="AB3367" s="33"/>
      <c r="AQ3367"/>
    </row>
    <row r="3368" spans="8:43" s="22" customFormat="1" ht="13.15" customHeight="1" x14ac:dyDescent="0.2">
      <c r="H3368" s="109"/>
      <c r="Q3368" s="33"/>
      <c r="Z3368" s="33"/>
      <c r="AA3368" s="33"/>
      <c r="AB3368" s="33"/>
      <c r="AQ3368"/>
    </row>
    <row r="3369" spans="8:43" s="22" customFormat="1" ht="13.15" customHeight="1" x14ac:dyDescent="0.2">
      <c r="H3369" s="109"/>
      <c r="Q3369" s="33"/>
      <c r="Z3369" s="33"/>
      <c r="AA3369" s="33"/>
      <c r="AB3369" s="33"/>
      <c r="AQ3369"/>
    </row>
    <row r="3370" spans="8:43" s="22" customFormat="1" ht="13.15" customHeight="1" x14ac:dyDescent="0.2">
      <c r="H3370" s="109"/>
      <c r="Q3370" s="33"/>
      <c r="Z3370" s="33"/>
      <c r="AA3370" s="33"/>
      <c r="AB3370" s="33"/>
      <c r="AQ3370"/>
    </row>
    <row r="3371" spans="8:43" s="22" customFormat="1" ht="13.15" customHeight="1" x14ac:dyDescent="0.2">
      <c r="H3371" s="109"/>
      <c r="Q3371" s="33"/>
      <c r="Z3371" s="33"/>
      <c r="AA3371" s="33"/>
      <c r="AB3371" s="33"/>
      <c r="AQ3371"/>
    </row>
    <row r="3372" spans="8:43" s="22" customFormat="1" ht="13.15" customHeight="1" x14ac:dyDescent="0.2">
      <c r="H3372" s="109"/>
      <c r="Q3372" s="33"/>
      <c r="Z3372" s="33"/>
      <c r="AA3372" s="33"/>
      <c r="AB3372" s="33"/>
      <c r="AQ3372"/>
    </row>
    <row r="3373" spans="8:43" s="22" customFormat="1" ht="13.15" customHeight="1" x14ac:dyDescent="0.2">
      <c r="H3373" s="109"/>
      <c r="Q3373" s="33"/>
      <c r="Z3373" s="33"/>
      <c r="AA3373" s="33"/>
      <c r="AB3373" s="33"/>
      <c r="AQ3373"/>
    </row>
    <row r="3374" spans="8:43" s="22" customFormat="1" ht="13.15" customHeight="1" x14ac:dyDescent="0.2">
      <c r="H3374" s="109"/>
      <c r="Q3374" s="33"/>
      <c r="Z3374" s="33"/>
      <c r="AA3374" s="33"/>
      <c r="AB3374" s="33"/>
      <c r="AQ3374"/>
    </row>
    <row r="3375" spans="8:43" s="22" customFormat="1" ht="13.15" customHeight="1" x14ac:dyDescent="0.2">
      <c r="H3375" s="109"/>
      <c r="Q3375" s="33"/>
      <c r="Z3375" s="33"/>
      <c r="AA3375" s="33"/>
      <c r="AB3375" s="33"/>
      <c r="AQ3375"/>
    </row>
    <row r="3376" spans="8:43" s="22" customFormat="1" ht="13.15" customHeight="1" x14ac:dyDescent="0.2">
      <c r="H3376" s="109"/>
      <c r="Q3376" s="33"/>
      <c r="Z3376" s="33"/>
      <c r="AA3376" s="33"/>
      <c r="AB3376" s="33"/>
      <c r="AQ3376"/>
    </row>
    <row r="3377" spans="8:43" s="22" customFormat="1" ht="13.15" customHeight="1" x14ac:dyDescent="0.2">
      <c r="H3377" s="109"/>
      <c r="Q3377" s="33"/>
      <c r="Z3377" s="33"/>
      <c r="AA3377" s="33"/>
      <c r="AB3377" s="33"/>
      <c r="AQ3377"/>
    </row>
    <row r="3378" spans="8:43" s="22" customFormat="1" ht="13.15" customHeight="1" x14ac:dyDescent="0.2">
      <c r="H3378" s="109"/>
      <c r="Q3378" s="33"/>
      <c r="Z3378" s="33"/>
      <c r="AA3378" s="33"/>
      <c r="AB3378" s="33"/>
      <c r="AQ3378"/>
    </row>
    <row r="3379" spans="8:43" s="22" customFormat="1" ht="13.15" customHeight="1" x14ac:dyDescent="0.2">
      <c r="H3379" s="109"/>
      <c r="Q3379" s="33"/>
      <c r="Z3379" s="33"/>
      <c r="AA3379" s="33"/>
      <c r="AB3379" s="33"/>
      <c r="AQ3379"/>
    </row>
    <row r="3380" spans="8:43" s="22" customFormat="1" ht="13.15" customHeight="1" x14ac:dyDescent="0.2">
      <c r="H3380" s="109"/>
      <c r="Q3380" s="33"/>
      <c r="Z3380" s="33"/>
      <c r="AA3380" s="33"/>
      <c r="AB3380" s="33"/>
      <c r="AQ3380"/>
    </row>
    <row r="3381" spans="8:43" s="22" customFormat="1" ht="13.15" customHeight="1" x14ac:dyDescent="0.2">
      <c r="H3381" s="109"/>
      <c r="Q3381" s="33"/>
      <c r="Z3381" s="33"/>
      <c r="AA3381" s="33"/>
      <c r="AB3381" s="33"/>
      <c r="AQ3381"/>
    </row>
    <row r="3382" spans="8:43" s="22" customFormat="1" ht="13.15" customHeight="1" x14ac:dyDescent="0.2">
      <c r="H3382" s="109"/>
      <c r="Q3382" s="33"/>
      <c r="Z3382" s="33"/>
      <c r="AA3382" s="33"/>
      <c r="AB3382" s="33"/>
      <c r="AQ3382"/>
    </row>
    <row r="3383" spans="8:43" s="22" customFormat="1" ht="13.15" customHeight="1" x14ac:dyDescent="0.2">
      <c r="H3383" s="109"/>
      <c r="Q3383" s="33"/>
      <c r="Z3383" s="33"/>
      <c r="AA3383" s="33"/>
      <c r="AB3383" s="33"/>
      <c r="AQ3383"/>
    </row>
    <row r="3384" spans="8:43" s="22" customFormat="1" ht="13.15" customHeight="1" x14ac:dyDescent="0.2">
      <c r="H3384" s="109"/>
      <c r="Q3384" s="33"/>
      <c r="Z3384" s="33"/>
      <c r="AA3384" s="33"/>
      <c r="AB3384" s="33"/>
      <c r="AQ3384"/>
    </row>
    <row r="3385" spans="8:43" s="22" customFormat="1" ht="13.15" customHeight="1" x14ac:dyDescent="0.2">
      <c r="H3385" s="109"/>
      <c r="Q3385" s="33"/>
      <c r="Z3385" s="33"/>
      <c r="AA3385" s="33"/>
      <c r="AB3385" s="33"/>
      <c r="AQ3385"/>
    </row>
    <row r="3386" spans="8:43" s="22" customFormat="1" ht="13.15" customHeight="1" x14ac:dyDescent="0.2">
      <c r="H3386" s="109"/>
      <c r="Q3386" s="33"/>
      <c r="Z3386" s="33"/>
      <c r="AA3386" s="33"/>
      <c r="AB3386" s="33"/>
      <c r="AQ3386"/>
    </row>
    <row r="3387" spans="8:43" s="22" customFormat="1" ht="13.15" customHeight="1" x14ac:dyDescent="0.2">
      <c r="H3387" s="109"/>
      <c r="Q3387" s="33"/>
      <c r="Z3387" s="33"/>
      <c r="AA3387" s="33"/>
      <c r="AB3387" s="33"/>
      <c r="AQ3387"/>
    </row>
    <row r="3388" spans="8:43" s="22" customFormat="1" ht="13.15" customHeight="1" x14ac:dyDescent="0.2">
      <c r="H3388" s="109"/>
      <c r="Q3388" s="33"/>
      <c r="Z3388" s="33"/>
      <c r="AA3388" s="33"/>
      <c r="AB3388" s="33"/>
      <c r="AQ3388"/>
    </row>
    <row r="3389" spans="8:43" s="22" customFormat="1" ht="13.15" customHeight="1" x14ac:dyDescent="0.2">
      <c r="H3389" s="109"/>
      <c r="Q3389" s="33"/>
      <c r="Z3389" s="33"/>
      <c r="AA3389" s="33"/>
      <c r="AB3389" s="33"/>
      <c r="AQ3389"/>
    </row>
    <row r="3390" spans="8:43" s="22" customFormat="1" ht="13.15" customHeight="1" x14ac:dyDescent="0.2">
      <c r="H3390" s="109"/>
      <c r="Q3390" s="33"/>
      <c r="Z3390" s="33"/>
      <c r="AA3390" s="33"/>
      <c r="AB3390" s="33"/>
      <c r="AQ3390"/>
    </row>
    <row r="3391" spans="8:43" s="22" customFormat="1" ht="13.15" customHeight="1" x14ac:dyDescent="0.2">
      <c r="H3391" s="109"/>
      <c r="Q3391" s="33"/>
      <c r="Z3391" s="33"/>
      <c r="AA3391" s="33"/>
      <c r="AB3391" s="33"/>
      <c r="AQ3391"/>
    </row>
    <row r="3392" spans="8:43" s="22" customFormat="1" ht="13.15" customHeight="1" x14ac:dyDescent="0.2">
      <c r="H3392" s="109"/>
      <c r="Q3392" s="33"/>
      <c r="Z3392" s="33"/>
      <c r="AA3392" s="33"/>
      <c r="AB3392" s="33"/>
      <c r="AQ3392"/>
    </row>
    <row r="3393" spans="8:43" s="22" customFormat="1" ht="13.15" customHeight="1" x14ac:dyDescent="0.2">
      <c r="H3393" s="109"/>
      <c r="Q3393" s="33"/>
      <c r="Z3393" s="33"/>
      <c r="AA3393" s="33"/>
      <c r="AB3393" s="33"/>
      <c r="AQ3393"/>
    </row>
    <row r="3394" spans="8:43" s="22" customFormat="1" ht="13.15" customHeight="1" x14ac:dyDescent="0.2">
      <c r="H3394" s="109"/>
      <c r="Q3394" s="33"/>
      <c r="Z3394" s="33"/>
      <c r="AA3394" s="33"/>
      <c r="AB3394" s="33"/>
      <c r="AQ3394"/>
    </row>
    <row r="3395" spans="8:43" s="22" customFormat="1" ht="13.15" customHeight="1" x14ac:dyDescent="0.2">
      <c r="H3395" s="109"/>
      <c r="Q3395" s="33"/>
      <c r="Z3395" s="33"/>
      <c r="AA3395" s="33"/>
      <c r="AB3395" s="33"/>
      <c r="AQ3395"/>
    </row>
    <row r="3396" spans="8:43" s="22" customFormat="1" ht="13.15" customHeight="1" x14ac:dyDescent="0.2">
      <c r="H3396" s="109"/>
      <c r="Q3396" s="33"/>
      <c r="Z3396" s="33"/>
      <c r="AA3396" s="33"/>
      <c r="AB3396" s="33"/>
      <c r="AQ3396"/>
    </row>
    <row r="3397" spans="8:43" s="22" customFormat="1" ht="13.15" customHeight="1" x14ac:dyDescent="0.2">
      <c r="H3397" s="109"/>
      <c r="Q3397" s="33"/>
      <c r="Z3397" s="33"/>
      <c r="AA3397" s="33"/>
      <c r="AB3397" s="33"/>
      <c r="AQ3397"/>
    </row>
    <row r="3398" spans="8:43" s="22" customFormat="1" ht="13.15" customHeight="1" x14ac:dyDescent="0.2">
      <c r="H3398" s="109"/>
      <c r="Q3398" s="33"/>
      <c r="Z3398" s="33"/>
      <c r="AA3398" s="33"/>
      <c r="AB3398" s="33"/>
      <c r="AQ3398"/>
    </row>
    <row r="3399" spans="8:43" s="22" customFormat="1" ht="13.15" customHeight="1" x14ac:dyDescent="0.2">
      <c r="H3399" s="109"/>
      <c r="Q3399" s="33"/>
      <c r="Z3399" s="33"/>
      <c r="AA3399" s="33"/>
      <c r="AB3399" s="33"/>
      <c r="AQ3399"/>
    </row>
    <row r="3400" spans="8:43" s="22" customFormat="1" ht="13.15" customHeight="1" x14ac:dyDescent="0.2">
      <c r="H3400" s="109"/>
      <c r="Q3400" s="33"/>
      <c r="Z3400" s="33"/>
      <c r="AA3400" s="33"/>
      <c r="AB3400" s="33"/>
      <c r="AQ3400"/>
    </row>
    <row r="3401" spans="8:43" s="22" customFormat="1" ht="13.15" customHeight="1" x14ac:dyDescent="0.2">
      <c r="H3401" s="109"/>
      <c r="Q3401" s="33"/>
      <c r="Z3401" s="33"/>
      <c r="AA3401" s="33"/>
      <c r="AB3401" s="33"/>
      <c r="AQ3401"/>
    </row>
    <row r="3402" spans="8:43" s="22" customFormat="1" ht="13.15" customHeight="1" x14ac:dyDescent="0.2">
      <c r="H3402" s="109"/>
      <c r="Q3402" s="33"/>
      <c r="Z3402" s="33"/>
      <c r="AA3402" s="33"/>
      <c r="AB3402" s="33"/>
      <c r="AQ3402"/>
    </row>
    <row r="3403" spans="8:43" s="22" customFormat="1" ht="13.15" customHeight="1" x14ac:dyDescent="0.2">
      <c r="H3403" s="109"/>
      <c r="Q3403" s="33"/>
      <c r="Z3403" s="33"/>
      <c r="AA3403" s="33"/>
      <c r="AB3403" s="33"/>
      <c r="AQ3403"/>
    </row>
    <row r="3404" spans="8:43" s="22" customFormat="1" ht="13.15" customHeight="1" x14ac:dyDescent="0.2">
      <c r="H3404" s="109"/>
      <c r="Q3404" s="33"/>
      <c r="Z3404" s="33"/>
      <c r="AA3404" s="33"/>
      <c r="AB3404" s="33"/>
      <c r="AQ3404"/>
    </row>
    <row r="3405" spans="8:43" s="22" customFormat="1" ht="13.15" customHeight="1" x14ac:dyDescent="0.2">
      <c r="H3405" s="109"/>
      <c r="Q3405" s="33"/>
      <c r="Z3405" s="33"/>
      <c r="AA3405" s="33"/>
      <c r="AB3405" s="33"/>
      <c r="AQ3405"/>
    </row>
    <row r="3406" spans="8:43" s="22" customFormat="1" ht="13.15" customHeight="1" x14ac:dyDescent="0.2">
      <c r="H3406" s="109"/>
      <c r="Q3406" s="33"/>
      <c r="Z3406" s="33"/>
      <c r="AA3406" s="33"/>
      <c r="AB3406" s="33"/>
      <c r="AQ3406"/>
    </row>
    <row r="3407" spans="8:43" s="22" customFormat="1" ht="13.15" customHeight="1" x14ac:dyDescent="0.2">
      <c r="H3407" s="109"/>
      <c r="Q3407" s="33"/>
      <c r="Z3407" s="33"/>
      <c r="AA3407" s="33"/>
      <c r="AB3407" s="33"/>
      <c r="AQ3407"/>
    </row>
    <row r="3408" spans="8:43" s="22" customFormat="1" ht="13.15" customHeight="1" x14ac:dyDescent="0.2">
      <c r="H3408" s="109"/>
      <c r="Q3408" s="33"/>
      <c r="Z3408" s="33"/>
      <c r="AA3408" s="33"/>
      <c r="AB3408" s="33"/>
      <c r="AQ3408"/>
    </row>
    <row r="3409" spans="8:43" s="22" customFormat="1" ht="13.15" customHeight="1" x14ac:dyDescent="0.2">
      <c r="H3409" s="109"/>
      <c r="Q3409" s="33"/>
      <c r="Z3409" s="33"/>
      <c r="AA3409" s="33"/>
      <c r="AB3409" s="33"/>
      <c r="AQ3409"/>
    </row>
    <row r="3410" spans="8:43" s="22" customFormat="1" ht="13.15" customHeight="1" x14ac:dyDescent="0.2">
      <c r="H3410" s="109"/>
      <c r="Q3410" s="33"/>
      <c r="Z3410" s="33"/>
      <c r="AA3410" s="33"/>
      <c r="AB3410" s="33"/>
      <c r="AQ3410"/>
    </row>
    <row r="3411" spans="8:43" s="22" customFormat="1" ht="13.15" customHeight="1" x14ac:dyDescent="0.2">
      <c r="H3411" s="109"/>
      <c r="Q3411" s="33"/>
      <c r="Z3411" s="33"/>
      <c r="AA3411" s="33"/>
      <c r="AB3411" s="33"/>
      <c r="AQ3411"/>
    </row>
    <row r="3412" spans="8:43" s="22" customFormat="1" ht="13.15" customHeight="1" x14ac:dyDescent="0.2">
      <c r="H3412" s="109"/>
      <c r="Q3412" s="33"/>
      <c r="Z3412" s="33"/>
      <c r="AA3412" s="33"/>
      <c r="AB3412" s="33"/>
      <c r="AQ3412"/>
    </row>
    <row r="3413" spans="8:43" s="22" customFormat="1" ht="13.15" customHeight="1" x14ac:dyDescent="0.2">
      <c r="H3413" s="109"/>
      <c r="Q3413" s="33"/>
      <c r="Z3413" s="33"/>
      <c r="AA3413" s="33"/>
      <c r="AB3413" s="33"/>
      <c r="AQ3413"/>
    </row>
    <row r="3414" spans="8:43" s="22" customFormat="1" ht="13.15" customHeight="1" x14ac:dyDescent="0.2">
      <c r="H3414" s="109"/>
      <c r="Q3414" s="33"/>
      <c r="Z3414" s="33"/>
      <c r="AA3414" s="33"/>
      <c r="AB3414" s="33"/>
      <c r="AQ3414"/>
    </row>
    <row r="3415" spans="8:43" s="22" customFormat="1" ht="13.15" customHeight="1" x14ac:dyDescent="0.2">
      <c r="H3415" s="109"/>
      <c r="Q3415" s="33"/>
      <c r="Z3415" s="33"/>
      <c r="AA3415" s="33"/>
      <c r="AB3415" s="33"/>
      <c r="AQ3415"/>
    </row>
    <row r="3416" spans="8:43" s="22" customFormat="1" ht="13.15" customHeight="1" x14ac:dyDescent="0.2">
      <c r="H3416" s="109"/>
      <c r="Q3416" s="33"/>
      <c r="Z3416" s="33"/>
      <c r="AA3416" s="33"/>
      <c r="AB3416" s="33"/>
      <c r="AQ3416"/>
    </row>
    <row r="3417" spans="8:43" s="22" customFormat="1" ht="13.15" customHeight="1" x14ac:dyDescent="0.2">
      <c r="H3417" s="109"/>
      <c r="Q3417" s="33"/>
      <c r="Z3417" s="33"/>
      <c r="AA3417" s="33"/>
      <c r="AB3417" s="33"/>
      <c r="AQ3417"/>
    </row>
    <row r="3418" spans="8:43" s="22" customFormat="1" ht="13.15" customHeight="1" x14ac:dyDescent="0.2">
      <c r="H3418" s="109"/>
      <c r="Q3418" s="33"/>
      <c r="Z3418" s="33"/>
      <c r="AA3418" s="33"/>
      <c r="AB3418" s="33"/>
      <c r="AQ3418"/>
    </row>
    <row r="3419" spans="8:43" s="22" customFormat="1" ht="13.15" customHeight="1" x14ac:dyDescent="0.2">
      <c r="H3419" s="109"/>
      <c r="Q3419" s="33"/>
      <c r="Z3419" s="33"/>
      <c r="AA3419" s="33"/>
      <c r="AB3419" s="33"/>
      <c r="AQ3419"/>
    </row>
    <row r="3420" spans="8:43" s="22" customFormat="1" ht="13.15" customHeight="1" x14ac:dyDescent="0.2">
      <c r="H3420" s="109"/>
      <c r="Q3420" s="33"/>
      <c r="Z3420" s="33"/>
      <c r="AA3420" s="33"/>
      <c r="AB3420" s="33"/>
      <c r="AQ3420"/>
    </row>
    <row r="3421" spans="8:43" s="22" customFormat="1" ht="13.15" customHeight="1" x14ac:dyDescent="0.2">
      <c r="H3421" s="109"/>
      <c r="Q3421" s="33"/>
      <c r="Z3421" s="33"/>
      <c r="AA3421" s="33"/>
      <c r="AB3421" s="33"/>
      <c r="AQ3421"/>
    </row>
    <row r="3422" spans="8:43" s="22" customFormat="1" ht="13.15" customHeight="1" x14ac:dyDescent="0.2">
      <c r="H3422" s="109"/>
      <c r="Q3422" s="33"/>
      <c r="Z3422" s="33"/>
      <c r="AA3422" s="33"/>
      <c r="AB3422" s="33"/>
      <c r="AQ3422"/>
    </row>
    <row r="3423" spans="8:43" s="22" customFormat="1" ht="13.15" customHeight="1" x14ac:dyDescent="0.2">
      <c r="H3423" s="109"/>
      <c r="Q3423" s="33"/>
      <c r="Z3423" s="33"/>
      <c r="AA3423" s="33"/>
      <c r="AB3423" s="33"/>
      <c r="AQ3423"/>
    </row>
    <row r="3424" spans="8:43" s="22" customFormat="1" ht="13.15" customHeight="1" x14ac:dyDescent="0.2">
      <c r="H3424" s="109"/>
      <c r="Q3424" s="33"/>
      <c r="Z3424" s="33"/>
      <c r="AA3424" s="33"/>
      <c r="AB3424" s="33"/>
      <c r="AQ3424"/>
    </row>
    <row r="3425" spans="8:43" s="22" customFormat="1" ht="13.15" customHeight="1" x14ac:dyDescent="0.2">
      <c r="H3425" s="109"/>
      <c r="Q3425" s="33"/>
      <c r="Z3425" s="33"/>
      <c r="AA3425" s="33"/>
      <c r="AB3425" s="33"/>
      <c r="AQ3425"/>
    </row>
    <row r="3426" spans="8:43" s="22" customFormat="1" ht="13.15" customHeight="1" x14ac:dyDescent="0.2">
      <c r="H3426" s="109"/>
      <c r="Q3426" s="33"/>
      <c r="Z3426" s="33"/>
      <c r="AA3426" s="33"/>
      <c r="AB3426" s="33"/>
      <c r="AQ3426"/>
    </row>
    <row r="3427" spans="8:43" s="22" customFormat="1" ht="13.15" customHeight="1" x14ac:dyDescent="0.2">
      <c r="H3427" s="109"/>
      <c r="Q3427" s="33"/>
      <c r="Z3427" s="33"/>
      <c r="AA3427" s="33"/>
      <c r="AB3427" s="33"/>
      <c r="AQ3427"/>
    </row>
    <row r="3428" spans="8:43" s="22" customFormat="1" ht="13.15" customHeight="1" x14ac:dyDescent="0.2">
      <c r="H3428" s="109"/>
      <c r="Q3428" s="33"/>
      <c r="Z3428" s="33"/>
      <c r="AA3428" s="33"/>
      <c r="AB3428" s="33"/>
      <c r="AQ3428"/>
    </row>
    <row r="3429" spans="8:43" s="22" customFormat="1" ht="13.15" customHeight="1" x14ac:dyDescent="0.2">
      <c r="H3429" s="109"/>
      <c r="Q3429" s="33"/>
      <c r="Z3429" s="33"/>
      <c r="AA3429" s="33"/>
      <c r="AB3429" s="33"/>
      <c r="AQ3429"/>
    </row>
    <row r="3430" spans="8:43" s="22" customFormat="1" ht="13.15" customHeight="1" x14ac:dyDescent="0.2">
      <c r="H3430" s="109"/>
      <c r="Q3430" s="33"/>
      <c r="Z3430" s="33"/>
      <c r="AA3430" s="33"/>
      <c r="AB3430" s="33"/>
      <c r="AQ3430"/>
    </row>
    <row r="3431" spans="8:43" s="22" customFormat="1" ht="13.15" customHeight="1" x14ac:dyDescent="0.2">
      <c r="H3431" s="109"/>
      <c r="Q3431" s="33"/>
      <c r="Z3431" s="33"/>
      <c r="AA3431" s="33"/>
      <c r="AB3431" s="33"/>
      <c r="AQ3431"/>
    </row>
    <row r="3432" spans="8:43" s="22" customFormat="1" ht="13.15" customHeight="1" x14ac:dyDescent="0.2">
      <c r="H3432" s="109"/>
      <c r="Q3432" s="33"/>
      <c r="Z3432" s="33"/>
      <c r="AA3432" s="33"/>
      <c r="AB3432" s="33"/>
      <c r="AQ3432"/>
    </row>
    <row r="3433" spans="8:43" s="22" customFormat="1" ht="13.15" customHeight="1" x14ac:dyDescent="0.2">
      <c r="H3433" s="109"/>
      <c r="Q3433" s="33"/>
      <c r="Z3433" s="33"/>
      <c r="AA3433" s="33"/>
      <c r="AB3433" s="33"/>
      <c r="AQ3433"/>
    </row>
    <row r="3434" spans="8:43" s="22" customFormat="1" ht="13.15" customHeight="1" x14ac:dyDescent="0.2">
      <c r="H3434" s="109"/>
      <c r="Q3434" s="33"/>
      <c r="Z3434" s="33"/>
      <c r="AA3434" s="33"/>
      <c r="AB3434" s="33"/>
      <c r="AQ3434"/>
    </row>
    <row r="3435" spans="8:43" s="22" customFormat="1" ht="13.15" customHeight="1" x14ac:dyDescent="0.2">
      <c r="H3435" s="109"/>
      <c r="Q3435" s="33"/>
      <c r="Z3435" s="33"/>
      <c r="AA3435" s="33"/>
      <c r="AB3435" s="33"/>
      <c r="AQ3435"/>
    </row>
    <row r="3436" spans="8:43" s="22" customFormat="1" ht="13.15" customHeight="1" x14ac:dyDescent="0.2">
      <c r="H3436" s="109"/>
      <c r="Q3436" s="33"/>
      <c r="Z3436" s="33"/>
      <c r="AA3436" s="33"/>
      <c r="AB3436" s="33"/>
      <c r="AQ3436"/>
    </row>
    <row r="3437" spans="8:43" s="22" customFormat="1" ht="13.15" customHeight="1" x14ac:dyDescent="0.2">
      <c r="H3437" s="109"/>
      <c r="Q3437" s="33"/>
      <c r="Z3437" s="33"/>
      <c r="AA3437" s="33"/>
      <c r="AB3437" s="33"/>
      <c r="AQ3437"/>
    </row>
    <row r="3438" spans="8:43" s="22" customFormat="1" ht="13.15" customHeight="1" x14ac:dyDescent="0.2">
      <c r="H3438" s="109"/>
      <c r="Q3438" s="33"/>
      <c r="Z3438" s="33"/>
      <c r="AA3438" s="33"/>
      <c r="AB3438" s="33"/>
      <c r="AQ3438"/>
    </row>
    <row r="3439" spans="8:43" s="22" customFormat="1" ht="13.15" customHeight="1" x14ac:dyDescent="0.2">
      <c r="H3439" s="109"/>
      <c r="Q3439" s="33"/>
      <c r="Z3439" s="33"/>
      <c r="AA3439" s="33"/>
      <c r="AB3439" s="33"/>
      <c r="AQ3439"/>
    </row>
    <row r="3440" spans="8:43" s="22" customFormat="1" ht="13.15" customHeight="1" x14ac:dyDescent="0.2">
      <c r="H3440" s="109"/>
      <c r="Q3440" s="33"/>
      <c r="Z3440" s="33"/>
      <c r="AA3440" s="33"/>
      <c r="AB3440" s="33"/>
      <c r="AQ3440"/>
    </row>
    <row r="3441" spans="8:43" s="22" customFormat="1" ht="13.15" customHeight="1" x14ac:dyDescent="0.2">
      <c r="H3441" s="109"/>
      <c r="Q3441" s="33"/>
      <c r="Z3441" s="33"/>
      <c r="AA3441" s="33"/>
      <c r="AB3441" s="33"/>
      <c r="AQ3441"/>
    </row>
    <row r="3442" spans="8:43" s="22" customFormat="1" ht="13.15" customHeight="1" x14ac:dyDescent="0.2">
      <c r="H3442" s="109"/>
      <c r="Q3442" s="33"/>
      <c r="Z3442" s="33"/>
      <c r="AA3442" s="33"/>
      <c r="AB3442" s="33"/>
      <c r="AQ3442"/>
    </row>
    <row r="3443" spans="8:43" s="22" customFormat="1" ht="13.15" customHeight="1" x14ac:dyDescent="0.2">
      <c r="H3443" s="109"/>
      <c r="Q3443" s="33"/>
      <c r="Z3443" s="33"/>
      <c r="AA3443" s="33"/>
      <c r="AB3443" s="33"/>
      <c r="AQ3443"/>
    </row>
    <row r="3444" spans="8:43" s="22" customFormat="1" ht="13.15" customHeight="1" x14ac:dyDescent="0.2">
      <c r="H3444" s="109"/>
      <c r="Q3444" s="33"/>
      <c r="Z3444" s="33"/>
      <c r="AA3444" s="33"/>
      <c r="AB3444" s="33"/>
      <c r="AQ3444"/>
    </row>
    <row r="3445" spans="8:43" s="22" customFormat="1" ht="13.15" customHeight="1" x14ac:dyDescent="0.2">
      <c r="H3445" s="109"/>
      <c r="Q3445" s="33"/>
      <c r="Z3445" s="33"/>
      <c r="AA3445" s="33"/>
      <c r="AB3445" s="33"/>
      <c r="AQ3445"/>
    </row>
    <row r="3446" spans="8:43" s="22" customFormat="1" ht="13.15" customHeight="1" x14ac:dyDescent="0.2">
      <c r="H3446" s="109"/>
      <c r="Q3446" s="33"/>
      <c r="Z3446" s="33"/>
      <c r="AA3446" s="33"/>
      <c r="AB3446" s="33"/>
      <c r="AQ3446"/>
    </row>
    <row r="3447" spans="8:43" s="22" customFormat="1" ht="13.15" customHeight="1" x14ac:dyDescent="0.2">
      <c r="H3447" s="109"/>
      <c r="Q3447" s="33"/>
      <c r="Z3447" s="33"/>
      <c r="AA3447" s="33"/>
      <c r="AB3447" s="33"/>
      <c r="AQ3447"/>
    </row>
    <row r="3448" spans="8:43" s="22" customFormat="1" ht="13.15" customHeight="1" x14ac:dyDescent="0.2">
      <c r="H3448" s="109"/>
      <c r="Q3448" s="33"/>
      <c r="Z3448" s="33"/>
      <c r="AA3448" s="33"/>
      <c r="AB3448" s="33"/>
      <c r="AQ3448"/>
    </row>
    <row r="3449" spans="8:43" s="22" customFormat="1" ht="13.15" customHeight="1" x14ac:dyDescent="0.2">
      <c r="H3449" s="109"/>
      <c r="Q3449" s="33"/>
      <c r="Z3449" s="33"/>
      <c r="AA3449" s="33"/>
      <c r="AB3449" s="33"/>
      <c r="AQ3449"/>
    </row>
    <row r="3450" spans="8:43" s="22" customFormat="1" ht="13.15" customHeight="1" x14ac:dyDescent="0.2">
      <c r="H3450" s="109"/>
      <c r="Q3450" s="33"/>
      <c r="Z3450" s="33"/>
      <c r="AA3450" s="33"/>
      <c r="AB3450" s="33"/>
      <c r="AQ3450"/>
    </row>
    <row r="3451" spans="8:43" s="22" customFormat="1" ht="13.15" customHeight="1" x14ac:dyDescent="0.2">
      <c r="H3451" s="109"/>
      <c r="Q3451" s="33"/>
      <c r="Z3451" s="33"/>
      <c r="AA3451" s="33"/>
      <c r="AB3451" s="33"/>
      <c r="AQ3451"/>
    </row>
    <row r="3452" spans="8:43" s="22" customFormat="1" ht="13.15" customHeight="1" x14ac:dyDescent="0.2">
      <c r="H3452" s="109"/>
      <c r="Q3452" s="33"/>
      <c r="Z3452" s="33"/>
      <c r="AA3452" s="33"/>
      <c r="AB3452" s="33"/>
      <c r="AQ3452"/>
    </row>
    <row r="3453" spans="8:43" s="22" customFormat="1" ht="13.15" customHeight="1" x14ac:dyDescent="0.2">
      <c r="H3453" s="109"/>
      <c r="Q3453" s="33"/>
      <c r="Z3453" s="33"/>
      <c r="AA3453" s="33"/>
      <c r="AB3453" s="33"/>
      <c r="AQ3453"/>
    </row>
    <row r="3454" spans="8:43" s="22" customFormat="1" ht="13.15" customHeight="1" x14ac:dyDescent="0.2">
      <c r="H3454" s="109"/>
      <c r="Q3454" s="33"/>
      <c r="Z3454" s="33"/>
      <c r="AA3454" s="33"/>
      <c r="AB3454" s="33"/>
      <c r="AQ3454"/>
    </row>
    <row r="3455" spans="8:43" s="22" customFormat="1" ht="13.15" customHeight="1" x14ac:dyDescent="0.2">
      <c r="H3455" s="109"/>
      <c r="Q3455" s="33"/>
      <c r="Z3455" s="33"/>
      <c r="AA3455" s="33"/>
      <c r="AB3455" s="33"/>
      <c r="AQ3455"/>
    </row>
    <row r="3456" spans="8:43" s="22" customFormat="1" ht="13.15" customHeight="1" x14ac:dyDescent="0.2">
      <c r="H3456" s="109"/>
      <c r="Q3456" s="33"/>
      <c r="Z3456" s="33"/>
      <c r="AA3456" s="33"/>
      <c r="AB3456" s="33"/>
      <c r="AQ3456"/>
    </row>
    <row r="3457" spans="8:43" s="22" customFormat="1" ht="13.15" customHeight="1" x14ac:dyDescent="0.2">
      <c r="H3457" s="109"/>
      <c r="Q3457" s="33"/>
      <c r="Z3457" s="33"/>
      <c r="AA3457" s="33"/>
      <c r="AB3457" s="33"/>
      <c r="AQ3457"/>
    </row>
    <row r="3458" spans="8:43" s="22" customFormat="1" ht="13.15" customHeight="1" x14ac:dyDescent="0.2">
      <c r="H3458" s="109"/>
      <c r="Q3458" s="33"/>
      <c r="Z3458" s="33"/>
      <c r="AA3458" s="33"/>
      <c r="AB3458" s="33"/>
      <c r="AQ3458"/>
    </row>
    <row r="3459" spans="8:43" s="22" customFormat="1" ht="13.15" customHeight="1" x14ac:dyDescent="0.2">
      <c r="H3459" s="109"/>
      <c r="Q3459" s="33"/>
      <c r="Z3459" s="33"/>
      <c r="AA3459" s="33"/>
      <c r="AB3459" s="33"/>
      <c r="AQ3459"/>
    </row>
    <row r="3460" spans="8:43" s="22" customFormat="1" ht="13.15" customHeight="1" x14ac:dyDescent="0.2">
      <c r="H3460" s="109"/>
      <c r="Q3460" s="33"/>
      <c r="Z3460" s="33"/>
      <c r="AA3460" s="33"/>
      <c r="AB3460" s="33"/>
      <c r="AQ3460"/>
    </row>
    <row r="3461" spans="8:43" s="22" customFormat="1" ht="13.15" customHeight="1" x14ac:dyDescent="0.2">
      <c r="H3461" s="109"/>
      <c r="Q3461" s="33"/>
      <c r="Z3461" s="33"/>
      <c r="AA3461" s="33"/>
      <c r="AB3461" s="33"/>
      <c r="AQ3461"/>
    </row>
    <row r="3462" spans="8:43" s="22" customFormat="1" ht="13.15" customHeight="1" x14ac:dyDescent="0.2">
      <c r="H3462" s="109"/>
      <c r="Q3462" s="33"/>
      <c r="Z3462" s="33"/>
      <c r="AA3462" s="33"/>
      <c r="AB3462" s="33"/>
      <c r="AQ3462"/>
    </row>
    <row r="3463" spans="8:43" s="22" customFormat="1" ht="13.15" customHeight="1" x14ac:dyDescent="0.2">
      <c r="H3463" s="109"/>
      <c r="Q3463" s="33"/>
      <c r="Z3463" s="33"/>
      <c r="AA3463" s="33"/>
      <c r="AB3463" s="33"/>
      <c r="AQ3463"/>
    </row>
    <row r="3464" spans="8:43" s="22" customFormat="1" ht="13.15" customHeight="1" x14ac:dyDescent="0.2">
      <c r="H3464" s="109"/>
      <c r="Q3464" s="33"/>
      <c r="Z3464" s="33"/>
      <c r="AA3464" s="33"/>
      <c r="AB3464" s="33"/>
      <c r="AQ3464"/>
    </row>
    <row r="3465" spans="8:43" s="22" customFormat="1" ht="13.15" customHeight="1" x14ac:dyDescent="0.2">
      <c r="H3465" s="109"/>
      <c r="Q3465" s="33"/>
      <c r="Z3465" s="33"/>
      <c r="AA3465" s="33"/>
      <c r="AB3465" s="33"/>
      <c r="AQ3465"/>
    </row>
    <row r="3466" spans="8:43" s="22" customFormat="1" ht="13.15" customHeight="1" x14ac:dyDescent="0.2">
      <c r="H3466" s="109"/>
      <c r="Q3466" s="33"/>
      <c r="Z3466" s="33"/>
      <c r="AA3466" s="33"/>
      <c r="AB3466" s="33"/>
      <c r="AQ3466"/>
    </row>
    <row r="3467" spans="8:43" s="22" customFormat="1" ht="13.15" customHeight="1" x14ac:dyDescent="0.2">
      <c r="H3467" s="109"/>
      <c r="Q3467" s="33"/>
      <c r="Z3467" s="33"/>
      <c r="AA3467" s="33"/>
      <c r="AB3467" s="33"/>
      <c r="AQ3467"/>
    </row>
    <row r="3468" spans="8:43" s="22" customFormat="1" ht="13.15" customHeight="1" x14ac:dyDescent="0.2">
      <c r="H3468" s="109"/>
      <c r="Q3468" s="33"/>
      <c r="Z3468" s="33"/>
      <c r="AA3468" s="33"/>
      <c r="AB3468" s="33"/>
      <c r="AQ3468"/>
    </row>
    <row r="3469" spans="8:43" s="22" customFormat="1" ht="13.15" customHeight="1" x14ac:dyDescent="0.2">
      <c r="H3469" s="109"/>
      <c r="Q3469" s="33"/>
      <c r="Z3469" s="33"/>
      <c r="AA3469" s="33"/>
      <c r="AB3469" s="33"/>
      <c r="AQ3469"/>
    </row>
    <row r="3470" spans="8:43" s="22" customFormat="1" ht="13.15" customHeight="1" x14ac:dyDescent="0.2">
      <c r="H3470" s="109"/>
      <c r="Q3470" s="33"/>
      <c r="Z3470" s="33"/>
      <c r="AA3470" s="33"/>
      <c r="AB3470" s="33"/>
      <c r="AQ3470"/>
    </row>
    <row r="3471" spans="8:43" s="22" customFormat="1" ht="13.15" customHeight="1" x14ac:dyDescent="0.2">
      <c r="H3471" s="109"/>
      <c r="Q3471" s="33"/>
      <c r="Z3471" s="33"/>
      <c r="AA3471" s="33"/>
      <c r="AB3471" s="33"/>
      <c r="AQ3471"/>
    </row>
    <row r="3472" spans="8:43" s="22" customFormat="1" ht="13.15" customHeight="1" x14ac:dyDescent="0.2">
      <c r="H3472" s="109"/>
      <c r="Q3472" s="33"/>
      <c r="Z3472" s="33"/>
      <c r="AA3472" s="33"/>
      <c r="AB3472" s="33"/>
      <c r="AQ3472"/>
    </row>
    <row r="3473" spans="8:43" s="22" customFormat="1" ht="13.15" customHeight="1" x14ac:dyDescent="0.2">
      <c r="H3473" s="109"/>
      <c r="Q3473" s="33"/>
      <c r="Z3473" s="33"/>
      <c r="AA3473" s="33"/>
      <c r="AB3473" s="33"/>
      <c r="AQ3473"/>
    </row>
    <row r="3474" spans="8:43" s="22" customFormat="1" ht="13.15" customHeight="1" x14ac:dyDescent="0.2">
      <c r="H3474" s="109"/>
      <c r="Q3474" s="33"/>
      <c r="Z3474" s="33"/>
      <c r="AA3474" s="33"/>
      <c r="AB3474" s="33"/>
      <c r="AQ3474"/>
    </row>
    <row r="3475" spans="8:43" s="22" customFormat="1" ht="13.15" customHeight="1" x14ac:dyDescent="0.2">
      <c r="H3475" s="109"/>
      <c r="Q3475" s="33"/>
      <c r="Z3475" s="33"/>
      <c r="AA3475" s="33"/>
      <c r="AB3475" s="33"/>
      <c r="AQ3475"/>
    </row>
    <row r="3476" spans="8:43" s="22" customFormat="1" ht="13.15" customHeight="1" x14ac:dyDescent="0.2">
      <c r="H3476" s="109"/>
      <c r="Q3476" s="33"/>
      <c r="Z3476" s="33"/>
      <c r="AA3476" s="33"/>
      <c r="AB3476" s="33"/>
      <c r="AQ3476"/>
    </row>
    <row r="3477" spans="8:43" s="22" customFormat="1" ht="13.15" customHeight="1" x14ac:dyDescent="0.2">
      <c r="H3477" s="109"/>
      <c r="Q3477" s="33"/>
      <c r="Z3477" s="33"/>
      <c r="AA3477" s="33"/>
      <c r="AB3477" s="33"/>
      <c r="AQ3477"/>
    </row>
    <row r="3478" spans="8:43" s="22" customFormat="1" ht="13.15" customHeight="1" x14ac:dyDescent="0.2">
      <c r="H3478" s="109"/>
      <c r="Q3478" s="33"/>
      <c r="Z3478" s="33"/>
      <c r="AA3478" s="33"/>
      <c r="AB3478" s="33"/>
      <c r="AQ3478"/>
    </row>
    <row r="3479" spans="8:43" s="22" customFormat="1" ht="13.15" customHeight="1" x14ac:dyDescent="0.2">
      <c r="H3479" s="109"/>
      <c r="Q3479" s="33"/>
      <c r="Z3479" s="33"/>
      <c r="AA3479" s="33"/>
      <c r="AB3479" s="33"/>
      <c r="AQ3479"/>
    </row>
    <row r="3480" spans="8:43" s="22" customFormat="1" ht="13.15" customHeight="1" x14ac:dyDescent="0.2">
      <c r="H3480" s="109"/>
      <c r="Q3480" s="33"/>
      <c r="Z3480" s="33"/>
      <c r="AA3480" s="33"/>
      <c r="AB3480" s="33"/>
      <c r="AQ3480"/>
    </row>
    <row r="3481" spans="8:43" s="22" customFormat="1" ht="13.15" customHeight="1" x14ac:dyDescent="0.2">
      <c r="H3481" s="109"/>
      <c r="Q3481" s="33"/>
      <c r="Z3481" s="33"/>
      <c r="AA3481" s="33"/>
      <c r="AB3481" s="33"/>
      <c r="AQ3481"/>
    </row>
    <row r="3482" spans="8:43" s="22" customFormat="1" ht="13.15" customHeight="1" x14ac:dyDescent="0.2">
      <c r="H3482" s="109"/>
      <c r="Q3482" s="33"/>
      <c r="Z3482" s="33"/>
      <c r="AA3482" s="33"/>
      <c r="AB3482" s="33"/>
      <c r="AQ3482"/>
    </row>
    <row r="3483" spans="8:43" s="22" customFormat="1" ht="13.15" customHeight="1" x14ac:dyDescent="0.2">
      <c r="H3483" s="109"/>
      <c r="Q3483" s="33"/>
      <c r="Z3483" s="33"/>
      <c r="AA3483" s="33"/>
      <c r="AB3483" s="33"/>
      <c r="AQ3483"/>
    </row>
    <row r="3484" spans="8:43" s="22" customFormat="1" ht="13.15" customHeight="1" x14ac:dyDescent="0.2">
      <c r="H3484" s="109"/>
      <c r="Q3484" s="33"/>
      <c r="Z3484" s="33"/>
      <c r="AA3484" s="33"/>
      <c r="AB3484" s="33"/>
      <c r="AQ3484"/>
    </row>
    <row r="3485" spans="8:43" s="22" customFormat="1" ht="13.15" customHeight="1" x14ac:dyDescent="0.2">
      <c r="H3485" s="109"/>
      <c r="Q3485" s="33"/>
      <c r="Z3485" s="33"/>
      <c r="AA3485" s="33"/>
      <c r="AB3485" s="33"/>
      <c r="AQ3485"/>
    </row>
    <row r="3486" spans="8:43" s="22" customFormat="1" ht="13.15" customHeight="1" x14ac:dyDescent="0.2">
      <c r="H3486" s="109"/>
      <c r="Q3486" s="33"/>
      <c r="Z3486" s="33"/>
      <c r="AA3486" s="33"/>
      <c r="AB3486" s="33"/>
      <c r="AQ3486"/>
    </row>
    <row r="3487" spans="8:43" s="22" customFormat="1" ht="13.15" customHeight="1" x14ac:dyDescent="0.2">
      <c r="H3487" s="109"/>
      <c r="Q3487" s="33"/>
      <c r="Z3487" s="33"/>
      <c r="AA3487" s="33"/>
      <c r="AB3487" s="33"/>
      <c r="AQ3487"/>
    </row>
    <row r="3488" spans="8:43" s="22" customFormat="1" ht="13.15" customHeight="1" x14ac:dyDescent="0.2">
      <c r="H3488" s="109"/>
      <c r="Q3488" s="33"/>
      <c r="Z3488" s="33"/>
      <c r="AA3488" s="33"/>
      <c r="AB3488" s="33"/>
      <c r="AQ3488"/>
    </row>
    <row r="3489" spans="8:43" s="22" customFormat="1" ht="13.15" customHeight="1" x14ac:dyDescent="0.2">
      <c r="H3489" s="109"/>
      <c r="Q3489" s="33"/>
      <c r="Z3489" s="33"/>
      <c r="AA3489" s="33"/>
      <c r="AB3489" s="33"/>
      <c r="AQ3489"/>
    </row>
    <row r="3490" spans="8:43" s="22" customFormat="1" ht="13.15" customHeight="1" x14ac:dyDescent="0.2">
      <c r="H3490" s="109"/>
      <c r="Q3490" s="33"/>
      <c r="Z3490" s="33"/>
      <c r="AA3490" s="33"/>
      <c r="AB3490" s="33"/>
      <c r="AQ3490"/>
    </row>
    <row r="3491" spans="8:43" s="22" customFormat="1" ht="13.15" customHeight="1" x14ac:dyDescent="0.2">
      <c r="H3491" s="109"/>
      <c r="Q3491" s="33"/>
      <c r="Z3491" s="33"/>
      <c r="AA3491" s="33"/>
      <c r="AB3491" s="33"/>
      <c r="AQ3491"/>
    </row>
    <row r="3492" spans="8:43" s="22" customFormat="1" ht="13.15" customHeight="1" x14ac:dyDescent="0.2">
      <c r="H3492" s="109"/>
      <c r="Q3492" s="33"/>
      <c r="Z3492" s="33"/>
      <c r="AA3492" s="33"/>
      <c r="AB3492" s="33"/>
      <c r="AQ3492"/>
    </row>
    <row r="3493" spans="8:43" s="22" customFormat="1" ht="13.15" customHeight="1" x14ac:dyDescent="0.2">
      <c r="H3493" s="109"/>
      <c r="Q3493" s="33"/>
      <c r="Z3493" s="33"/>
      <c r="AA3493" s="33"/>
      <c r="AB3493" s="33"/>
      <c r="AQ3493"/>
    </row>
    <row r="3494" spans="8:43" s="22" customFormat="1" ht="13.15" customHeight="1" x14ac:dyDescent="0.2">
      <c r="H3494" s="109"/>
      <c r="Q3494" s="33"/>
      <c r="Z3494" s="33"/>
      <c r="AA3494" s="33"/>
      <c r="AB3494" s="33"/>
      <c r="AQ3494"/>
    </row>
    <row r="3495" spans="8:43" s="22" customFormat="1" ht="13.15" customHeight="1" x14ac:dyDescent="0.2">
      <c r="H3495" s="109"/>
      <c r="Q3495" s="33"/>
      <c r="Z3495" s="33"/>
      <c r="AA3495" s="33"/>
      <c r="AB3495" s="33"/>
      <c r="AQ3495"/>
    </row>
    <row r="3496" spans="8:43" s="22" customFormat="1" ht="13.15" customHeight="1" x14ac:dyDescent="0.2">
      <c r="H3496" s="109"/>
      <c r="Q3496" s="33"/>
      <c r="Z3496" s="33"/>
      <c r="AA3496" s="33"/>
      <c r="AB3496" s="33"/>
      <c r="AQ3496"/>
    </row>
    <row r="3497" spans="8:43" s="22" customFormat="1" ht="13.15" customHeight="1" x14ac:dyDescent="0.2">
      <c r="H3497" s="109"/>
      <c r="Q3497" s="33"/>
      <c r="Z3497" s="33"/>
      <c r="AA3497" s="33"/>
      <c r="AB3497" s="33"/>
      <c r="AQ3497"/>
    </row>
    <row r="3498" spans="8:43" s="22" customFormat="1" ht="13.15" customHeight="1" x14ac:dyDescent="0.2">
      <c r="H3498" s="109"/>
      <c r="Q3498" s="33"/>
      <c r="Z3498" s="33"/>
      <c r="AA3498" s="33"/>
      <c r="AB3498" s="33"/>
      <c r="AQ3498"/>
    </row>
    <row r="3499" spans="8:43" s="22" customFormat="1" ht="13.15" customHeight="1" x14ac:dyDescent="0.2">
      <c r="H3499" s="109"/>
      <c r="Q3499" s="33"/>
      <c r="Z3499" s="33"/>
      <c r="AA3499" s="33"/>
      <c r="AB3499" s="33"/>
      <c r="AQ3499"/>
    </row>
    <row r="3500" spans="8:43" s="22" customFormat="1" ht="13.15" customHeight="1" x14ac:dyDescent="0.2">
      <c r="H3500" s="109"/>
      <c r="Q3500" s="33"/>
      <c r="Z3500" s="33"/>
      <c r="AA3500" s="33"/>
      <c r="AB3500" s="33"/>
      <c r="AQ3500"/>
    </row>
    <row r="3501" spans="8:43" s="22" customFormat="1" ht="13.15" customHeight="1" x14ac:dyDescent="0.2">
      <c r="H3501" s="109"/>
      <c r="Q3501" s="33"/>
      <c r="Z3501" s="33"/>
      <c r="AA3501" s="33"/>
      <c r="AB3501" s="33"/>
      <c r="AQ3501"/>
    </row>
    <row r="3502" spans="8:43" s="22" customFormat="1" ht="13.15" customHeight="1" x14ac:dyDescent="0.2">
      <c r="H3502" s="109"/>
      <c r="Q3502" s="33"/>
      <c r="Z3502" s="33"/>
      <c r="AA3502" s="33"/>
      <c r="AB3502" s="33"/>
      <c r="AQ3502"/>
    </row>
    <row r="3503" spans="8:43" s="22" customFormat="1" ht="13.15" customHeight="1" x14ac:dyDescent="0.2">
      <c r="H3503" s="109"/>
      <c r="Q3503" s="33"/>
      <c r="Z3503" s="33"/>
      <c r="AA3503" s="33"/>
      <c r="AB3503" s="33"/>
      <c r="AQ3503"/>
    </row>
    <row r="3504" spans="8:43" s="22" customFormat="1" ht="13.15" customHeight="1" x14ac:dyDescent="0.2">
      <c r="H3504" s="109"/>
      <c r="Q3504" s="33"/>
      <c r="Z3504" s="33"/>
      <c r="AA3504" s="33"/>
      <c r="AB3504" s="33"/>
      <c r="AQ3504"/>
    </row>
    <row r="3505" spans="8:43" s="22" customFormat="1" ht="13.15" customHeight="1" x14ac:dyDescent="0.2">
      <c r="H3505" s="109"/>
      <c r="Q3505" s="33"/>
      <c r="Z3505" s="33"/>
      <c r="AA3505" s="33"/>
      <c r="AB3505" s="33"/>
      <c r="AQ3505"/>
    </row>
    <row r="3506" spans="8:43" s="22" customFormat="1" ht="13.15" customHeight="1" x14ac:dyDescent="0.2">
      <c r="H3506" s="109"/>
      <c r="Q3506" s="33"/>
      <c r="Z3506" s="33"/>
      <c r="AA3506" s="33"/>
      <c r="AB3506" s="33"/>
      <c r="AQ3506"/>
    </row>
    <row r="3507" spans="8:43" s="22" customFormat="1" ht="13.15" customHeight="1" x14ac:dyDescent="0.2">
      <c r="H3507" s="109"/>
      <c r="Q3507" s="33"/>
      <c r="Z3507" s="33"/>
      <c r="AA3507" s="33"/>
      <c r="AB3507" s="33"/>
      <c r="AQ3507"/>
    </row>
    <row r="3508" spans="8:43" s="22" customFormat="1" ht="13.15" customHeight="1" x14ac:dyDescent="0.2">
      <c r="H3508" s="109"/>
      <c r="Q3508" s="33"/>
      <c r="Z3508" s="33"/>
      <c r="AA3508" s="33"/>
      <c r="AB3508" s="33"/>
      <c r="AQ3508"/>
    </row>
    <row r="3509" spans="8:43" s="22" customFormat="1" ht="13.15" customHeight="1" x14ac:dyDescent="0.2">
      <c r="H3509" s="109"/>
      <c r="Q3509" s="33"/>
      <c r="Z3509" s="33"/>
      <c r="AA3509" s="33"/>
      <c r="AB3509" s="33"/>
      <c r="AQ3509"/>
    </row>
    <row r="3510" spans="8:43" s="22" customFormat="1" ht="13.15" customHeight="1" x14ac:dyDescent="0.2">
      <c r="H3510" s="109"/>
      <c r="Q3510" s="33"/>
      <c r="Z3510" s="33"/>
      <c r="AA3510" s="33"/>
      <c r="AB3510" s="33"/>
      <c r="AQ3510"/>
    </row>
    <row r="3511" spans="8:43" s="22" customFormat="1" ht="13.15" customHeight="1" x14ac:dyDescent="0.2">
      <c r="H3511" s="109"/>
      <c r="Q3511" s="33"/>
      <c r="Z3511" s="33"/>
      <c r="AA3511" s="33"/>
      <c r="AB3511" s="33"/>
      <c r="AQ3511"/>
    </row>
    <row r="3512" spans="8:43" s="22" customFormat="1" ht="13.15" customHeight="1" x14ac:dyDescent="0.2">
      <c r="H3512" s="109"/>
      <c r="Q3512" s="33"/>
      <c r="Z3512" s="33"/>
      <c r="AA3512" s="33"/>
      <c r="AB3512" s="33"/>
      <c r="AQ3512"/>
    </row>
    <row r="3513" spans="8:43" s="22" customFormat="1" ht="13.15" customHeight="1" x14ac:dyDescent="0.2">
      <c r="H3513" s="109"/>
      <c r="Q3513" s="33"/>
      <c r="Z3513" s="33"/>
      <c r="AA3513" s="33"/>
      <c r="AB3513" s="33"/>
      <c r="AQ3513"/>
    </row>
    <row r="3514" spans="8:43" s="22" customFormat="1" ht="13.15" customHeight="1" x14ac:dyDescent="0.2">
      <c r="H3514" s="109"/>
      <c r="Q3514" s="33"/>
      <c r="Z3514" s="33"/>
      <c r="AA3514" s="33"/>
      <c r="AB3514" s="33"/>
      <c r="AQ3514"/>
    </row>
    <row r="3515" spans="8:43" s="22" customFormat="1" ht="13.15" customHeight="1" x14ac:dyDescent="0.2">
      <c r="H3515" s="109"/>
      <c r="Q3515" s="33"/>
      <c r="Z3515" s="33"/>
      <c r="AA3515" s="33"/>
      <c r="AB3515" s="33"/>
      <c r="AQ3515"/>
    </row>
    <row r="3516" spans="8:43" s="22" customFormat="1" ht="13.15" customHeight="1" x14ac:dyDescent="0.2">
      <c r="H3516" s="109"/>
      <c r="Q3516" s="33"/>
      <c r="Z3516" s="33"/>
      <c r="AA3516" s="33"/>
      <c r="AB3516" s="33"/>
      <c r="AQ3516"/>
    </row>
    <row r="3517" spans="8:43" s="22" customFormat="1" ht="13.15" customHeight="1" x14ac:dyDescent="0.2">
      <c r="H3517" s="109"/>
      <c r="Q3517" s="33"/>
      <c r="Z3517" s="33"/>
      <c r="AA3517" s="33"/>
      <c r="AB3517" s="33"/>
      <c r="AQ3517"/>
    </row>
    <row r="3518" spans="8:43" s="22" customFormat="1" ht="13.15" customHeight="1" x14ac:dyDescent="0.2">
      <c r="H3518" s="109"/>
      <c r="Q3518" s="33"/>
      <c r="Z3518" s="33"/>
      <c r="AA3518" s="33"/>
      <c r="AB3518" s="33"/>
      <c r="AQ3518"/>
    </row>
    <row r="3519" spans="8:43" s="22" customFormat="1" ht="13.15" customHeight="1" x14ac:dyDescent="0.2">
      <c r="H3519" s="109"/>
      <c r="Q3519" s="33"/>
      <c r="Z3519" s="33"/>
      <c r="AA3519" s="33"/>
      <c r="AB3519" s="33"/>
      <c r="AQ3519"/>
    </row>
    <row r="3520" spans="8:43" s="22" customFormat="1" ht="13.15" customHeight="1" x14ac:dyDescent="0.2">
      <c r="H3520" s="109"/>
      <c r="Q3520" s="33"/>
      <c r="Z3520" s="33"/>
      <c r="AA3520" s="33"/>
      <c r="AB3520" s="33"/>
      <c r="AQ3520"/>
    </row>
    <row r="3521" spans="8:43" s="22" customFormat="1" ht="13.15" customHeight="1" x14ac:dyDescent="0.2">
      <c r="H3521" s="109"/>
      <c r="Q3521" s="33"/>
      <c r="Z3521" s="33"/>
      <c r="AA3521" s="33"/>
      <c r="AB3521" s="33"/>
      <c r="AQ3521"/>
    </row>
    <row r="3522" spans="8:43" s="22" customFormat="1" ht="13.15" customHeight="1" x14ac:dyDescent="0.2">
      <c r="H3522" s="109"/>
      <c r="Q3522" s="33"/>
      <c r="Z3522" s="33"/>
      <c r="AA3522" s="33"/>
      <c r="AB3522" s="33"/>
      <c r="AQ3522"/>
    </row>
    <row r="3523" spans="8:43" s="22" customFormat="1" ht="13.15" customHeight="1" x14ac:dyDescent="0.2">
      <c r="H3523" s="109"/>
      <c r="Q3523" s="33"/>
      <c r="Z3523" s="33"/>
      <c r="AA3523" s="33"/>
      <c r="AB3523" s="33"/>
      <c r="AQ3523"/>
    </row>
    <row r="3524" spans="8:43" s="22" customFormat="1" ht="13.15" customHeight="1" x14ac:dyDescent="0.2">
      <c r="H3524" s="109"/>
      <c r="Q3524" s="33"/>
      <c r="Z3524" s="33"/>
      <c r="AA3524" s="33"/>
      <c r="AB3524" s="33"/>
      <c r="AQ3524"/>
    </row>
    <row r="3525" spans="8:43" s="22" customFormat="1" ht="13.15" customHeight="1" x14ac:dyDescent="0.2">
      <c r="H3525" s="109"/>
      <c r="Q3525" s="33"/>
      <c r="Z3525" s="33"/>
      <c r="AA3525" s="33"/>
      <c r="AB3525" s="33"/>
      <c r="AQ3525"/>
    </row>
    <row r="3526" spans="8:43" s="22" customFormat="1" ht="13.15" customHeight="1" x14ac:dyDescent="0.2">
      <c r="H3526" s="109"/>
      <c r="Q3526" s="33"/>
      <c r="Z3526" s="33"/>
      <c r="AA3526" s="33"/>
      <c r="AB3526" s="33"/>
      <c r="AQ3526"/>
    </row>
    <row r="3527" spans="8:43" s="22" customFormat="1" ht="13.15" customHeight="1" x14ac:dyDescent="0.2">
      <c r="H3527" s="109"/>
      <c r="Q3527" s="33"/>
      <c r="Z3527" s="33"/>
      <c r="AA3527" s="33"/>
      <c r="AB3527" s="33"/>
      <c r="AQ3527"/>
    </row>
    <row r="3528" spans="8:43" s="22" customFormat="1" ht="13.15" customHeight="1" x14ac:dyDescent="0.2">
      <c r="H3528" s="109"/>
      <c r="Q3528" s="33"/>
      <c r="Z3528" s="33"/>
      <c r="AA3528" s="33"/>
      <c r="AB3528" s="33"/>
      <c r="AQ3528"/>
    </row>
    <row r="3529" spans="8:43" s="22" customFormat="1" ht="13.15" customHeight="1" x14ac:dyDescent="0.2">
      <c r="H3529" s="109"/>
      <c r="Q3529" s="33"/>
      <c r="Z3529" s="33"/>
      <c r="AA3529" s="33"/>
      <c r="AB3529" s="33"/>
      <c r="AQ3529"/>
    </row>
    <row r="3530" spans="8:43" s="22" customFormat="1" ht="13.15" customHeight="1" x14ac:dyDescent="0.2">
      <c r="H3530" s="109"/>
      <c r="Q3530" s="33"/>
      <c r="Z3530" s="33"/>
      <c r="AA3530" s="33"/>
      <c r="AB3530" s="33"/>
      <c r="AQ3530"/>
    </row>
    <row r="3531" spans="8:43" s="22" customFormat="1" ht="13.15" customHeight="1" x14ac:dyDescent="0.2">
      <c r="H3531" s="109"/>
      <c r="Q3531" s="33"/>
      <c r="Z3531" s="33"/>
      <c r="AA3531" s="33"/>
      <c r="AB3531" s="33"/>
      <c r="AQ3531"/>
    </row>
    <row r="3532" spans="8:43" s="22" customFormat="1" ht="13.15" customHeight="1" x14ac:dyDescent="0.2">
      <c r="H3532" s="109"/>
      <c r="Q3532" s="33"/>
      <c r="Z3532" s="33"/>
      <c r="AA3532" s="33"/>
      <c r="AB3532" s="33"/>
      <c r="AQ3532"/>
    </row>
    <row r="3533" spans="8:43" s="22" customFormat="1" ht="13.15" customHeight="1" x14ac:dyDescent="0.2">
      <c r="H3533" s="109"/>
      <c r="Q3533" s="33"/>
      <c r="Z3533" s="33"/>
      <c r="AA3533" s="33"/>
      <c r="AB3533" s="33"/>
      <c r="AQ3533"/>
    </row>
    <row r="3534" spans="8:43" s="22" customFormat="1" ht="13.15" customHeight="1" x14ac:dyDescent="0.2">
      <c r="H3534" s="109"/>
      <c r="Q3534" s="33"/>
      <c r="Z3534" s="33"/>
      <c r="AA3534" s="33"/>
      <c r="AB3534" s="33"/>
      <c r="AQ3534"/>
    </row>
    <row r="3535" spans="8:43" s="22" customFormat="1" ht="13.15" customHeight="1" x14ac:dyDescent="0.2">
      <c r="H3535" s="109"/>
      <c r="Q3535" s="33"/>
      <c r="Z3535" s="33"/>
      <c r="AA3535" s="33"/>
      <c r="AB3535" s="33"/>
      <c r="AQ3535"/>
    </row>
    <row r="3536" spans="8:43" s="22" customFormat="1" ht="13.15" customHeight="1" x14ac:dyDescent="0.2">
      <c r="H3536" s="109"/>
      <c r="Q3536" s="33"/>
      <c r="Z3536" s="33"/>
      <c r="AA3536" s="33"/>
      <c r="AB3536" s="33"/>
      <c r="AQ3536"/>
    </row>
    <row r="3537" spans="8:43" s="22" customFormat="1" ht="13.15" customHeight="1" x14ac:dyDescent="0.2">
      <c r="H3537" s="109"/>
      <c r="Q3537" s="33"/>
      <c r="Z3537" s="33"/>
      <c r="AA3537" s="33"/>
      <c r="AB3537" s="33"/>
      <c r="AQ3537"/>
    </row>
    <row r="3538" spans="8:43" s="22" customFormat="1" ht="13.15" customHeight="1" x14ac:dyDescent="0.2">
      <c r="H3538" s="109"/>
      <c r="Q3538" s="33"/>
      <c r="Z3538" s="33"/>
      <c r="AA3538" s="33"/>
      <c r="AB3538" s="33"/>
      <c r="AQ3538"/>
    </row>
    <row r="3539" spans="8:43" s="22" customFormat="1" ht="13.15" customHeight="1" x14ac:dyDescent="0.2">
      <c r="H3539" s="109"/>
      <c r="Q3539" s="33"/>
      <c r="Z3539" s="33"/>
      <c r="AA3539" s="33"/>
      <c r="AB3539" s="33"/>
      <c r="AQ3539"/>
    </row>
    <row r="3540" spans="8:43" s="22" customFormat="1" ht="13.15" customHeight="1" x14ac:dyDescent="0.2">
      <c r="H3540" s="109"/>
      <c r="Q3540" s="33"/>
      <c r="Z3540" s="33"/>
      <c r="AA3540" s="33"/>
      <c r="AB3540" s="33"/>
      <c r="AQ3540"/>
    </row>
    <row r="3541" spans="8:43" s="22" customFormat="1" ht="13.15" customHeight="1" x14ac:dyDescent="0.2">
      <c r="H3541" s="109"/>
      <c r="Q3541" s="33"/>
      <c r="Z3541" s="33"/>
      <c r="AA3541" s="33"/>
      <c r="AB3541" s="33"/>
      <c r="AQ3541"/>
    </row>
    <row r="3542" spans="8:43" s="22" customFormat="1" ht="13.15" customHeight="1" x14ac:dyDescent="0.2">
      <c r="H3542" s="109"/>
      <c r="Q3542" s="33"/>
      <c r="Z3542" s="33"/>
      <c r="AA3542" s="33"/>
      <c r="AB3542" s="33"/>
      <c r="AQ3542"/>
    </row>
    <row r="3543" spans="8:43" s="22" customFormat="1" ht="13.15" customHeight="1" x14ac:dyDescent="0.2">
      <c r="H3543" s="109"/>
      <c r="Q3543" s="33"/>
      <c r="Z3543" s="33"/>
      <c r="AA3543" s="33"/>
      <c r="AB3543" s="33"/>
      <c r="AQ3543"/>
    </row>
    <row r="3544" spans="8:43" s="22" customFormat="1" ht="13.15" customHeight="1" x14ac:dyDescent="0.2">
      <c r="H3544" s="109"/>
      <c r="Q3544" s="33"/>
      <c r="Z3544" s="33"/>
      <c r="AA3544" s="33"/>
      <c r="AB3544" s="33"/>
      <c r="AQ3544"/>
    </row>
    <row r="3545" spans="8:43" s="22" customFormat="1" ht="13.15" customHeight="1" x14ac:dyDescent="0.2">
      <c r="H3545" s="109"/>
      <c r="Q3545" s="33"/>
      <c r="Z3545" s="33"/>
      <c r="AA3545" s="33"/>
      <c r="AB3545" s="33"/>
      <c r="AQ3545"/>
    </row>
    <row r="3546" spans="8:43" s="22" customFormat="1" ht="13.15" customHeight="1" x14ac:dyDescent="0.2">
      <c r="H3546" s="109"/>
      <c r="Q3546" s="33"/>
      <c r="Z3546" s="33"/>
      <c r="AA3546" s="33"/>
      <c r="AB3546" s="33"/>
      <c r="AQ3546"/>
    </row>
    <row r="3547" spans="8:43" s="22" customFormat="1" ht="13.15" customHeight="1" x14ac:dyDescent="0.2">
      <c r="H3547" s="109"/>
      <c r="Q3547" s="33"/>
      <c r="Z3547" s="33"/>
      <c r="AA3547" s="33"/>
      <c r="AB3547" s="33"/>
      <c r="AQ3547"/>
    </row>
    <row r="3548" spans="8:43" s="22" customFormat="1" ht="13.15" customHeight="1" x14ac:dyDescent="0.2">
      <c r="H3548" s="109"/>
      <c r="Q3548" s="33"/>
      <c r="Z3548" s="33"/>
      <c r="AA3548" s="33"/>
      <c r="AB3548" s="33"/>
      <c r="AQ3548"/>
    </row>
    <row r="3549" spans="8:43" s="22" customFormat="1" ht="13.15" customHeight="1" x14ac:dyDescent="0.2">
      <c r="H3549" s="109"/>
      <c r="Q3549" s="33"/>
      <c r="Z3549" s="33"/>
      <c r="AA3549" s="33"/>
      <c r="AB3549" s="33"/>
      <c r="AQ3549"/>
    </row>
    <row r="3550" spans="8:43" s="22" customFormat="1" ht="13.15" customHeight="1" x14ac:dyDescent="0.2">
      <c r="H3550" s="109"/>
      <c r="Q3550" s="33"/>
      <c r="Z3550" s="33"/>
      <c r="AA3550" s="33"/>
      <c r="AB3550" s="33"/>
      <c r="AQ3550"/>
    </row>
    <row r="3551" spans="8:43" s="22" customFormat="1" ht="13.15" customHeight="1" x14ac:dyDescent="0.2">
      <c r="H3551" s="109"/>
      <c r="Q3551" s="33"/>
      <c r="Z3551" s="33"/>
      <c r="AA3551" s="33"/>
      <c r="AB3551" s="33"/>
      <c r="AQ3551"/>
    </row>
    <row r="3552" spans="8:43" s="22" customFormat="1" ht="13.15" customHeight="1" x14ac:dyDescent="0.2">
      <c r="H3552" s="109"/>
      <c r="Q3552" s="33"/>
      <c r="Z3552" s="33"/>
      <c r="AA3552" s="33"/>
      <c r="AB3552" s="33"/>
      <c r="AQ3552"/>
    </row>
    <row r="3553" spans="8:43" s="22" customFormat="1" ht="13.15" customHeight="1" x14ac:dyDescent="0.2">
      <c r="H3553" s="109"/>
      <c r="Q3553" s="33"/>
      <c r="Z3553" s="33"/>
      <c r="AA3553" s="33"/>
      <c r="AB3553" s="33"/>
      <c r="AQ3553"/>
    </row>
    <row r="3554" spans="8:43" s="22" customFormat="1" ht="13.15" customHeight="1" x14ac:dyDescent="0.2">
      <c r="H3554" s="109"/>
      <c r="Q3554" s="33"/>
      <c r="Z3554" s="33"/>
      <c r="AA3554" s="33"/>
      <c r="AB3554" s="33"/>
      <c r="AQ3554"/>
    </row>
    <row r="3555" spans="8:43" s="22" customFormat="1" ht="13.15" customHeight="1" x14ac:dyDescent="0.2">
      <c r="H3555" s="109"/>
      <c r="Q3555" s="33"/>
      <c r="Z3555" s="33"/>
      <c r="AA3555" s="33"/>
      <c r="AB3555" s="33"/>
      <c r="AQ3555"/>
    </row>
    <row r="3556" spans="8:43" s="22" customFormat="1" ht="13.15" customHeight="1" x14ac:dyDescent="0.2">
      <c r="H3556" s="109"/>
      <c r="Q3556" s="33"/>
      <c r="Z3556" s="33"/>
      <c r="AA3556" s="33"/>
      <c r="AB3556" s="33"/>
      <c r="AQ3556"/>
    </row>
    <row r="3557" spans="8:43" s="22" customFormat="1" ht="13.15" customHeight="1" x14ac:dyDescent="0.2">
      <c r="H3557" s="109"/>
      <c r="Q3557" s="33"/>
      <c r="Z3557" s="33"/>
      <c r="AA3557" s="33"/>
      <c r="AB3557" s="33"/>
      <c r="AQ3557"/>
    </row>
    <row r="3558" spans="8:43" s="22" customFormat="1" ht="13.15" customHeight="1" x14ac:dyDescent="0.2">
      <c r="H3558" s="109"/>
      <c r="Q3558" s="33"/>
      <c r="Z3558" s="33"/>
      <c r="AA3558" s="33"/>
      <c r="AB3558" s="33"/>
      <c r="AQ3558"/>
    </row>
    <row r="3559" spans="8:43" s="22" customFormat="1" ht="13.15" customHeight="1" x14ac:dyDescent="0.2">
      <c r="H3559" s="109"/>
      <c r="Q3559" s="33"/>
      <c r="Z3559" s="33"/>
      <c r="AA3559" s="33"/>
      <c r="AB3559" s="33"/>
      <c r="AQ3559"/>
    </row>
    <row r="3560" spans="8:43" s="22" customFormat="1" ht="13.15" customHeight="1" x14ac:dyDescent="0.2">
      <c r="H3560" s="109"/>
      <c r="Q3560" s="33"/>
      <c r="Z3560" s="33"/>
      <c r="AA3560" s="33"/>
      <c r="AB3560" s="33"/>
      <c r="AQ3560"/>
    </row>
    <row r="3561" spans="8:43" s="22" customFormat="1" ht="13.15" customHeight="1" x14ac:dyDescent="0.2">
      <c r="H3561" s="109"/>
      <c r="Q3561" s="33"/>
      <c r="Z3561" s="33"/>
      <c r="AA3561" s="33"/>
      <c r="AB3561" s="33"/>
      <c r="AQ3561"/>
    </row>
    <row r="3562" spans="8:43" s="22" customFormat="1" ht="13.15" customHeight="1" x14ac:dyDescent="0.2">
      <c r="H3562" s="109"/>
      <c r="Q3562" s="33"/>
      <c r="Z3562" s="33"/>
      <c r="AA3562" s="33"/>
      <c r="AB3562" s="33"/>
      <c r="AQ3562"/>
    </row>
    <row r="3563" spans="8:43" s="22" customFormat="1" ht="13.15" customHeight="1" x14ac:dyDescent="0.2">
      <c r="H3563" s="109"/>
      <c r="Q3563" s="33"/>
      <c r="Z3563" s="33"/>
      <c r="AA3563" s="33"/>
      <c r="AB3563" s="33"/>
      <c r="AQ3563"/>
    </row>
    <row r="3564" spans="8:43" s="22" customFormat="1" ht="13.15" customHeight="1" x14ac:dyDescent="0.2">
      <c r="H3564" s="109"/>
      <c r="Q3564" s="33"/>
      <c r="Z3564" s="33"/>
      <c r="AA3564" s="33"/>
      <c r="AB3564" s="33"/>
      <c r="AQ3564"/>
    </row>
    <row r="3565" spans="8:43" s="22" customFormat="1" ht="13.15" customHeight="1" x14ac:dyDescent="0.2">
      <c r="H3565" s="109"/>
      <c r="Q3565" s="33"/>
      <c r="Z3565" s="33"/>
      <c r="AA3565" s="33"/>
      <c r="AB3565" s="33"/>
      <c r="AQ3565"/>
    </row>
    <row r="3566" spans="8:43" s="22" customFormat="1" ht="13.15" customHeight="1" x14ac:dyDescent="0.2">
      <c r="H3566" s="109"/>
      <c r="Q3566" s="33"/>
      <c r="Z3566" s="33"/>
      <c r="AA3566" s="33"/>
      <c r="AB3566" s="33"/>
      <c r="AQ3566"/>
    </row>
    <row r="3567" spans="8:43" s="22" customFormat="1" ht="13.15" customHeight="1" x14ac:dyDescent="0.2">
      <c r="H3567" s="109"/>
      <c r="Q3567" s="33"/>
      <c r="Z3567" s="33"/>
      <c r="AA3567" s="33"/>
      <c r="AB3567" s="33"/>
      <c r="AQ3567"/>
    </row>
    <row r="3568" spans="8:43" s="22" customFormat="1" ht="13.15" customHeight="1" x14ac:dyDescent="0.2">
      <c r="H3568" s="109"/>
      <c r="Q3568" s="33"/>
      <c r="Z3568" s="33"/>
      <c r="AA3568" s="33"/>
      <c r="AB3568" s="33"/>
      <c r="AQ3568"/>
    </row>
    <row r="3569" spans="8:43" s="22" customFormat="1" ht="13.15" customHeight="1" x14ac:dyDescent="0.2">
      <c r="H3569" s="109"/>
      <c r="Q3569" s="33"/>
      <c r="Z3569" s="33"/>
      <c r="AA3569" s="33"/>
      <c r="AB3569" s="33"/>
      <c r="AQ3569"/>
    </row>
    <row r="3570" spans="8:43" s="22" customFormat="1" ht="13.15" customHeight="1" x14ac:dyDescent="0.2">
      <c r="H3570" s="109"/>
      <c r="Q3570" s="33"/>
      <c r="Z3570" s="33"/>
      <c r="AA3570" s="33"/>
      <c r="AB3570" s="33"/>
      <c r="AQ3570"/>
    </row>
    <row r="3571" spans="8:43" s="22" customFormat="1" ht="13.15" customHeight="1" x14ac:dyDescent="0.2">
      <c r="H3571" s="109"/>
      <c r="Q3571" s="33"/>
      <c r="Z3571" s="33"/>
      <c r="AA3571" s="33"/>
      <c r="AB3571" s="33"/>
      <c r="AQ3571"/>
    </row>
    <row r="3572" spans="8:43" s="22" customFormat="1" ht="13.15" customHeight="1" x14ac:dyDescent="0.2">
      <c r="H3572" s="109"/>
      <c r="Q3572" s="33"/>
      <c r="Z3572" s="33"/>
      <c r="AA3572" s="33"/>
      <c r="AB3572" s="33"/>
      <c r="AQ3572"/>
    </row>
    <row r="3573" spans="8:43" s="22" customFormat="1" ht="13.15" customHeight="1" x14ac:dyDescent="0.2">
      <c r="H3573" s="109"/>
      <c r="Q3573" s="33"/>
      <c r="Z3573" s="33"/>
      <c r="AA3573" s="33"/>
      <c r="AB3573" s="33"/>
      <c r="AQ3573"/>
    </row>
    <row r="3574" spans="8:43" s="22" customFormat="1" ht="13.15" customHeight="1" x14ac:dyDescent="0.2">
      <c r="H3574" s="109"/>
      <c r="Q3574" s="33"/>
      <c r="Z3574" s="33"/>
      <c r="AA3574" s="33"/>
      <c r="AB3574" s="33"/>
      <c r="AQ3574"/>
    </row>
    <row r="3575" spans="8:43" s="22" customFormat="1" ht="13.15" customHeight="1" x14ac:dyDescent="0.2">
      <c r="H3575" s="109"/>
      <c r="Q3575" s="33"/>
      <c r="Z3575" s="33"/>
      <c r="AA3575" s="33"/>
      <c r="AB3575" s="33"/>
      <c r="AQ3575"/>
    </row>
    <row r="3576" spans="8:43" s="22" customFormat="1" ht="13.15" customHeight="1" x14ac:dyDescent="0.2">
      <c r="H3576" s="109"/>
      <c r="Q3576" s="33"/>
      <c r="Z3576" s="33"/>
      <c r="AA3576" s="33"/>
      <c r="AB3576" s="33"/>
      <c r="AQ3576"/>
    </row>
    <row r="3577" spans="8:43" s="22" customFormat="1" ht="13.15" customHeight="1" x14ac:dyDescent="0.2">
      <c r="H3577" s="109"/>
      <c r="Q3577" s="33"/>
      <c r="Z3577" s="33"/>
      <c r="AA3577" s="33"/>
      <c r="AB3577" s="33"/>
      <c r="AQ3577"/>
    </row>
    <row r="3578" spans="8:43" s="22" customFormat="1" ht="13.15" customHeight="1" x14ac:dyDescent="0.2">
      <c r="H3578" s="109"/>
      <c r="Q3578" s="33"/>
      <c r="Z3578" s="33"/>
      <c r="AA3578" s="33"/>
      <c r="AB3578" s="33"/>
      <c r="AQ3578"/>
    </row>
    <row r="3579" spans="8:43" s="22" customFormat="1" ht="13.15" customHeight="1" x14ac:dyDescent="0.2">
      <c r="H3579" s="109"/>
      <c r="Q3579" s="33"/>
      <c r="Z3579" s="33"/>
      <c r="AA3579" s="33"/>
      <c r="AB3579" s="33"/>
      <c r="AQ3579"/>
    </row>
    <row r="3580" spans="8:43" s="22" customFormat="1" ht="13.15" customHeight="1" x14ac:dyDescent="0.2">
      <c r="H3580" s="109"/>
      <c r="Q3580" s="33"/>
      <c r="Z3580" s="33"/>
      <c r="AA3580" s="33"/>
      <c r="AB3580" s="33"/>
      <c r="AQ3580"/>
    </row>
    <row r="3581" spans="8:43" s="22" customFormat="1" ht="13.15" customHeight="1" x14ac:dyDescent="0.2">
      <c r="H3581" s="109"/>
      <c r="Q3581" s="33"/>
      <c r="Z3581" s="33"/>
      <c r="AA3581" s="33"/>
      <c r="AB3581" s="33"/>
      <c r="AQ3581"/>
    </row>
    <row r="3582" spans="8:43" s="22" customFormat="1" ht="13.15" customHeight="1" x14ac:dyDescent="0.2">
      <c r="H3582" s="109"/>
      <c r="Q3582" s="33"/>
      <c r="Z3582" s="33"/>
      <c r="AA3582" s="33"/>
      <c r="AB3582" s="33"/>
      <c r="AQ3582"/>
    </row>
    <row r="3583" spans="8:43" s="22" customFormat="1" ht="13.15" customHeight="1" x14ac:dyDescent="0.2">
      <c r="H3583" s="109"/>
      <c r="Q3583" s="33"/>
      <c r="Z3583" s="33"/>
      <c r="AA3583" s="33"/>
      <c r="AB3583" s="33"/>
      <c r="AQ3583"/>
    </row>
    <row r="3584" spans="8:43" s="22" customFormat="1" ht="13.15" customHeight="1" x14ac:dyDescent="0.2">
      <c r="H3584" s="109"/>
      <c r="Q3584" s="33"/>
      <c r="Z3584" s="33"/>
      <c r="AA3584" s="33"/>
      <c r="AB3584" s="33"/>
      <c r="AQ3584"/>
    </row>
    <row r="3585" spans="8:43" s="22" customFormat="1" ht="13.15" customHeight="1" x14ac:dyDescent="0.2">
      <c r="H3585" s="109"/>
      <c r="Q3585" s="33"/>
      <c r="Z3585" s="33"/>
      <c r="AA3585" s="33"/>
      <c r="AB3585" s="33"/>
      <c r="AQ3585"/>
    </row>
    <row r="3586" spans="8:43" s="22" customFormat="1" ht="13.15" customHeight="1" x14ac:dyDescent="0.2">
      <c r="H3586" s="109"/>
      <c r="Q3586" s="33"/>
      <c r="Z3586" s="33"/>
      <c r="AA3586" s="33"/>
      <c r="AB3586" s="33"/>
      <c r="AQ3586"/>
    </row>
    <row r="3587" spans="8:43" s="22" customFormat="1" ht="13.15" customHeight="1" x14ac:dyDescent="0.2">
      <c r="H3587" s="109"/>
      <c r="Q3587" s="33"/>
      <c r="Z3587" s="33"/>
      <c r="AA3587" s="33"/>
      <c r="AB3587" s="33"/>
      <c r="AQ3587"/>
    </row>
    <row r="3588" spans="8:43" s="22" customFormat="1" ht="13.15" customHeight="1" x14ac:dyDescent="0.2">
      <c r="H3588" s="109"/>
      <c r="Q3588" s="33"/>
      <c r="Z3588" s="33"/>
      <c r="AA3588" s="33"/>
      <c r="AB3588" s="33"/>
      <c r="AQ3588"/>
    </row>
    <row r="3589" spans="8:43" s="22" customFormat="1" ht="13.15" customHeight="1" x14ac:dyDescent="0.2">
      <c r="H3589" s="109"/>
      <c r="Q3589" s="33"/>
      <c r="Z3589" s="33"/>
      <c r="AA3589" s="33"/>
      <c r="AB3589" s="33"/>
      <c r="AQ3589"/>
    </row>
    <row r="3590" spans="8:43" s="22" customFormat="1" ht="13.15" customHeight="1" x14ac:dyDescent="0.2">
      <c r="H3590" s="109"/>
      <c r="Q3590" s="33"/>
      <c r="Z3590" s="33"/>
      <c r="AA3590" s="33"/>
      <c r="AB3590" s="33"/>
      <c r="AQ3590"/>
    </row>
    <row r="3591" spans="8:43" s="22" customFormat="1" ht="13.15" customHeight="1" x14ac:dyDescent="0.2">
      <c r="H3591" s="109"/>
      <c r="Q3591" s="33"/>
      <c r="Z3591" s="33"/>
      <c r="AA3591" s="33"/>
      <c r="AB3591" s="33"/>
      <c r="AQ3591"/>
    </row>
    <row r="3592" spans="8:43" s="22" customFormat="1" ht="13.15" customHeight="1" x14ac:dyDescent="0.2">
      <c r="H3592" s="109"/>
      <c r="Q3592" s="33"/>
      <c r="Z3592" s="33"/>
      <c r="AA3592" s="33"/>
      <c r="AB3592" s="33"/>
      <c r="AQ3592"/>
    </row>
    <row r="3593" spans="8:43" s="22" customFormat="1" ht="13.15" customHeight="1" x14ac:dyDescent="0.2">
      <c r="H3593" s="109"/>
      <c r="Q3593" s="33"/>
      <c r="Z3593" s="33"/>
      <c r="AA3593" s="33"/>
      <c r="AB3593" s="33"/>
      <c r="AQ3593"/>
    </row>
    <row r="3594" spans="8:43" s="22" customFormat="1" ht="13.15" customHeight="1" x14ac:dyDescent="0.2">
      <c r="H3594" s="109"/>
      <c r="Q3594" s="33"/>
      <c r="Z3594" s="33"/>
      <c r="AA3594" s="33"/>
      <c r="AB3594" s="33"/>
      <c r="AQ3594"/>
    </row>
    <row r="3595" spans="8:43" s="22" customFormat="1" ht="13.15" customHeight="1" x14ac:dyDescent="0.2">
      <c r="H3595" s="109"/>
      <c r="Q3595" s="33"/>
      <c r="Z3595" s="33"/>
      <c r="AA3595" s="33"/>
      <c r="AB3595" s="33"/>
      <c r="AQ3595"/>
    </row>
    <row r="3596" spans="8:43" s="22" customFormat="1" ht="13.15" customHeight="1" x14ac:dyDescent="0.2">
      <c r="H3596" s="109"/>
      <c r="Q3596" s="33"/>
      <c r="Z3596" s="33"/>
      <c r="AA3596" s="33"/>
      <c r="AB3596" s="33"/>
      <c r="AQ3596"/>
    </row>
    <row r="3597" spans="8:43" s="22" customFormat="1" ht="13.15" customHeight="1" x14ac:dyDescent="0.2">
      <c r="H3597" s="109"/>
      <c r="Q3597" s="33"/>
      <c r="Z3597" s="33"/>
      <c r="AA3597" s="33"/>
      <c r="AB3597" s="33"/>
      <c r="AQ3597"/>
    </row>
    <row r="3598" spans="8:43" s="22" customFormat="1" ht="13.15" customHeight="1" x14ac:dyDescent="0.2">
      <c r="H3598" s="109"/>
      <c r="Q3598" s="33"/>
      <c r="Z3598" s="33"/>
      <c r="AA3598" s="33"/>
      <c r="AB3598" s="33"/>
      <c r="AQ3598"/>
    </row>
    <row r="3599" spans="8:43" s="22" customFormat="1" ht="13.15" customHeight="1" x14ac:dyDescent="0.2">
      <c r="H3599" s="109"/>
      <c r="Q3599" s="33"/>
      <c r="Z3599" s="33"/>
      <c r="AA3599" s="33"/>
      <c r="AB3599" s="33"/>
      <c r="AQ3599"/>
    </row>
    <row r="3600" spans="8:43" s="22" customFormat="1" ht="13.15" customHeight="1" x14ac:dyDescent="0.2">
      <c r="H3600" s="109"/>
      <c r="Q3600" s="33"/>
      <c r="Z3600" s="33"/>
      <c r="AA3600" s="33"/>
      <c r="AB3600" s="33"/>
      <c r="AQ3600"/>
    </row>
    <row r="3601" spans="8:43" s="22" customFormat="1" ht="13.15" customHeight="1" x14ac:dyDescent="0.2">
      <c r="H3601" s="109"/>
      <c r="Q3601" s="33"/>
      <c r="Z3601" s="33"/>
      <c r="AA3601" s="33"/>
      <c r="AB3601" s="33"/>
      <c r="AQ3601"/>
    </row>
    <row r="3602" spans="8:43" s="22" customFormat="1" ht="13.15" customHeight="1" x14ac:dyDescent="0.2">
      <c r="H3602" s="109"/>
      <c r="Q3602" s="33"/>
      <c r="Z3602" s="33"/>
      <c r="AA3602" s="33"/>
      <c r="AB3602" s="33"/>
      <c r="AQ3602"/>
    </row>
    <row r="3603" spans="8:43" s="22" customFormat="1" ht="13.15" customHeight="1" x14ac:dyDescent="0.2">
      <c r="H3603" s="109"/>
      <c r="Q3603" s="33"/>
      <c r="Z3603" s="33"/>
      <c r="AA3603" s="33"/>
      <c r="AB3603" s="33"/>
      <c r="AQ3603"/>
    </row>
    <row r="3604" spans="8:43" s="22" customFormat="1" ht="13.15" customHeight="1" x14ac:dyDescent="0.2">
      <c r="H3604" s="109"/>
      <c r="Q3604" s="33"/>
      <c r="Z3604" s="33"/>
      <c r="AA3604" s="33"/>
      <c r="AB3604" s="33"/>
      <c r="AQ3604"/>
    </row>
    <row r="3605" spans="8:43" s="22" customFormat="1" ht="13.15" customHeight="1" x14ac:dyDescent="0.2">
      <c r="H3605" s="109"/>
      <c r="Q3605" s="33"/>
      <c r="Z3605" s="33"/>
      <c r="AA3605" s="33"/>
      <c r="AB3605" s="33"/>
      <c r="AQ3605"/>
    </row>
    <row r="3606" spans="8:43" s="22" customFormat="1" ht="13.15" customHeight="1" x14ac:dyDescent="0.2">
      <c r="H3606" s="109"/>
      <c r="Q3606" s="33"/>
      <c r="Z3606" s="33"/>
      <c r="AA3606" s="33"/>
      <c r="AB3606" s="33"/>
      <c r="AQ3606"/>
    </row>
    <row r="3607" spans="8:43" s="22" customFormat="1" ht="13.15" customHeight="1" x14ac:dyDescent="0.2">
      <c r="H3607" s="109"/>
      <c r="Q3607" s="33"/>
      <c r="Z3607" s="33"/>
      <c r="AA3607" s="33"/>
      <c r="AB3607" s="33"/>
      <c r="AQ3607"/>
    </row>
    <row r="3608" spans="8:43" s="22" customFormat="1" ht="13.15" customHeight="1" x14ac:dyDescent="0.2">
      <c r="H3608" s="109"/>
      <c r="Q3608" s="33"/>
      <c r="Z3608" s="33"/>
      <c r="AA3608" s="33"/>
      <c r="AB3608" s="33"/>
      <c r="AQ3608"/>
    </row>
    <row r="3609" spans="8:43" s="22" customFormat="1" ht="13.15" customHeight="1" x14ac:dyDescent="0.2">
      <c r="H3609" s="109"/>
      <c r="Q3609" s="33"/>
      <c r="Z3609" s="33"/>
      <c r="AA3609" s="33"/>
      <c r="AB3609" s="33"/>
      <c r="AQ3609"/>
    </row>
    <row r="3610" spans="8:43" s="22" customFormat="1" ht="13.15" customHeight="1" x14ac:dyDescent="0.2">
      <c r="H3610" s="109"/>
      <c r="Q3610" s="33"/>
      <c r="Z3610" s="33"/>
      <c r="AA3610" s="33"/>
      <c r="AB3610" s="33"/>
      <c r="AQ3610"/>
    </row>
    <row r="3611" spans="8:43" s="22" customFormat="1" ht="13.15" customHeight="1" x14ac:dyDescent="0.2">
      <c r="H3611" s="109"/>
      <c r="Q3611" s="33"/>
      <c r="Z3611" s="33"/>
      <c r="AA3611" s="33"/>
      <c r="AB3611" s="33"/>
      <c r="AQ3611"/>
    </row>
    <row r="3612" spans="8:43" s="22" customFormat="1" ht="13.15" customHeight="1" x14ac:dyDescent="0.2">
      <c r="H3612" s="109"/>
      <c r="Q3612" s="33"/>
      <c r="Z3612" s="33"/>
      <c r="AA3612" s="33"/>
      <c r="AB3612" s="33"/>
      <c r="AQ3612"/>
    </row>
    <row r="3613" spans="8:43" s="22" customFormat="1" ht="13.15" customHeight="1" x14ac:dyDescent="0.2">
      <c r="H3613" s="109"/>
      <c r="Q3613" s="33"/>
      <c r="Z3613" s="33"/>
      <c r="AA3613" s="33"/>
      <c r="AB3613" s="33"/>
      <c r="AQ3613"/>
    </row>
    <row r="3614" spans="8:43" s="22" customFormat="1" ht="13.15" customHeight="1" x14ac:dyDescent="0.2">
      <c r="H3614" s="109"/>
      <c r="Q3614" s="33"/>
      <c r="Z3614" s="33"/>
      <c r="AA3614" s="33"/>
      <c r="AB3614" s="33"/>
      <c r="AQ3614"/>
    </row>
    <row r="3615" spans="8:43" s="22" customFormat="1" ht="13.15" customHeight="1" x14ac:dyDescent="0.2">
      <c r="H3615" s="109"/>
      <c r="Q3615" s="33"/>
      <c r="Z3615" s="33"/>
      <c r="AA3615" s="33"/>
      <c r="AB3615" s="33"/>
      <c r="AQ3615"/>
    </row>
    <row r="3616" spans="8:43" s="22" customFormat="1" ht="13.15" customHeight="1" x14ac:dyDescent="0.2">
      <c r="H3616" s="109"/>
      <c r="Q3616" s="33"/>
      <c r="Z3616" s="33"/>
      <c r="AA3616" s="33"/>
      <c r="AB3616" s="33"/>
      <c r="AQ3616"/>
    </row>
    <row r="3617" spans="8:43" s="22" customFormat="1" ht="13.15" customHeight="1" x14ac:dyDescent="0.2">
      <c r="H3617" s="109"/>
      <c r="Q3617" s="33"/>
      <c r="Z3617" s="33"/>
      <c r="AA3617" s="33"/>
      <c r="AB3617" s="33"/>
      <c r="AQ3617"/>
    </row>
    <row r="3618" spans="8:43" s="22" customFormat="1" ht="13.15" customHeight="1" x14ac:dyDescent="0.2">
      <c r="H3618" s="109"/>
      <c r="Q3618" s="33"/>
      <c r="Z3618" s="33"/>
      <c r="AA3618" s="33"/>
      <c r="AB3618" s="33"/>
      <c r="AQ3618"/>
    </row>
    <row r="3619" spans="8:43" s="22" customFormat="1" ht="13.15" customHeight="1" x14ac:dyDescent="0.2">
      <c r="H3619" s="109"/>
      <c r="Q3619" s="33"/>
      <c r="Z3619" s="33"/>
      <c r="AA3619" s="33"/>
      <c r="AB3619" s="33"/>
      <c r="AQ3619"/>
    </row>
    <row r="3620" spans="8:43" s="22" customFormat="1" ht="13.15" customHeight="1" x14ac:dyDescent="0.2">
      <c r="H3620" s="109"/>
      <c r="Q3620" s="33"/>
      <c r="Z3620" s="33"/>
      <c r="AA3620" s="33"/>
      <c r="AB3620" s="33"/>
      <c r="AQ3620"/>
    </row>
    <row r="3621" spans="8:43" s="22" customFormat="1" ht="13.15" customHeight="1" x14ac:dyDescent="0.2">
      <c r="H3621" s="109"/>
      <c r="Q3621" s="33"/>
      <c r="Z3621" s="33"/>
      <c r="AA3621" s="33"/>
      <c r="AB3621" s="33"/>
      <c r="AQ3621"/>
    </row>
    <row r="3622" spans="8:43" s="22" customFormat="1" ht="13.15" customHeight="1" x14ac:dyDescent="0.2">
      <c r="H3622" s="109"/>
      <c r="Q3622" s="33"/>
      <c r="Z3622" s="33"/>
      <c r="AA3622" s="33"/>
      <c r="AB3622" s="33"/>
      <c r="AQ3622"/>
    </row>
    <row r="3623" spans="8:43" s="22" customFormat="1" ht="13.15" customHeight="1" x14ac:dyDescent="0.2">
      <c r="H3623" s="109"/>
      <c r="Q3623" s="33"/>
      <c r="Z3623" s="33"/>
      <c r="AA3623" s="33"/>
      <c r="AB3623" s="33"/>
      <c r="AQ3623"/>
    </row>
    <row r="3624" spans="8:43" s="22" customFormat="1" ht="13.15" customHeight="1" x14ac:dyDescent="0.2">
      <c r="H3624" s="109"/>
      <c r="Q3624" s="33"/>
      <c r="Z3624" s="33"/>
      <c r="AA3624" s="33"/>
      <c r="AB3624" s="33"/>
      <c r="AQ3624"/>
    </row>
    <row r="3625" spans="8:43" s="22" customFormat="1" ht="13.15" customHeight="1" x14ac:dyDescent="0.2">
      <c r="H3625" s="109"/>
      <c r="Q3625" s="33"/>
      <c r="Z3625" s="33"/>
      <c r="AA3625" s="33"/>
      <c r="AB3625" s="33"/>
      <c r="AQ3625"/>
    </row>
    <row r="3626" spans="8:43" s="22" customFormat="1" ht="13.15" customHeight="1" x14ac:dyDescent="0.2">
      <c r="H3626" s="109"/>
      <c r="Q3626" s="33"/>
      <c r="Z3626" s="33"/>
      <c r="AA3626" s="33"/>
      <c r="AB3626" s="33"/>
      <c r="AQ3626"/>
    </row>
    <row r="3627" spans="8:43" s="22" customFormat="1" ht="13.15" customHeight="1" x14ac:dyDescent="0.2">
      <c r="H3627" s="109"/>
      <c r="Q3627" s="33"/>
      <c r="Z3627" s="33"/>
      <c r="AA3627" s="33"/>
      <c r="AB3627" s="33"/>
      <c r="AQ3627"/>
    </row>
    <row r="3628" spans="8:43" s="22" customFormat="1" ht="13.15" customHeight="1" x14ac:dyDescent="0.2">
      <c r="H3628" s="109"/>
      <c r="Q3628" s="33"/>
      <c r="Z3628" s="33"/>
      <c r="AA3628" s="33"/>
      <c r="AB3628" s="33"/>
      <c r="AQ3628"/>
    </row>
    <row r="3629" spans="8:43" s="22" customFormat="1" ht="13.15" customHeight="1" x14ac:dyDescent="0.2">
      <c r="H3629" s="109"/>
      <c r="Q3629" s="33"/>
      <c r="Z3629" s="33"/>
      <c r="AA3629" s="33"/>
      <c r="AB3629" s="33"/>
      <c r="AQ3629"/>
    </row>
    <row r="3630" spans="8:43" s="22" customFormat="1" ht="13.15" customHeight="1" x14ac:dyDescent="0.2">
      <c r="H3630" s="109"/>
      <c r="Q3630" s="33"/>
      <c r="Z3630" s="33"/>
      <c r="AA3630" s="33"/>
      <c r="AB3630" s="33"/>
      <c r="AQ3630"/>
    </row>
    <row r="3631" spans="8:43" s="22" customFormat="1" ht="13.15" customHeight="1" x14ac:dyDescent="0.2">
      <c r="H3631" s="109"/>
      <c r="Q3631" s="33"/>
      <c r="Z3631" s="33"/>
      <c r="AA3631" s="33"/>
      <c r="AB3631" s="33"/>
      <c r="AQ3631"/>
    </row>
    <row r="3632" spans="8:43" s="22" customFormat="1" ht="13.15" customHeight="1" x14ac:dyDescent="0.2">
      <c r="H3632" s="109"/>
      <c r="Q3632" s="33"/>
      <c r="Z3632" s="33"/>
      <c r="AA3632" s="33"/>
      <c r="AB3632" s="33"/>
      <c r="AQ3632"/>
    </row>
    <row r="3633" spans="8:43" s="22" customFormat="1" ht="13.15" customHeight="1" x14ac:dyDescent="0.2">
      <c r="H3633" s="109"/>
      <c r="Q3633" s="33"/>
      <c r="Z3633" s="33"/>
      <c r="AA3633" s="33"/>
      <c r="AB3633" s="33"/>
      <c r="AQ3633"/>
    </row>
    <row r="3634" spans="8:43" s="22" customFormat="1" ht="13.15" customHeight="1" x14ac:dyDescent="0.2">
      <c r="H3634" s="109"/>
      <c r="Q3634" s="33"/>
      <c r="Z3634" s="33"/>
      <c r="AA3634" s="33"/>
      <c r="AB3634" s="33"/>
      <c r="AQ3634"/>
    </row>
    <row r="3635" spans="8:43" s="22" customFormat="1" ht="13.15" customHeight="1" x14ac:dyDescent="0.2">
      <c r="H3635" s="109"/>
      <c r="Q3635" s="33"/>
      <c r="Z3635" s="33"/>
      <c r="AA3635" s="33"/>
      <c r="AB3635" s="33"/>
      <c r="AQ3635"/>
    </row>
    <row r="3636" spans="8:43" s="22" customFormat="1" ht="13.15" customHeight="1" x14ac:dyDescent="0.2">
      <c r="H3636" s="109"/>
      <c r="Q3636" s="33"/>
      <c r="Z3636" s="33"/>
      <c r="AA3636" s="33"/>
      <c r="AB3636" s="33"/>
      <c r="AQ3636"/>
    </row>
    <row r="3637" spans="8:43" s="22" customFormat="1" ht="13.15" customHeight="1" x14ac:dyDescent="0.2">
      <c r="H3637" s="109"/>
      <c r="Q3637" s="33"/>
      <c r="Z3637" s="33"/>
      <c r="AA3637" s="33"/>
      <c r="AB3637" s="33"/>
      <c r="AQ3637"/>
    </row>
    <row r="3638" spans="8:43" s="22" customFormat="1" ht="13.15" customHeight="1" x14ac:dyDescent="0.2">
      <c r="H3638" s="109"/>
      <c r="Q3638" s="33"/>
      <c r="Z3638" s="33"/>
      <c r="AA3638" s="33"/>
      <c r="AB3638" s="33"/>
      <c r="AQ3638"/>
    </row>
    <row r="3639" spans="8:43" s="22" customFormat="1" ht="13.15" customHeight="1" x14ac:dyDescent="0.2">
      <c r="H3639" s="109"/>
      <c r="Q3639" s="33"/>
      <c r="Z3639" s="33"/>
      <c r="AA3639" s="33"/>
      <c r="AB3639" s="33"/>
      <c r="AQ3639"/>
    </row>
    <row r="3640" spans="8:43" s="22" customFormat="1" ht="13.15" customHeight="1" x14ac:dyDescent="0.2">
      <c r="H3640" s="109"/>
      <c r="Q3640" s="33"/>
      <c r="Z3640" s="33"/>
      <c r="AA3640" s="33"/>
      <c r="AB3640" s="33"/>
      <c r="AQ3640"/>
    </row>
    <row r="3641" spans="8:43" s="22" customFormat="1" ht="13.15" customHeight="1" x14ac:dyDescent="0.2">
      <c r="H3641" s="109"/>
      <c r="Q3641" s="33"/>
      <c r="Z3641" s="33"/>
      <c r="AA3641" s="33"/>
      <c r="AB3641" s="33"/>
      <c r="AQ3641"/>
    </row>
    <row r="3642" spans="8:43" s="22" customFormat="1" ht="13.15" customHeight="1" x14ac:dyDescent="0.2">
      <c r="H3642" s="109"/>
      <c r="Q3642" s="33"/>
      <c r="Z3642" s="33"/>
      <c r="AA3642" s="33"/>
      <c r="AB3642" s="33"/>
      <c r="AQ3642"/>
    </row>
    <row r="3643" spans="8:43" s="22" customFormat="1" ht="13.15" customHeight="1" x14ac:dyDescent="0.2">
      <c r="H3643" s="109"/>
      <c r="Q3643" s="33"/>
      <c r="Z3643" s="33"/>
      <c r="AA3643" s="33"/>
      <c r="AB3643" s="33"/>
      <c r="AQ3643"/>
    </row>
    <row r="3644" spans="8:43" s="22" customFormat="1" ht="13.15" customHeight="1" x14ac:dyDescent="0.2">
      <c r="H3644" s="109"/>
      <c r="Q3644" s="33"/>
      <c r="Z3644" s="33"/>
      <c r="AA3644" s="33"/>
      <c r="AB3644" s="33"/>
      <c r="AQ3644"/>
    </row>
    <row r="3645" spans="8:43" s="22" customFormat="1" ht="13.15" customHeight="1" x14ac:dyDescent="0.2">
      <c r="H3645" s="109"/>
      <c r="Q3645" s="33"/>
      <c r="Z3645" s="33"/>
      <c r="AA3645" s="33"/>
      <c r="AB3645" s="33"/>
      <c r="AQ3645"/>
    </row>
    <row r="3646" spans="8:43" s="22" customFormat="1" ht="13.15" customHeight="1" x14ac:dyDescent="0.2">
      <c r="H3646" s="109"/>
      <c r="Q3646" s="33"/>
      <c r="Z3646" s="33"/>
      <c r="AA3646" s="33"/>
      <c r="AB3646" s="33"/>
      <c r="AQ3646"/>
    </row>
    <row r="3647" spans="8:43" s="22" customFormat="1" ht="13.15" customHeight="1" x14ac:dyDescent="0.2">
      <c r="H3647" s="109"/>
      <c r="Q3647" s="33"/>
      <c r="Z3647" s="33"/>
      <c r="AA3647" s="33"/>
      <c r="AB3647" s="33"/>
      <c r="AQ3647"/>
    </row>
    <row r="3648" spans="8:43" s="22" customFormat="1" ht="13.15" customHeight="1" x14ac:dyDescent="0.2">
      <c r="H3648" s="109"/>
      <c r="Q3648" s="33"/>
      <c r="Z3648" s="33"/>
      <c r="AA3648" s="33"/>
      <c r="AB3648" s="33"/>
      <c r="AQ3648"/>
    </row>
    <row r="3649" spans="8:43" s="22" customFormat="1" ht="13.15" customHeight="1" x14ac:dyDescent="0.2">
      <c r="H3649" s="109"/>
      <c r="Q3649" s="33"/>
      <c r="Z3649" s="33"/>
      <c r="AA3649" s="33"/>
      <c r="AB3649" s="33"/>
      <c r="AQ3649"/>
    </row>
    <row r="3650" spans="8:43" s="22" customFormat="1" ht="13.15" customHeight="1" x14ac:dyDescent="0.2">
      <c r="H3650" s="109"/>
      <c r="Q3650" s="33"/>
      <c r="Z3650" s="33"/>
      <c r="AA3650" s="33"/>
      <c r="AB3650" s="33"/>
      <c r="AQ3650"/>
    </row>
    <row r="3651" spans="8:43" s="22" customFormat="1" ht="13.15" customHeight="1" x14ac:dyDescent="0.2">
      <c r="H3651" s="109"/>
      <c r="Q3651" s="33"/>
      <c r="Z3651" s="33"/>
      <c r="AA3651" s="33"/>
      <c r="AB3651" s="33"/>
      <c r="AQ3651"/>
    </row>
    <row r="3652" spans="8:43" s="22" customFormat="1" ht="13.15" customHeight="1" x14ac:dyDescent="0.2">
      <c r="H3652" s="109"/>
      <c r="Q3652" s="33"/>
      <c r="Z3652" s="33"/>
      <c r="AA3652" s="33"/>
      <c r="AB3652" s="33"/>
      <c r="AQ3652"/>
    </row>
    <row r="3653" spans="8:43" s="22" customFormat="1" ht="13.15" customHeight="1" x14ac:dyDescent="0.2">
      <c r="H3653" s="109"/>
      <c r="Q3653" s="33"/>
      <c r="Z3653" s="33"/>
      <c r="AA3653" s="33"/>
      <c r="AB3653" s="33"/>
      <c r="AQ3653"/>
    </row>
    <row r="3654" spans="8:43" s="22" customFormat="1" ht="13.15" customHeight="1" x14ac:dyDescent="0.2">
      <c r="H3654" s="109"/>
      <c r="Q3654" s="33"/>
      <c r="Z3654" s="33"/>
      <c r="AA3654" s="33"/>
      <c r="AB3654" s="33"/>
      <c r="AQ3654"/>
    </row>
    <row r="3655" spans="8:43" s="22" customFormat="1" ht="13.15" customHeight="1" x14ac:dyDescent="0.2">
      <c r="H3655" s="109"/>
      <c r="Q3655" s="33"/>
      <c r="Z3655" s="33"/>
      <c r="AA3655" s="33"/>
      <c r="AB3655" s="33"/>
      <c r="AQ3655"/>
    </row>
    <row r="3656" spans="8:43" s="22" customFormat="1" ht="13.15" customHeight="1" x14ac:dyDescent="0.2">
      <c r="H3656" s="109"/>
      <c r="Q3656" s="33"/>
      <c r="Z3656" s="33"/>
      <c r="AA3656" s="33"/>
      <c r="AB3656" s="33"/>
      <c r="AQ3656"/>
    </row>
    <row r="3657" spans="8:43" s="22" customFormat="1" ht="13.15" customHeight="1" x14ac:dyDescent="0.2">
      <c r="H3657" s="109"/>
      <c r="Q3657" s="33"/>
      <c r="Z3657" s="33"/>
      <c r="AA3657" s="33"/>
      <c r="AB3657" s="33"/>
      <c r="AQ3657"/>
    </row>
    <row r="3658" spans="8:43" s="22" customFormat="1" ht="13.15" customHeight="1" x14ac:dyDescent="0.2">
      <c r="H3658" s="109"/>
      <c r="Q3658" s="33"/>
      <c r="Z3658" s="33"/>
      <c r="AA3658" s="33"/>
      <c r="AB3658" s="33"/>
      <c r="AQ3658"/>
    </row>
    <row r="3659" spans="8:43" s="22" customFormat="1" ht="13.15" customHeight="1" x14ac:dyDescent="0.2">
      <c r="H3659" s="109"/>
      <c r="Q3659" s="33"/>
      <c r="Z3659" s="33"/>
      <c r="AA3659" s="33"/>
      <c r="AB3659" s="33"/>
      <c r="AQ3659"/>
    </row>
    <row r="3660" spans="8:43" s="22" customFormat="1" ht="13.15" customHeight="1" x14ac:dyDescent="0.2">
      <c r="H3660" s="109"/>
      <c r="Q3660" s="33"/>
      <c r="Z3660" s="33"/>
      <c r="AA3660" s="33"/>
      <c r="AB3660" s="33"/>
      <c r="AQ3660"/>
    </row>
    <row r="3661" spans="8:43" s="22" customFormat="1" ht="13.15" customHeight="1" x14ac:dyDescent="0.2">
      <c r="H3661" s="109"/>
      <c r="Q3661" s="33"/>
      <c r="Z3661" s="33"/>
      <c r="AA3661" s="33"/>
      <c r="AB3661" s="33"/>
      <c r="AQ3661"/>
    </row>
    <row r="3662" spans="8:43" s="22" customFormat="1" ht="13.15" customHeight="1" x14ac:dyDescent="0.2">
      <c r="H3662" s="109"/>
      <c r="Q3662" s="33"/>
      <c r="Z3662" s="33"/>
      <c r="AA3662" s="33"/>
      <c r="AB3662" s="33"/>
      <c r="AQ3662"/>
    </row>
    <row r="3663" spans="8:43" s="22" customFormat="1" ht="13.15" customHeight="1" x14ac:dyDescent="0.2">
      <c r="H3663" s="109"/>
      <c r="Q3663" s="33"/>
      <c r="Z3663" s="33"/>
      <c r="AA3663" s="33"/>
      <c r="AB3663" s="33"/>
      <c r="AQ3663"/>
    </row>
    <row r="3664" spans="8:43" s="22" customFormat="1" ht="13.15" customHeight="1" x14ac:dyDescent="0.2">
      <c r="H3664" s="109"/>
      <c r="Q3664" s="33"/>
      <c r="Z3664" s="33"/>
      <c r="AA3664" s="33"/>
      <c r="AB3664" s="33"/>
      <c r="AQ3664"/>
    </row>
    <row r="3665" spans="8:43" s="22" customFormat="1" ht="13.15" customHeight="1" x14ac:dyDescent="0.2">
      <c r="H3665" s="109"/>
      <c r="Q3665" s="33"/>
      <c r="Z3665" s="33"/>
      <c r="AA3665" s="33"/>
      <c r="AB3665" s="33"/>
      <c r="AQ3665"/>
    </row>
    <row r="3666" spans="8:43" s="22" customFormat="1" ht="13.15" customHeight="1" x14ac:dyDescent="0.2">
      <c r="H3666" s="109"/>
      <c r="Q3666" s="33"/>
      <c r="Z3666" s="33"/>
      <c r="AA3666" s="33"/>
      <c r="AB3666" s="33"/>
      <c r="AQ3666"/>
    </row>
    <row r="3667" spans="8:43" s="22" customFormat="1" ht="13.15" customHeight="1" x14ac:dyDescent="0.2">
      <c r="H3667" s="109"/>
      <c r="Q3667" s="33"/>
      <c r="Z3667" s="33"/>
      <c r="AA3667" s="33"/>
      <c r="AB3667" s="33"/>
      <c r="AQ3667"/>
    </row>
    <row r="3668" spans="8:43" s="22" customFormat="1" ht="13.15" customHeight="1" x14ac:dyDescent="0.2">
      <c r="H3668" s="109"/>
      <c r="Q3668" s="33"/>
      <c r="Z3668" s="33"/>
      <c r="AA3668" s="33"/>
      <c r="AB3668" s="33"/>
      <c r="AQ3668"/>
    </row>
    <row r="3669" spans="8:43" s="22" customFormat="1" ht="13.15" customHeight="1" x14ac:dyDescent="0.2">
      <c r="H3669" s="109"/>
      <c r="Q3669" s="33"/>
      <c r="Z3669" s="33"/>
      <c r="AA3669" s="33"/>
      <c r="AB3669" s="33"/>
      <c r="AQ3669"/>
    </row>
    <row r="3670" spans="8:43" s="22" customFormat="1" ht="13.15" customHeight="1" x14ac:dyDescent="0.2">
      <c r="H3670" s="109"/>
      <c r="Q3670" s="33"/>
      <c r="Z3670" s="33"/>
      <c r="AA3670" s="33"/>
      <c r="AB3670" s="33"/>
      <c r="AQ3670"/>
    </row>
    <row r="3671" spans="8:43" s="22" customFormat="1" ht="13.15" customHeight="1" x14ac:dyDescent="0.2">
      <c r="H3671" s="109"/>
      <c r="Q3671" s="33"/>
      <c r="Z3671" s="33"/>
      <c r="AA3671" s="33"/>
      <c r="AB3671" s="33"/>
      <c r="AQ3671"/>
    </row>
    <row r="3672" spans="8:43" s="22" customFormat="1" ht="13.15" customHeight="1" x14ac:dyDescent="0.2">
      <c r="H3672" s="109"/>
      <c r="Q3672" s="33"/>
      <c r="Z3672" s="33"/>
      <c r="AA3672" s="33"/>
      <c r="AB3672" s="33"/>
      <c r="AQ3672"/>
    </row>
    <row r="3673" spans="8:43" s="22" customFormat="1" ht="13.15" customHeight="1" x14ac:dyDescent="0.2">
      <c r="H3673" s="109"/>
      <c r="Q3673" s="33"/>
      <c r="Z3673" s="33"/>
      <c r="AA3673" s="33"/>
      <c r="AB3673" s="33"/>
      <c r="AQ3673"/>
    </row>
    <row r="3674" spans="8:43" s="22" customFormat="1" ht="13.15" customHeight="1" x14ac:dyDescent="0.2">
      <c r="H3674" s="109"/>
      <c r="Q3674" s="33"/>
      <c r="Z3674" s="33"/>
      <c r="AA3674" s="33"/>
      <c r="AB3674" s="33"/>
      <c r="AQ3674"/>
    </row>
    <row r="3675" spans="8:43" s="22" customFormat="1" ht="13.15" customHeight="1" x14ac:dyDescent="0.2">
      <c r="H3675" s="109"/>
      <c r="Q3675" s="33"/>
      <c r="Z3675" s="33"/>
      <c r="AA3675" s="33"/>
      <c r="AB3675" s="33"/>
      <c r="AQ3675"/>
    </row>
    <row r="3676" spans="8:43" s="22" customFormat="1" ht="13.15" customHeight="1" x14ac:dyDescent="0.2">
      <c r="H3676" s="109"/>
      <c r="Q3676" s="33"/>
      <c r="Z3676" s="33"/>
      <c r="AA3676" s="33"/>
      <c r="AB3676" s="33"/>
      <c r="AQ3676"/>
    </row>
    <row r="3677" spans="8:43" s="22" customFormat="1" ht="13.15" customHeight="1" x14ac:dyDescent="0.2">
      <c r="H3677" s="109"/>
      <c r="Q3677" s="33"/>
      <c r="Z3677" s="33"/>
      <c r="AA3677" s="33"/>
      <c r="AB3677" s="33"/>
      <c r="AQ3677"/>
    </row>
    <row r="3678" spans="8:43" s="22" customFormat="1" ht="13.15" customHeight="1" x14ac:dyDescent="0.2">
      <c r="H3678" s="109"/>
      <c r="Q3678" s="33"/>
      <c r="Z3678" s="33"/>
      <c r="AA3678" s="33"/>
      <c r="AB3678" s="33"/>
      <c r="AQ3678"/>
    </row>
    <row r="3679" spans="8:43" s="22" customFormat="1" ht="13.15" customHeight="1" x14ac:dyDescent="0.2">
      <c r="H3679" s="109"/>
      <c r="Q3679" s="33"/>
      <c r="Z3679" s="33"/>
      <c r="AA3679" s="33"/>
      <c r="AB3679" s="33"/>
      <c r="AQ3679"/>
    </row>
    <row r="3680" spans="8:43" s="22" customFormat="1" ht="13.15" customHeight="1" x14ac:dyDescent="0.2">
      <c r="H3680" s="109"/>
      <c r="Q3680" s="33"/>
      <c r="Z3680" s="33"/>
      <c r="AA3680" s="33"/>
      <c r="AB3680" s="33"/>
      <c r="AQ3680"/>
    </row>
    <row r="3681" spans="8:43" s="22" customFormat="1" ht="13.15" customHeight="1" x14ac:dyDescent="0.2">
      <c r="H3681" s="109"/>
      <c r="Q3681" s="33"/>
      <c r="Z3681" s="33"/>
      <c r="AA3681" s="33"/>
      <c r="AB3681" s="33"/>
      <c r="AQ3681"/>
    </row>
    <row r="3682" spans="8:43" s="22" customFormat="1" ht="13.15" customHeight="1" x14ac:dyDescent="0.2">
      <c r="H3682" s="109"/>
      <c r="Q3682" s="33"/>
      <c r="Z3682" s="33"/>
      <c r="AA3682" s="33"/>
      <c r="AB3682" s="33"/>
      <c r="AQ3682"/>
    </row>
    <row r="3683" spans="8:43" s="22" customFormat="1" ht="13.15" customHeight="1" x14ac:dyDescent="0.2">
      <c r="H3683" s="109"/>
      <c r="Q3683" s="33"/>
      <c r="Z3683" s="33"/>
      <c r="AA3683" s="33"/>
      <c r="AB3683" s="33"/>
      <c r="AQ3683"/>
    </row>
    <row r="3684" spans="8:43" s="22" customFormat="1" ht="13.15" customHeight="1" x14ac:dyDescent="0.2">
      <c r="H3684" s="109"/>
      <c r="Q3684" s="33"/>
      <c r="Z3684" s="33"/>
      <c r="AA3684" s="33"/>
      <c r="AB3684" s="33"/>
      <c r="AQ3684"/>
    </row>
    <row r="3685" spans="8:43" s="22" customFormat="1" ht="13.15" customHeight="1" x14ac:dyDescent="0.2">
      <c r="H3685" s="109"/>
      <c r="Q3685" s="33"/>
      <c r="Z3685" s="33"/>
      <c r="AA3685" s="33"/>
      <c r="AB3685" s="33"/>
      <c r="AQ3685"/>
    </row>
    <row r="3686" spans="8:43" s="22" customFormat="1" ht="13.15" customHeight="1" x14ac:dyDescent="0.2">
      <c r="H3686" s="109"/>
      <c r="Q3686" s="33"/>
      <c r="Z3686" s="33"/>
      <c r="AA3686" s="33"/>
      <c r="AB3686" s="33"/>
      <c r="AQ3686"/>
    </row>
    <row r="3687" spans="8:43" s="22" customFormat="1" ht="13.15" customHeight="1" x14ac:dyDescent="0.2">
      <c r="H3687" s="109"/>
      <c r="Q3687" s="33"/>
      <c r="Z3687" s="33"/>
      <c r="AA3687" s="33"/>
      <c r="AB3687" s="33"/>
      <c r="AQ3687"/>
    </row>
    <row r="3688" spans="8:43" s="22" customFormat="1" ht="13.15" customHeight="1" x14ac:dyDescent="0.2">
      <c r="H3688" s="109"/>
      <c r="Q3688" s="33"/>
      <c r="Z3688" s="33"/>
      <c r="AA3688" s="33"/>
      <c r="AB3688" s="33"/>
      <c r="AQ3688"/>
    </row>
    <row r="3689" spans="8:43" s="22" customFormat="1" ht="13.15" customHeight="1" x14ac:dyDescent="0.2">
      <c r="H3689" s="109"/>
      <c r="Q3689" s="33"/>
      <c r="Z3689" s="33"/>
      <c r="AA3689" s="33"/>
      <c r="AB3689" s="33"/>
      <c r="AQ3689"/>
    </row>
    <row r="3690" spans="8:43" s="22" customFormat="1" ht="13.15" customHeight="1" x14ac:dyDescent="0.2">
      <c r="H3690" s="109"/>
      <c r="Q3690" s="33"/>
      <c r="Z3690" s="33"/>
      <c r="AA3690" s="33"/>
      <c r="AB3690" s="33"/>
      <c r="AQ3690"/>
    </row>
    <row r="3691" spans="8:43" s="22" customFormat="1" ht="13.15" customHeight="1" x14ac:dyDescent="0.2">
      <c r="H3691" s="109"/>
      <c r="Q3691" s="33"/>
      <c r="Z3691" s="33"/>
      <c r="AA3691" s="33"/>
      <c r="AB3691" s="33"/>
      <c r="AQ3691"/>
    </row>
    <row r="3692" spans="8:43" s="22" customFormat="1" ht="13.15" customHeight="1" x14ac:dyDescent="0.2">
      <c r="H3692" s="109"/>
      <c r="Q3692" s="33"/>
      <c r="Z3692" s="33"/>
      <c r="AA3692" s="33"/>
      <c r="AB3692" s="33"/>
      <c r="AQ3692"/>
    </row>
    <row r="3693" spans="8:43" s="22" customFormat="1" ht="13.15" customHeight="1" x14ac:dyDescent="0.2">
      <c r="H3693" s="109"/>
      <c r="Q3693" s="33"/>
      <c r="Z3693" s="33"/>
      <c r="AA3693" s="33"/>
      <c r="AB3693" s="33"/>
      <c r="AQ3693"/>
    </row>
    <row r="3694" spans="8:43" s="22" customFormat="1" ht="13.15" customHeight="1" x14ac:dyDescent="0.2">
      <c r="H3694" s="109"/>
      <c r="Q3694" s="33"/>
      <c r="Z3694" s="33"/>
      <c r="AA3694" s="33"/>
      <c r="AB3694" s="33"/>
      <c r="AQ3694"/>
    </row>
    <row r="3695" spans="8:43" s="22" customFormat="1" ht="13.15" customHeight="1" x14ac:dyDescent="0.2">
      <c r="H3695" s="109"/>
      <c r="Q3695" s="33"/>
      <c r="Z3695" s="33"/>
      <c r="AA3695" s="33"/>
      <c r="AB3695" s="33"/>
      <c r="AQ3695"/>
    </row>
    <row r="3696" spans="8:43" s="22" customFormat="1" ht="13.15" customHeight="1" x14ac:dyDescent="0.2">
      <c r="H3696" s="109"/>
      <c r="Q3696" s="33"/>
      <c r="Z3696" s="33"/>
      <c r="AA3696" s="33"/>
      <c r="AB3696" s="33"/>
      <c r="AQ3696"/>
    </row>
    <row r="3697" spans="8:43" s="22" customFormat="1" ht="13.15" customHeight="1" x14ac:dyDescent="0.2">
      <c r="H3697" s="109"/>
      <c r="Q3697" s="33"/>
      <c r="Z3697" s="33"/>
      <c r="AA3697" s="33"/>
      <c r="AB3697" s="33"/>
      <c r="AQ3697"/>
    </row>
    <row r="3698" spans="8:43" s="22" customFormat="1" ht="13.15" customHeight="1" x14ac:dyDescent="0.2">
      <c r="H3698" s="109"/>
      <c r="Q3698" s="33"/>
      <c r="Z3698" s="33"/>
      <c r="AA3698" s="33"/>
      <c r="AB3698" s="33"/>
      <c r="AQ3698"/>
    </row>
    <row r="3699" spans="8:43" s="22" customFormat="1" ht="13.15" customHeight="1" x14ac:dyDescent="0.2">
      <c r="H3699" s="109"/>
      <c r="Q3699" s="33"/>
      <c r="Z3699" s="33"/>
      <c r="AA3699" s="33"/>
      <c r="AB3699" s="33"/>
      <c r="AQ3699"/>
    </row>
    <row r="3700" spans="8:43" s="22" customFormat="1" ht="13.15" customHeight="1" x14ac:dyDescent="0.2">
      <c r="H3700" s="109"/>
      <c r="Q3700" s="33"/>
      <c r="Z3700" s="33"/>
      <c r="AA3700" s="33"/>
      <c r="AB3700" s="33"/>
      <c r="AQ3700"/>
    </row>
    <row r="3701" spans="8:43" s="22" customFormat="1" ht="13.15" customHeight="1" x14ac:dyDescent="0.2">
      <c r="H3701" s="109"/>
      <c r="Q3701" s="33"/>
      <c r="Z3701" s="33"/>
      <c r="AA3701" s="33"/>
      <c r="AB3701" s="33"/>
      <c r="AQ3701"/>
    </row>
    <row r="3702" spans="8:43" s="22" customFormat="1" ht="13.15" customHeight="1" x14ac:dyDescent="0.2">
      <c r="H3702" s="109"/>
      <c r="Q3702" s="33"/>
      <c r="Z3702" s="33"/>
      <c r="AA3702" s="33"/>
      <c r="AB3702" s="33"/>
      <c r="AQ3702"/>
    </row>
    <row r="3703" spans="8:43" s="22" customFormat="1" ht="13.15" customHeight="1" x14ac:dyDescent="0.2">
      <c r="H3703" s="109"/>
      <c r="Q3703" s="33"/>
      <c r="Z3703" s="33"/>
      <c r="AA3703" s="33"/>
      <c r="AB3703" s="33"/>
      <c r="AQ3703"/>
    </row>
    <row r="3704" spans="8:43" s="22" customFormat="1" ht="13.15" customHeight="1" x14ac:dyDescent="0.2">
      <c r="H3704" s="109"/>
      <c r="Q3704" s="33"/>
      <c r="Z3704" s="33"/>
      <c r="AA3704" s="33"/>
      <c r="AB3704" s="33"/>
      <c r="AQ3704"/>
    </row>
    <row r="3705" spans="8:43" s="22" customFormat="1" ht="13.15" customHeight="1" x14ac:dyDescent="0.2">
      <c r="H3705" s="109"/>
      <c r="Q3705" s="33"/>
      <c r="Z3705" s="33"/>
      <c r="AA3705" s="33"/>
      <c r="AB3705" s="33"/>
      <c r="AQ3705"/>
    </row>
    <row r="3706" spans="8:43" s="22" customFormat="1" ht="13.15" customHeight="1" x14ac:dyDescent="0.2">
      <c r="H3706" s="109"/>
      <c r="Q3706" s="33"/>
      <c r="Z3706" s="33"/>
      <c r="AA3706" s="33"/>
      <c r="AB3706" s="33"/>
      <c r="AQ3706"/>
    </row>
    <row r="3707" spans="8:43" s="22" customFormat="1" ht="13.15" customHeight="1" x14ac:dyDescent="0.2">
      <c r="H3707" s="109"/>
      <c r="Q3707" s="33"/>
      <c r="Z3707" s="33"/>
      <c r="AA3707" s="33"/>
      <c r="AB3707" s="33"/>
      <c r="AQ3707"/>
    </row>
    <row r="3708" spans="8:43" s="22" customFormat="1" ht="13.15" customHeight="1" x14ac:dyDescent="0.2">
      <c r="H3708" s="109"/>
      <c r="Q3708" s="33"/>
      <c r="Z3708" s="33"/>
      <c r="AA3708" s="33"/>
      <c r="AB3708" s="33"/>
      <c r="AQ3708"/>
    </row>
    <row r="3709" spans="8:43" s="22" customFormat="1" ht="13.15" customHeight="1" x14ac:dyDescent="0.2">
      <c r="H3709" s="109"/>
      <c r="Q3709" s="33"/>
      <c r="Z3709" s="33"/>
      <c r="AA3709" s="33"/>
      <c r="AB3709" s="33"/>
      <c r="AQ3709"/>
    </row>
    <row r="3710" spans="8:43" s="22" customFormat="1" ht="13.15" customHeight="1" x14ac:dyDescent="0.2">
      <c r="H3710" s="109"/>
      <c r="Q3710" s="33"/>
      <c r="Z3710" s="33"/>
      <c r="AA3710" s="33"/>
      <c r="AB3710" s="33"/>
      <c r="AQ3710"/>
    </row>
    <row r="3711" spans="8:43" s="22" customFormat="1" ht="13.15" customHeight="1" x14ac:dyDescent="0.2">
      <c r="H3711" s="109"/>
      <c r="Q3711" s="33"/>
      <c r="Z3711" s="33"/>
      <c r="AA3711" s="33"/>
      <c r="AB3711" s="33"/>
      <c r="AQ3711"/>
    </row>
    <row r="3712" spans="8:43" s="22" customFormat="1" ht="13.15" customHeight="1" x14ac:dyDescent="0.2">
      <c r="H3712" s="109"/>
      <c r="Q3712" s="33"/>
      <c r="Z3712" s="33"/>
      <c r="AA3712" s="33"/>
      <c r="AB3712" s="33"/>
      <c r="AQ3712"/>
    </row>
    <row r="3713" spans="8:43" s="22" customFormat="1" ht="13.15" customHeight="1" x14ac:dyDescent="0.2">
      <c r="H3713" s="109"/>
      <c r="Q3713" s="33"/>
      <c r="Z3713" s="33"/>
      <c r="AA3713" s="33"/>
      <c r="AB3713" s="33"/>
      <c r="AQ3713"/>
    </row>
    <row r="3714" spans="8:43" s="22" customFormat="1" ht="13.15" customHeight="1" x14ac:dyDescent="0.2">
      <c r="H3714" s="109"/>
      <c r="Q3714" s="33"/>
      <c r="Z3714" s="33"/>
      <c r="AA3714" s="33"/>
      <c r="AB3714" s="33"/>
      <c r="AQ3714"/>
    </row>
    <row r="3715" spans="8:43" s="22" customFormat="1" ht="13.15" customHeight="1" x14ac:dyDescent="0.2">
      <c r="H3715" s="109"/>
      <c r="Q3715" s="33"/>
      <c r="Z3715" s="33"/>
      <c r="AA3715" s="33"/>
      <c r="AB3715" s="33"/>
      <c r="AQ3715"/>
    </row>
    <row r="3716" spans="8:43" s="22" customFormat="1" ht="13.15" customHeight="1" x14ac:dyDescent="0.2">
      <c r="H3716" s="109"/>
      <c r="Q3716" s="33"/>
      <c r="Z3716" s="33"/>
      <c r="AA3716" s="33"/>
      <c r="AB3716" s="33"/>
      <c r="AQ3716"/>
    </row>
    <row r="3717" spans="8:43" s="22" customFormat="1" ht="13.15" customHeight="1" x14ac:dyDescent="0.2">
      <c r="H3717" s="109"/>
      <c r="Q3717" s="33"/>
      <c r="Z3717" s="33"/>
      <c r="AA3717" s="33"/>
      <c r="AB3717" s="33"/>
      <c r="AQ3717"/>
    </row>
    <row r="3718" spans="8:43" s="22" customFormat="1" ht="13.15" customHeight="1" x14ac:dyDescent="0.2">
      <c r="H3718" s="109"/>
      <c r="Q3718" s="33"/>
      <c r="Z3718" s="33"/>
      <c r="AA3718" s="33"/>
      <c r="AB3718" s="33"/>
      <c r="AQ3718"/>
    </row>
    <row r="3719" spans="8:43" s="22" customFormat="1" ht="13.15" customHeight="1" x14ac:dyDescent="0.2">
      <c r="H3719" s="109"/>
      <c r="Q3719" s="33"/>
      <c r="Z3719" s="33"/>
      <c r="AA3719" s="33"/>
      <c r="AB3719" s="33"/>
      <c r="AQ3719"/>
    </row>
    <row r="3720" spans="8:43" s="22" customFormat="1" ht="13.15" customHeight="1" x14ac:dyDescent="0.2">
      <c r="H3720" s="109"/>
      <c r="Q3720" s="33"/>
      <c r="Z3720" s="33"/>
      <c r="AA3720" s="33"/>
      <c r="AB3720" s="33"/>
      <c r="AQ3720"/>
    </row>
    <row r="3721" spans="8:43" s="22" customFormat="1" ht="13.15" customHeight="1" x14ac:dyDescent="0.2">
      <c r="H3721" s="109"/>
      <c r="Q3721" s="33"/>
      <c r="Z3721" s="33"/>
      <c r="AA3721" s="33"/>
      <c r="AB3721" s="33"/>
      <c r="AQ3721"/>
    </row>
    <row r="3722" spans="8:43" s="22" customFormat="1" ht="13.15" customHeight="1" x14ac:dyDescent="0.2">
      <c r="H3722" s="109"/>
      <c r="Q3722" s="33"/>
      <c r="Z3722" s="33"/>
      <c r="AA3722" s="33"/>
      <c r="AB3722" s="33"/>
      <c r="AQ3722"/>
    </row>
    <row r="3723" spans="8:43" s="22" customFormat="1" ht="13.15" customHeight="1" x14ac:dyDescent="0.2">
      <c r="H3723" s="109"/>
      <c r="Q3723" s="33"/>
      <c r="Z3723" s="33"/>
      <c r="AA3723" s="33"/>
      <c r="AB3723" s="33"/>
      <c r="AQ3723"/>
    </row>
    <row r="3724" spans="8:43" s="22" customFormat="1" ht="13.15" customHeight="1" x14ac:dyDescent="0.2">
      <c r="H3724" s="109"/>
      <c r="Q3724" s="33"/>
      <c r="Z3724" s="33"/>
      <c r="AA3724" s="33"/>
      <c r="AB3724" s="33"/>
      <c r="AQ3724"/>
    </row>
    <row r="3725" spans="8:43" s="22" customFormat="1" ht="13.15" customHeight="1" x14ac:dyDescent="0.2">
      <c r="H3725" s="109"/>
      <c r="Q3725" s="33"/>
      <c r="Z3725" s="33"/>
      <c r="AA3725" s="33"/>
      <c r="AB3725" s="33"/>
      <c r="AQ3725"/>
    </row>
    <row r="3726" spans="8:43" s="22" customFormat="1" ht="13.15" customHeight="1" x14ac:dyDescent="0.2">
      <c r="H3726" s="109"/>
      <c r="Q3726" s="33"/>
      <c r="Z3726" s="33"/>
      <c r="AA3726" s="33"/>
      <c r="AB3726" s="33"/>
      <c r="AQ3726"/>
    </row>
    <row r="3727" spans="8:43" s="22" customFormat="1" ht="13.15" customHeight="1" x14ac:dyDescent="0.2">
      <c r="H3727" s="109"/>
      <c r="Q3727" s="33"/>
      <c r="Z3727" s="33"/>
      <c r="AA3727" s="33"/>
      <c r="AB3727" s="33"/>
      <c r="AQ3727"/>
    </row>
    <row r="3728" spans="8:43" s="22" customFormat="1" ht="13.15" customHeight="1" x14ac:dyDescent="0.2">
      <c r="H3728" s="109"/>
      <c r="Q3728" s="33"/>
      <c r="Z3728" s="33"/>
      <c r="AA3728" s="33"/>
      <c r="AB3728" s="33"/>
      <c r="AQ3728"/>
    </row>
    <row r="3729" spans="8:43" s="22" customFormat="1" ht="13.15" customHeight="1" x14ac:dyDescent="0.2">
      <c r="H3729" s="109"/>
      <c r="Q3729" s="33"/>
      <c r="Z3729" s="33"/>
      <c r="AA3729" s="33"/>
      <c r="AB3729" s="33"/>
      <c r="AQ3729"/>
    </row>
    <row r="3730" spans="8:43" s="22" customFormat="1" ht="13.15" customHeight="1" x14ac:dyDescent="0.2">
      <c r="H3730" s="109"/>
      <c r="Q3730" s="33"/>
      <c r="Z3730" s="33"/>
      <c r="AA3730" s="33"/>
      <c r="AB3730" s="33"/>
      <c r="AQ3730"/>
    </row>
    <row r="3731" spans="8:43" s="22" customFormat="1" ht="13.15" customHeight="1" x14ac:dyDescent="0.2">
      <c r="H3731" s="109"/>
      <c r="Q3731" s="33"/>
      <c r="Z3731" s="33"/>
      <c r="AA3731" s="33"/>
      <c r="AB3731" s="33"/>
      <c r="AQ3731"/>
    </row>
    <row r="3732" spans="8:43" s="22" customFormat="1" ht="13.15" customHeight="1" x14ac:dyDescent="0.2">
      <c r="H3732" s="109"/>
      <c r="Q3732" s="33"/>
      <c r="Z3732" s="33"/>
      <c r="AA3732" s="33"/>
      <c r="AB3732" s="33"/>
      <c r="AQ3732"/>
    </row>
    <row r="3733" spans="8:43" s="22" customFormat="1" ht="13.15" customHeight="1" x14ac:dyDescent="0.2">
      <c r="H3733" s="109"/>
      <c r="Q3733" s="33"/>
      <c r="Z3733" s="33"/>
      <c r="AA3733" s="33"/>
      <c r="AB3733" s="33"/>
      <c r="AQ3733"/>
    </row>
    <row r="3734" spans="8:43" s="22" customFormat="1" ht="13.15" customHeight="1" x14ac:dyDescent="0.2">
      <c r="H3734" s="109"/>
      <c r="Q3734" s="33"/>
      <c r="Z3734" s="33"/>
      <c r="AA3734" s="33"/>
      <c r="AB3734" s="33"/>
      <c r="AQ3734"/>
    </row>
    <row r="3735" spans="8:43" s="22" customFormat="1" ht="13.15" customHeight="1" x14ac:dyDescent="0.2">
      <c r="H3735" s="109"/>
      <c r="Q3735" s="33"/>
      <c r="Z3735" s="33"/>
      <c r="AA3735" s="33"/>
      <c r="AB3735" s="33"/>
      <c r="AQ3735"/>
    </row>
    <row r="3736" spans="8:43" s="22" customFormat="1" ht="13.15" customHeight="1" x14ac:dyDescent="0.2">
      <c r="H3736" s="109"/>
      <c r="Q3736" s="33"/>
      <c r="Z3736" s="33"/>
      <c r="AA3736" s="33"/>
      <c r="AB3736" s="33"/>
      <c r="AQ3736"/>
    </row>
    <row r="3737" spans="8:43" s="22" customFormat="1" ht="13.15" customHeight="1" x14ac:dyDescent="0.2">
      <c r="H3737" s="109"/>
      <c r="Q3737" s="33"/>
      <c r="Z3737" s="33"/>
      <c r="AA3737" s="33"/>
      <c r="AB3737" s="33"/>
      <c r="AQ3737"/>
    </row>
    <row r="3738" spans="8:43" s="22" customFormat="1" ht="13.15" customHeight="1" x14ac:dyDescent="0.2">
      <c r="H3738" s="109"/>
      <c r="Q3738" s="33"/>
      <c r="Z3738" s="33"/>
      <c r="AA3738" s="33"/>
      <c r="AB3738" s="33"/>
      <c r="AQ3738"/>
    </row>
    <row r="3739" spans="8:43" s="22" customFormat="1" ht="13.15" customHeight="1" x14ac:dyDescent="0.2">
      <c r="H3739" s="109"/>
      <c r="Q3739" s="33"/>
      <c r="Z3739" s="33"/>
      <c r="AA3739" s="33"/>
      <c r="AB3739" s="33"/>
      <c r="AQ3739"/>
    </row>
    <row r="3740" spans="8:43" s="22" customFormat="1" ht="13.15" customHeight="1" x14ac:dyDescent="0.2">
      <c r="H3740" s="109"/>
      <c r="Q3740" s="33"/>
      <c r="Z3740" s="33"/>
      <c r="AA3740" s="33"/>
      <c r="AB3740" s="33"/>
      <c r="AQ3740"/>
    </row>
    <row r="3741" spans="8:43" s="22" customFormat="1" ht="13.15" customHeight="1" x14ac:dyDescent="0.2">
      <c r="H3741" s="109"/>
      <c r="Q3741" s="33"/>
      <c r="Z3741" s="33"/>
      <c r="AA3741" s="33"/>
      <c r="AB3741" s="33"/>
      <c r="AQ3741"/>
    </row>
    <row r="3742" spans="8:43" s="22" customFormat="1" ht="13.15" customHeight="1" x14ac:dyDescent="0.2">
      <c r="H3742" s="109"/>
      <c r="Q3742" s="33"/>
      <c r="Z3742" s="33"/>
      <c r="AA3742" s="33"/>
      <c r="AB3742" s="33"/>
      <c r="AQ3742"/>
    </row>
    <row r="3743" spans="8:43" s="22" customFormat="1" ht="13.15" customHeight="1" x14ac:dyDescent="0.2">
      <c r="H3743" s="109"/>
      <c r="Q3743" s="33"/>
      <c r="Z3743" s="33"/>
      <c r="AA3743" s="33"/>
      <c r="AB3743" s="33"/>
      <c r="AQ3743"/>
    </row>
    <row r="3744" spans="8:43" s="22" customFormat="1" ht="13.15" customHeight="1" x14ac:dyDescent="0.2">
      <c r="H3744" s="109"/>
      <c r="Q3744" s="33"/>
      <c r="Z3744" s="33"/>
      <c r="AA3744" s="33"/>
      <c r="AB3744" s="33"/>
      <c r="AQ3744"/>
    </row>
    <row r="3745" spans="8:43" s="22" customFormat="1" ht="13.15" customHeight="1" x14ac:dyDescent="0.2">
      <c r="H3745" s="109"/>
      <c r="Q3745" s="33"/>
      <c r="Z3745" s="33"/>
      <c r="AA3745" s="33"/>
      <c r="AB3745" s="33"/>
      <c r="AQ3745"/>
    </row>
    <row r="3746" spans="8:43" s="22" customFormat="1" ht="13.15" customHeight="1" x14ac:dyDescent="0.2">
      <c r="H3746" s="109"/>
      <c r="Q3746" s="33"/>
      <c r="Z3746" s="33"/>
      <c r="AA3746" s="33"/>
      <c r="AB3746" s="33"/>
      <c r="AQ3746"/>
    </row>
    <row r="3747" spans="8:43" s="22" customFormat="1" ht="13.15" customHeight="1" x14ac:dyDescent="0.2">
      <c r="H3747" s="109"/>
      <c r="Q3747" s="33"/>
      <c r="Z3747" s="33"/>
      <c r="AA3747" s="33"/>
      <c r="AB3747" s="33"/>
      <c r="AQ3747"/>
    </row>
    <row r="3748" spans="8:43" s="22" customFormat="1" ht="13.15" customHeight="1" x14ac:dyDescent="0.2">
      <c r="H3748" s="109"/>
      <c r="Q3748" s="33"/>
      <c r="Z3748" s="33"/>
      <c r="AA3748" s="33"/>
      <c r="AB3748" s="33"/>
      <c r="AQ3748"/>
    </row>
    <row r="3749" spans="8:43" s="22" customFormat="1" ht="13.15" customHeight="1" x14ac:dyDescent="0.2">
      <c r="H3749" s="109"/>
      <c r="Q3749" s="33"/>
      <c r="Z3749" s="33"/>
      <c r="AA3749" s="33"/>
      <c r="AB3749" s="33"/>
      <c r="AQ3749"/>
    </row>
    <row r="3750" spans="8:43" s="22" customFormat="1" ht="13.15" customHeight="1" x14ac:dyDescent="0.2">
      <c r="H3750" s="109"/>
      <c r="Q3750" s="33"/>
      <c r="Z3750" s="33"/>
      <c r="AA3750" s="33"/>
      <c r="AB3750" s="33"/>
      <c r="AQ3750"/>
    </row>
    <row r="3751" spans="8:43" s="22" customFormat="1" ht="13.15" customHeight="1" x14ac:dyDescent="0.2">
      <c r="H3751" s="109"/>
      <c r="Q3751" s="33"/>
      <c r="Z3751" s="33"/>
      <c r="AA3751" s="33"/>
      <c r="AB3751" s="33"/>
      <c r="AQ3751"/>
    </row>
    <row r="3752" spans="8:43" s="22" customFormat="1" ht="13.15" customHeight="1" x14ac:dyDescent="0.2">
      <c r="H3752" s="109"/>
      <c r="Q3752" s="33"/>
      <c r="Z3752" s="33"/>
      <c r="AA3752" s="33"/>
      <c r="AB3752" s="33"/>
      <c r="AQ3752"/>
    </row>
    <row r="3753" spans="8:43" s="22" customFormat="1" ht="13.15" customHeight="1" x14ac:dyDescent="0.2">
      <c r="H3753" s="109"/>
      <c r="Q3753" s="33"/>
      <c r="Z3753" s="33"/>
      <c r="AA3753" s="33"/>
      <c r="AB3753" s="33"/>
      <c r="AQ3753"/>
    </row>
    <row r="3754" spans="8:43" s="22" customFormat="1" ht="13.15" customHeight="1" x14ac:dyDescent="0.2">
      <c r="H3754" s="109"/>
      <c r="Q3754" s="33"/>
      <c r="Z3754" s="33"/>
      <c r="AA3754" s="33"/>
      <c r="AB3754" s="33"/>
      <c r="AQ3754"/>
    </row>
    <row r="3755" spans="8:43" s="22" customFormat="1" ht="13.15" customHeight="1" x14ac:dyDescent="0.2">
      <c r="H3755" s="109"/>
      <c r="Q3755" s="33"/>
      <c r="Z3755" s="33"/>
      <c r="AA3755" s="33"/>
      <c r="AB3755" s="33"/>
      <c r="AQ3755"/>
    </row>
    <row r="3756" spans="8:43" s="22" customFormat="1" ht="13.15" customHeight="1" x14ac:dyDescent="0.2">
      <c r="H3756" s="109"/>
      <c r="Q3756" s="33"/>
      <c r="Z3756" s="33"/>
      <c r="AA3756" s="33"/>
      <c r="AB3756" s="33"/>
      <c r="AQ3756"/>
    </row>
    <row r="3757" spans="8:43" s="22" customFormat="1" ht="13.15" customHeight="1" x14ac:dyDescent="0.2">
      <c r="H3757" s="109"/>
      <c r="Q3757" s="33"/>
      <c r="Z3757" s="33"/>
      <c r="AA3757" s="33"/>
      <c r="AB3757" s="33"/>
      <c r="AQ3757"/>
    </row>
    <row r="3758" spans="8:43" s="22" customFormat="1" ht="13.15" customHeight="1" x14ac:dyDescent="0.2">
      <c r="H3758" s="109"/>
      <c r="Q3758" s="33"/>
      <c r="Z3758" s="33"/>
      <c r="AA3758" s="33"/>
      <c r="AB3758" s="33"/>
      <c r="AQ3758"/>
    </row>
    <row r="3759" spans="8:43" s="22" customFormat="1" ht="13.15" customHeight="1" x14ac:dyDescent="0.2">
      <c r="H3759" s="109"/>
      <c r="Q3759" s="33"/>
      <c r="Z3759" s="33"/>
      <c r="AA3759" s="33"/>
      <c r="AB3759" s="33"/>
      <c r="AQ3759"/>
    </row>
    <row r="3760" spans="8:43" s="22" customFormat="1" ht="13.15" customHeight="1" x14ac:dyDescent="0.2">
      <c r="H3760" s="109"/>
      <c r="Q3760" s="33"/>
      <c r="Z3760" s="33"/>
      <c r="AA3760" s="33"/>
      <c r="AB3760" s="33"/>
      <c r="AQ3760"/>
    </row>
    <row r="3761" spans="8:43" s="22" customFormat="1" ht="13.15" customHeight="1" x14ac:dyDescent="0.2">
      <c r="H3761" s="109"/>
      <c r="Q3761" s="33"/>
      <c r="Z3761" s="33"/>
      <c r="AA3761" s="33"/>
      <c r="AB3761" s="33"/>
      <c r="AQ3761"/>
    </row>
    <row r="3762" spans="8:43" s="22" customFormat="1" ht="13.15" customHeight="1" x14ac:dyDescent="0.2">
      <c r="H3762" s="109"/>
      <c r="Q3762" s="33"/>
      <c r="Z3762" s="33"/>
      <c r="AA3762" s="33"/>
      <c r="AB3762" s="33"/>
      <c r="AQ3762"/>
    </row>
    <row r="3763" spans="8:43" s="22" customFormat="1" ht="13.15" customHeight="1" x14ac:dyDescent="0.2">
      <c r="H3763" s="109"/>
      <c r="Q3763" s="33"/>
      <c r="Z3763" s="33"/>
      <c r="AA3763" s="33"/>
      <c r="AB3763" s="33"/>
      <c r="AQ3763"/>
    </row>
    <row r="3764" spans="8:43" s="22" customFormat="1" ht="13.15" customHeight="1" x14ac:dyDescent="0.2">
      <c r="H3764" s="109"/>
      <c r="Q3764" s="33"/>
      <c r="Z3764" s="33"/>
      <c r="AA3764" s="33"/>
      <c r="AB3764" s="33"/>
      <c r="AQ3764"/>
    </row>
    <row r="3765" spans="8:43" s="22" customFormat="1" ht="13.15" customHeight="1" x14ac:dyDescent="0.2">
      <c r="H3765" s="109"/>
      <c r="Q3765" s="33"/>
      <c r="Z3765" s="33"/>
      <c r="AA3765" s="33"/>
      <c r="AB3765" s="33"/>
      <c r="AQ3765"/>
    </row>
    <row r="3766" spans="8:43" s="22" customFormat="1" ht="13.15" customHeight="1" x14ac:dyDescent="0.2">
      <c r="H3766" s="109"/>
      <c r="Q3766" s="33"/>
      <c r="Z3766" s="33"/>
      <c r="AA3766" s="33"/>
      <c r="AB3766" s="33"/>
      <c r="AQ3766"/>
    </row>
    <row r="3767" spans="8:43" s="22" customFormat="1" ht="13.15" customHeight="1" x14ac:dyDescent="0.2">
      <c r="H3767" s="109"/>
      <c r="Q3767" s="33"/>
      <c r="Z3767" s="33"/>
      <c r="AA3767" s="33"/>
      <c r="AB3767" s="33"/>
      <c r="AQ3767"/>
    </row>
    <row r="3768" spans="8:43" s="22" customFormat="1" ht="13.15" customHeight="1" x14ac:dyDescent="0.2">
      <c r="H3768" s="109"/>
      <c r="Q3768" s="33"/>
      <c r="Z3768" s="33"/>
      <c r="AA3768" s="33"/>
      <c r="AB3768" s="33"/>
      <c r="AQ3768"/>
    </row>
    <row r="3769" spans="8:43" s="22" customFormat="1" ht="13.15" customHeight="1" x14ac:dyDescent="0.2">
      <c r="H3769" s="109"/>
      <c r="Q3769" s="33"/>
      <c r="Z3769" s="33"/>
      <c r="AA3769" s="33"/>
      <c r="AB3769" s="33"/>
      <c r="AQ3769"/>
    </row>
    <row r="3770" spans="8:43" s="22" customFormat="1" ht="13.15" customHeight="1" x14ac:dyDescent="0.2">
      <c r="H3770" s="109"/>
      <c r="Q3770" s="33"/>
      <c r="Z3770" s="33"/>
      <c r="AA3770" s="33"/>
      <c r="AB3770" s="33"/>
      <c r="AQ3770"/>
    </row>
    <row r="3771" spans="8:43" s="22" customFormat="1" ht="13.15" customHeight="1" x14ac:dyDescent="0.2">
      <c r="H3771" s="109"/>
      <c r="Q3771" s="33"/>
      <c r="Z3771" s="33"/>
      <c r="AA3771" s="33"/>
      <c r="AB3771" s="33"/>
      <c r="AQ3771"/>
    </row>
    <row r="3772" spans="8:43" s="22" customFormat="1" ht="13.15" customHeight="1" x14ac:dyDescent="0.2">
      <c r="H3772" s="109"/>
      <c r="Q3772" s="33"/>
      <c r="Z3772" s="33"/>
      <c r="AA3772" s="33"/>
      <c r="AB3772" s="33"/>
      <c r="AQ3772"/>
    </row>
    <row r="3773" spans="8:43" s="22" customFormat="1" ht="13.15" customHeight="1" x14ac:dyDescent="0.2">
      <c r="H3773" s="109"/>
      <c r="Q3773" s="33"/>
      <c r="Z3773" s="33"/>
      <c r="AA3773" s="33"/>
      <c r="AB3773" s="33"/>
      <c r="AQ3773"/>
    </row>
    <row r="3774" spans="8:43" s="22" customFormat="1" ht="13.15" customHeight="1" x14ac:dyDescent="0.2">
      <c r="H3774" s="109"/>
      <c r="Q3774" s="33"/>
      <c r="Z3774" s="33"/>
      <c r="AA3774" s="33"/>
      <c r="AB3774" s="33"/>
      <c r="AQ3774"/>
    </row>
    <row r="3775" spans="8:43" s="22" customFormat="1" ht="13.15" customHeight="1" x14ac:dyDescent="0.2">
      <c r="H3775" s="109"/>
      <c r="Q3775" s="33"/>
      <c r="Z3775" s="33"/>
      <c r="AA3775" s="33"/>
      <c r="AB3775" s="33"/>
      <c r="AQ3775"/>
    </row>
    <row r="3776" spans="8:43" s="22" customFormat="1" ht="13.15" customHeight="1" x14ac:dyDescent="0.2">
      <c r="H3776" s="109"/>
      <c r="Q3776" s="33"/>
      <c r="Z3776" s="33"/>
      <c r="AA3776" s="33"/>
      <c r="AB3776" s="33"/>
      <c r="AQ3776"/>
    </row>
    <row r="3777" spans="8:43" s="22" customFormat="1" ht="13.15" customHeight="1" x14ac:dyDescent="0.2">
      <c r="H3777" s="109"/>
      <c r="Q3777" s="33"/>
      <c r="Z3777" s="33"/>
      <c r="AA3777" s="33"/>
      <c r="AB3777" s="33"/>
      <c r="AQ3777"/>
    </row>
    <row r="3778" spans="8:43" s="22" customFormat="1" ht="13.15" customHeight="1" x14ac:dyDescent="0.2">
      <c r="H3778" s="109"/>
      <c r="Q3778" s="33"/>
      <c r="Z3778" s="33"/>
      <c r="AA3778" s="33"/>
      <c r="AB3778" s="33"/>
      <c r="AQ3778"/>
    </row>
    <row r="3779" spans="8:43" s="22" customFormat="1" ht="13.15" customHeight="1" x14ac:dyDescent="0.2">
      <c r="H3779" s="109"/>
      <c r="Q3779" s="33"/>
      <c r="Z3779" s="33"/>
      <c r="AA3779" s="33"/>
      <c r="AB3779" s="33"/>
      <c r="AQ3779"/>
    </row>
    <row r="3780" spans="8:43" s="22" customFormat="1" ht="13.15" customHeight="1" x14ac:dyDescent="0.2">
      <c r="H3780" s="109"/>
      <c r="Q3780" s="33"/>
      <c r="Z3780" s="33"/>
      <c r="AA3780" s="33"/>
      <c r="AB3780" s="33"/>
      <c r="AQ3780"/>
    </row>
    <row r="3781" spans="8:43" s="22" customFormat="1" ht="13.15" customHeight="1" x14ac:dyDescent="0.2">
      <c r="H3781" s="109"/>
      <c r="Q3781" s="33"/>
      <c r="Z3781" s="33"/>
      <c r="AA3781" s="33"/>
      <c r="AB3781" s="33"/>
      <c r="AQ3781"/>
    </row>
    <row r="3782" spans="8:43" s="22" customFormat="1" ht="13.15" customHeight="1" x14ac:dyDescent="0.2">
      <c r="H3782" s="109"/>
      <c r="Q3782" s="33"/>
      <c r="Z3782" s="33"/>
      <c r="AA3782" s="33"/>
      <c r="AB3782" s="33"/>
      <c r="AQ3782"/>
    </row>
    <row r="3783" spans="8:43" s="22" customFormat="1" ht="13.15" customHeight="1" x14ac:dyDescent="0.2">
      <c r="H3783" s="109"/>
      <c r="Q3783" s="33"/>
      <c r="Z3783" s="33"/>
      <c r="AA3783" s="33"/>
      <c r="AB3783" s="33"/>
      <c r="AQ3783"/>
    </row>
    <row r="3784" spans="8:43" s="22" customFormat="1" ht="13.15" customHeight="1" x14ac:dyDescent="0.2">
      <c r="H3784" s="109"/>
      <c r="Q3784" s="33"/>
      <c r="Z3784" s="33"/>
      <c r="AA3784" s="33"/>
      <c r="AB3784" s="33"/>
      <c r="AQ3784"/>
    </row>
    <row r="3785" spans="8:43" s="22" customFormat="1" ht="13.15" customHeight="1" x14ac:dyDescent="0.2">
      <c r="H3785" s="109"/>
      <c r="Q3785" s="33"/>
      <c r="Z3785" s="33"/>
      <c r="AA3785" s="33"/>
      <c r="AB3785" s="33"/>
      <c r="AQ3785"/>
    </row>
    <row r="3786" spans="8:43" s="22" customFormat="1" ht="13.15" customHeight="1" x14ac:dyDescent="0.2">
      <c r="H3786" s="109"/>
      <c r="Q3786" s="33"/>
      <c r="Z3786" s="33"/>
      <c r="AA3786" s="33"/>
      <c r="AB3786" s="33"/>
      <c r="AQ3786"/>
    </row>
    <row r="3787" spans="8:43" s="22" customFormat="1" ht="13.15" customHeight="1" x14ac:dyDescent="0.2">
      <c r="H3787" s="109"/>
      <c r="Q3787" s="33"/>
      <c r="Z3787" s="33"/>
      <c r="AA3787" s="33"/>
      <c r="AB3787" s="33"/>
      <c r="AQ3787"/>
    </row>
    <row r="3788" spans="8:43" s="22" customFormat="1" ht="13.15" customHeight="1" x14ac:dyDescent="0.2">
      <c r="H3788" s="109"/>
      <c r="Q3788" s="33"/>
      <c r="Z3788" s="33"/>
      <c r="AA3788" s="33"/>
      <c r="AB3788" s="33"/>
      <c r="AQ3788"/>
    </row>
    <row r="3789" spans="8:43" s="22" customFormat="1" ht="13.15" customHeight="1" x14ac:dyDescent="0.2">
      <c r="H3789" s="109"/>
      <c r="Q3789" s="33"/>
      <c r="Z3789" s="33"/>
      <c r="AA3789" s="33"/>
      <c r="AB3789" s="33"/>
      <c r="AQ3789"/>
    </row>
    <row r="3790" spans="8:43" s="22" customFormat="1" ht="13.15" customHeight="1" x14ac:dyDescent="0.2">
      <c r="H3790" s="109"/>
      <c r="Q3790" s="33"/>
      <c r="Z3790" s="33"/>
      <c r="AA3790" s="33"/>
      <c r="AB3790" s="33"/>
      <c r="AQ3790"/>
    </row>
    <row r="3791" spans="8:43" s="22" customFormat="1" ht="13.15" customHeight="1" x14ac:dyDescent="0.2">
      <c r="H3791" s="109"/>
      <c r="Q3791" s="33"/>
      <c r="Z3791" s="33"/>
      <c r="AA3791" s="33"/>
      <c r="AB3791" s="33"/>
      <c r="AQ3791"/>
    </row>
    <row r="3792" spans="8:43" s="22" customFormat="1" ht="13.15" customHeight="1" x14ac:dyDescent="0.2">
      <c r="H3792" s="109"/>
      <c r="Q3792" s="33"/>
      <c r="Z3792" s="33"/>
      <c r="AA3792" s="33"/>
      <c r="AB3792" s="33"/>
      <c r="AQ3792"/>
    </row>
    <row r="3793" spans="8:43" s="22" customFormat="1" ht="13.15" customHeight="1" x14ac:dyDescent="0.2">
      <c r="H3793" s="109"/>
      <c r="Q3793" s="33"/>
      <c r="Z3793" s="33"/>
      <c r="AA3793" s="33"/>
      <c r="AB3793" s="33"/>
      <c r="AQ3793"/>
    </row>
    <row r="3794" spans="8:43" s="22" customFormat="1" ht="13.15" customHeight="1" x14ac:dyDescent="0.2">
      <c r="H3794" s="109"/>
      <c r="Q3794" s="33"/>
      <c r="Z3794" s="33"/>
      <c r="AA3794" s="33"/>
      <c r="AB3794" s="33"/>
      <c r="AQ3794"/>
    </row>
    <row r="3795" spans="8:43" s="22" customFormat="1" ht="13.15" customHeight="1" x14ac:dyDescent="0.2">
      <c r="H3795" s="109"/>
      <c r="Q3795" s="33"/>
      <c r="Z3795" s="33"/>
      <c r="AA3795" s="33"/>
      <c r="AB3795" s="33"/>
      <c r="AQ3795"/>
    </row>
    <row r="3796" spans="8:43" s="22" customFormat="1" ht="13.15" customHeight="1" x14ac:dyDescent="0.2">
      <c r="H3796" s="109"/>
      <c r="Q3796" s="33"/>
      <c r="Z3796" s="33"/>
      <c r="AA3796" s="33"/>
      <c r="AB3796" s="33"/>
      <c r="AQ3796"/>
    </row>
    <row r="3797" spans="8:43" s="22" customFormat="1" ht="13.15" customHeight="1" x14ac:dyDescent="0.2">
      <c r="H3797" s="109"/>
      <c r="Q3797" s="33"/>
      <c r="Z3797" s="33"/>
      <c r="AA3797" s="33"/>
      <c r="AB3797" s="33"/>
      <c r="AQ3797"/>
    </row>
    <row r="3798" spans="8:43" s="22" customFormat="1" ht="13.15" customHeight="1" x14ac:dyDescent="0.2">
      <c r="H3798" s="109"/>
      <c r="Q3798" s="33"/>
      <c r="Z3798" s="33"/>
      <c r="AA3798" s="33"/>
      <c r="AB3798" s="33"/>
      <c r="AQ3798"/>
    </row>
    <row r="3799" spans="8:43" s="22" customFormat="1" ht="13.15" customHeight="1" x14ac:dyDescent="0.2">
      <c r="H3799" s="109"/>
      <c r="Q3799" s="33"/>
      <c r="Z3799" s="33"/>
      <c r="AA3799" s="33"/>
      <c r="AB3799" s="33"/>
      <c r="AQ3799"/>
    </row>
    <row r="3800" spans="8:43" s="22" customFormat="1" ht="13.15" customHeight="1" x14ac:dyDescent="0.2">
      <c r="H3800" s="109"/>
      <c r="Q3800" s="33"/>
      <c r="Z3800" s="33"/>
      <c r="AA3800" s="33"/>
      <c r="AB3800" s="33"/>
      <c r="AQ3800"/>
    </row>
    <row r="3801" spans="8:43" s="22" customFormat="1" ht="13.15" customHeight="1" x14ac:dyDescent="0.2">
      <c r="H3801" s="109"/>
      <c r="Q3801" s="33"/>
      <c r="Z3801" s="33"/>
      <c r="AA3801" s="33"/>
      <c r="AB3801" s="33"/>
      <c r="AQ3801"/>
    </row>
    <row r="3802" spans="8:43" s="22" customFormat="1" ht="13.15" customHeight="1" x14ac:dyDescent="0.2">
      <c r="H3802" s="109"/>
      <c r="Q3802" s="33"/>
      <c r="Z3802" s="33"/>
      <c r="AA3802" s="33"/>
      <c r="AB3802" s="33"/>
      <c r="AQ3802"/>
    </row>
    <row r="3803" spans="8:43" s="22" customFormat="1" ht="13.15" customHeight="1" x14ac:dyDescent="0.2">
      <c r="H3803" s="109"/>
      <c r="Q3803" s="33"/>
      <c r="Z3803" s="33"/>
      <c r="AA3803" s="33"/>
      <c r="AB3803" s="33"/>
      <c r="AQ3803"/>
    </row>
    <row r="3804" spans="8:43" s="22" customFormat="1" ht="13.15" customHeight="1" x14ac:dyDescent="0.2">
      <c r="H3804" s="109"/>
      <c r="Q3804" s="33"/>
      <c r="Z3804" s="33"/>
      <c r="AA3804" s="33"/>
      <c r="AB3804" s="33"/>
      <c r="AQ3804"/>
    </row>
    <row r="3805" spans="8:43" s="22" customFormat="1" ht="13.15" customHeight="1" x14ac:dyDescent="0.2">
      <c r="H3805" s="109"/>
      <c r="Q3805" s="33"/>
      <c r="Z3805" s="33"/>
      <c r="AA3805" s="33"/>
      <c r="AB3805" s="33"/>
      <c r="AQ3805"/>
    </row>
    <row r="3806" spans="8:43" s="22" customFormat="1" ht="13.15" customHeight="1" x14ac:dyDescent="0.2">
      <c r="H3806" s="109"/>
      <c r="Q3806" s="33"/>
      <c r="Z3806" s="33"/>
      <c r="AA3806" s="33"/>
      <c r="AB3806" s="33"/>
      <c r="AQ3806"/>
    </row>
    <row r="3807" spans="8:43" s="22" customFormat="1" ht="13.15" customHeight="1" x14ac:dyDescent="0.2">
      <c r="H3807" s="109"/>
      <c r="Q3807" s="33"/>
      <c r="Z3807" s="33"/>
      <c r="AA3807" s="33"/>
      <c r="AB3807" s="33"/>
      <c r="AQ3807"/>
    </row>
    <row r="3808" spans="8:43" s="22" customFormat="1" ht="13.15" customHeight="1" x14ac:dyDescent="0.2">
      <c r="H3808" s="109"/>
      <c r="Q3808" s="33"/>
      <c r="Z3808" s="33"/>
      <c r="AA3808" s="33"/>
      <c r="AB3808" s="33"/>
      <c r="AQ3808"/>
    </row>
    <row r="3809" spans="8:43" s="22" customFormat="1" ht="13.15" customHeight="1" x14ac:dyDescent="0.2">
      <c r="H3809" s="109"/>
      <c r="Q3809" s="33"/>
      <c r="Z3809" s="33"/>
      <c r="AA3809" s="33"/>
      <c r="AB3809" s="33"/>
      <c r="AQ3809"/>
    </row>
    <row r="3810" spans="8:43" s="22" customFormat="1" ht="13.15" customHeight="1" x14ac:dyDescent="0.2">
      <c r="H3810" s="109"/>
      <c r="Q3810" s="33"/>
      <c r="Z3810" s="33"/>
      <c r="AA3810" s="33"/>
      <c r="AB3810" s="33"/>
      <c r="AQ3810"/>
    </row>
    <row r="3811" spans="8:43" s="22" customFormat="1" ht="13.15" customHeight="1" x14ac:dyDescent="0.2">
      <c r="H3811" s="109"/>
      <c r="Q3811" s="33"/>
      <c r="Z3811" s="33"/>
      <c r="AA3811" s="33"/>
      <c r="AB3811" s="33"/>
      <c r="AQ3811"/>
    </row>
    <row r="3812" spans="8:43" s="22" customFormat="1" ht="13.15" customHeight="1" x14ac:dyDescent="0.2">
      <c r="H3812" s="109"/>
      <c r="Q3812" s="33"/>
      <c r="Z3812" s="33"/>
      <c r="AA3812" s="33"/>
      <c r="AB3812" s="33"/>
      <c r="AQ3812"/>
    </row>
    <row r="3813" spans="8:43" s="22" customFormat="1" ht="13.15" customHeight="1" x14ac:dyDescent="0.2">
      <c r="H3813" s="109"/>
      <c r="Q3813" s="33"/>
      <c r="Z3813" s="33"/>
      <c r="AA3813" s="33"/>
      <c r="AB3813" s="33"/>
      <c r="AQ3813"/>
    </row>
    <row r="3814" spans="8:43" s="22" customFormat="1" ht="13.15" customHeight="1" x14ac:dyDescent="0.2">
      <c r="H3814" s="109"/>
      <c r="Q3814" s="33"/>
      <c r="Z3814" s="33"/>
      <c r="AA3814" s="33"/>
      <c r="AB3814" s="33"/>
      <c r="AQ3814"/>
    </row>
    <row r="3815" spans="8:43" s="22" customFormat="1" ht="13.15" customHeight="1" x14ac:dyDescent="0.2">
      <c r="H3815" s="109"/>
      <c r="Q3815" s="33"/>
      <c r="Z3815" s="33"/>
      <c r="AA3815" s="33"/>
      <c r="AB3815" s="33"/>
      <c r="AQ3815"/>
    </row>
    <row r="3816" spans="8:43" s="22" customFormat="1" ht="13.15" customHeight="1" x14ac:dyDescent="0.2">
      <c r="H3816" s="109"/>
      <c r="Q3816" s="33"/>
      <c r="Z3816" s="33"/>
      <c r="AA3816" s="33"/>
      <c r="AB3816" s="33"/>
      <c r="AQ3816"/>
    </row>
    <row r="3817" spans="8:43" s="22" customFormat="1" ht="13.15" customHeight="1" x14ac:dyDescent="0.2">
      <c r="H3817" s="109"/>
      <c r="Q3817" s="33"/>
      <c r="Z3817" s="33"/>
      <c r="AA3817" s="33"/>
      <c r="AB3817" s="33"/>
      <c r="AQ3817"/>
    </row>
    <row r="3818" spans="8:43" s="22" customFormat="1" ht="13.15" customHeight="1" x14ac:dyDescent="0.2">
      <c r="H3818" s="109"/>
      <c r="Q3818" s="33"/>
      <c r="Z3818" s="33"/>
      <c r="AA3818" s="33"/>
      <c r="AB3818" s="33"/>
      <c r="AQ3818"/>
    </row>
    <row r="3819" spans="8:43" s="22" customFormat="1" ht="13.15" customHeight="1" x14ac:dyDescent="0.2">
      <c r="H3819" s="109"/>
      <c r="Q3819" s="33"/>
      <c r="Z3819" s="33"/>
      <c r="AA3819" s="33"/>
      <c r="AB3819" s="33"/>
      <c r="AQ3819"/>
    </row>
    <row r="3820" spans="8:43" s="22" customFormat="1" ht="13.15" customHeight="1" x14ac:dyDescent="0.2">
      <c r="H3820" s="109"/>
      <c r="Q3820" s="33"/>
      <c r="Z3820" s="33"/>
      <c r="AA3820" s="33"/>
      <c r="AB3820" s="33"/>
      <c r="AQ3820"/>
    </row>
    <row r="3821" spans="8:43" s="22" customFormat="1" ht="13.15" customHeight="1" x14ac:dyDescent="0.2">
      <c r="H3821" s="109"/>
      <c r="Q3821" s="33"/>
      <c r="Z3821" s="33"/>
      <c r="AA3821" s="33"/>
      <c r="AB3821" s="33"/>
      <c r="AQ3821"/>
    </row>
    <row r="3822" spans="8:43" s="22" customFormat="1" ht="13.15" customHeight="1" x14ac:dyDescent="0.2">
      <c r="H3822" s="109"/>
      <c r="Q3822" s="33"/>
      <c r="Z3822" s="33"/>
      <c r="AA3822" s="33"/>
      <c r="AB3822" s="33"/>
      <c r="AQ3822"/>
    </row>
    <row r="3823" spans="8:43" s="22" customFormat="1" ht="13.15" customHeight="1" x14ac:dyDescent="0.2">
      <c r="H3823" s="109"/>
      <c r="Q3823" s="33"/>
      <c r="Z3823" s="33"/>
      <c r="AA3823" s="33"/>
      <c r="AB3823" s="33"/>
      <c r="AQ3823"/>
    </row>
    <row r="3824" spans="8:43" s="22" customFormat="1" ht="13.15" customHeight="1" x14ac:dyDescent="0.2">
      <c r="H3824" s="109"/>
      <c r="Q3824" s="33"/>
      <c r="Z3824" s="33"/>
      <c r="AA3824" s="33"/>
      <c r="AB3824" s="33"/>
      <c r="AQ3824"/>
    </row>
    <row r="3825" spans="8:43" s="22" customFormat="1" ht="13.15" customHeight="1" x14ac:dyDescent="0.2">
      <c r="H3825" s="109"/>
      <c r="Q3825" s="33"/>
      <c r="Z3825" s="33"/>
      <c r="AA3825" s="33"/>
      <c r="AB3825" s="33"/>
      <c r="AQ3825"/>
    </row>
    <row r="3826" spans="8:43" s="22" customFormat="1" ht="13.15" customHeight="1" x14ac:dyDescent="0.2">
      <c r="H3826" s="109"/>
      <c r="Q3826" s="33"/>
      <c r="Z3826" s="33"/>
      <c r="AA3826" s="33"/>
      <c r="AB3826" s="33"/>
      <c r="AQ3826"/>
    </row>
    <row r="3827" spans="8:43" s="22" customFormat="1" ht="13.15" customHeight="1" x14ac:dyDescent="0.2">
      <c r="H3827" s="109"/>
      <c r="Q3827" s="33"/>
      <c r="Z3827" s="33"/>
      <c r="AA3827" s="33"/>
      <c r="AB3827" s="33"/>
      <c r="AQ3827"/>
    </row>
    <row r="3828" spans="8:43" s="22" customFormat="1" ht="13.15" customHeight="1" x14ac:dyDescent="0.2">
      <c r="H3828" s="109"/>
      <c r="Q3828" s="33"/>
      <c r="Z3828" s="33"/>
      <c r="AA3828" s="33"/>
      <c r="AB3828" s="33"/>
      <c r="AQ3828"/>
    </row>
    <row r="3829" spans="8:43" s="22" customFormat="1" ht="13.15" customHeight="1" x14ac:dyDescent="0.2">
      <c r="H3829" s="109"/>
      <c r="Q3829" s="33"/>
      <c r="Z3829" s="33"/>
      <c r="AA3829" s="33"/>
      <c r="AB3829" s="33"/>
      <c r="AQ3829"/>
    </row>
    <row r="3830" spans="8:43" s="22" customFormat="1" ht="13.15" customHeight="1" x14ac:dyDescent="0.2">
      <c r="H3830" s="109"/>
      <c r="Q3830" s="33"/>
      <c r="Z3830" s="33"/>
      <c r="AA3830" s="33"/>
      <c r="AB3830" s="33"/>
      <c r="AQ3830"/>
    </row>
    <row r="3831" spans="8:43" s="22" customFormat="1" ht="13.15" customHeight="1" x14ac:dyDescent="0.2">
      <c r="H3831" s="109"/>
      <c r="Q3831" s="33"/>
      <c r="Z3831" s="33"/>
      <c r="AA3831" s="33"/>
      <c r="AB3831" s="33"/>
      <c r="AQ3831"/>
    </row>
    <row r="3832" spans="8:43" s="22" customFormat="1" ht="13.15" customHeight="1" x14ac:dyDescent="0.2">
      <c r="H3832" s="109"/>
      <c r="Q3832" s="33"/>
      <c r="Z3832" s="33"/>
      <c r="AA3832" s="33"/>
      <c r="AB3832" s="33"/>
      <c r="AQ3832"/>
    </row>
    <row r="3833" spans="8:43" s="22" customFormat="1" ht="13.15" customHeight="1" x14ac:dyDescent="0.2">
      <c r="H3833" s="109"/>
      <c r="Q3833" s="33"/>
      <c r="Z3833" s="33"/>
      <c r="AA3833" s="33"/>
      <c r="AB3833" s="33"/>
      <c r="AQ3833"/>
    </row>
    <row r="3834" spans="8:43" s="22" customFormat="1" ht="13.15" customHeight="1" x14ac:dyDescent="0.2">
      <c r="H3834" s="109"/>
      <c r="Q3834" s="33"/>
      <c r="Z3834" s="33"/>
      <c r="AA3834" s="33"/>
      <c r="AB3834" s="33"/>
      <c r="AQ3834"/>
    </row>
    <row r="3835" spans="8:43" s="22" customFormat="1" ht="13.15" customHeight="1" x14ac:dyDescent="0.2">
      <c r="H3835" s="109"/>
      <c r="Q3835" s="33"/>
      <c r="Z3835" s="33"/>
      <c r="AA3835" s="33"/>
      <c r="AB3835" s="33"/>
      <c r="AQ3835"/>
    </row>
    <row r="3836" spans="8:43" s="22" customFormat="1" ht="13.15" customHeight="1" x14ac:dyDescent="0.2">
      <c r="H3836" s="109"/>
      <c r="Q3836" s="33"/>
      <c r="Z3836" s="33"/>
      <c r="AA3836" s="33"/>
      <c r="AB3836" s="33"/>
      <c r="AQ3836"/>
    </row>
    <row r="3837" spans="8:43" s="22" customFormat="1" ht="13.15" customHeight="1" x14ac:dyDescent="0.2">
      <c r="H3837" s="109"/>
      <c r="Q3837" s="33"/>
      <c r="Z3837" s="33"/>
      <c r="AA3837" s="33"/>
      <c r="AB3837" s="33"/>
      <c r="AQ3837"/>
    </row>
    <row r="3838" spans="8:43" s="22" customFormat="1" ht="13.15" customHeight="1" x14ac:dyDescent="0.2">
      <c r="H3838" s="109"/>
      <c r="Q3838" s="33"/>
      <c r="Z3838" s="33"/>
      <c r="AA3838" s="33"/>
      <c r="AB3838" s="33"/>
      <c r="AQ3838"/>
    </row>
    <row r="3839" spans="8:43" s="22" customFormat="1" ht="13.15" customHeight="1" x14ac:dyDescent="0.2">
      <c r="H3839" s="109"/>
      <c r="Q3839" s="33"/>
      <c r="Z3839" s="33"/>
      <c r="AA3839" s="33"/>
      <c r="AB3839" s="33"/>
      <c r="AQ3839"/>
    </row>
    <row r="3840" spans="8:43" s="22" customFormat="1" ht="13.15" customHeight="1" x14ac:dyDescent="0.2">
      <c r="H3840" s="109"/>
      <c r="Q3840" s="33"/>
      <c r="Z3840" s="33"/>
      <c r="AA3840" s="33"/>
      <c r="AB3840" s="33"/>
      <c r="AQ3840"/>
    </row>
    <row r="3841" spans="8:43" s="22" customFormat="1" ht="13.15" customHeight="1" x14ac:dyDescent="0.2">
      <c r="H3841" s="109"/>
      <c r="Q3841" s="33"/>
      <c r="Z3841" s="33"/>
      <c r="AA3841" s="33"/>
      <c r="AB3841" s="33"/>
      <c r="AQ3841"/>
    </row>
    <row r="3842" spans="8:43" s="22" customFormat="1" ht="13.15" customHeight="1" x14ac:dyDescent="0.2">
      <c r="H3842" s="109"/>
      <c r="Q3842" s="33"/>
      <c r="Z3842" s="33"/>
      <c r="AA3842" s="33"/>
      <c r="AB3842" s="33"/>
      <c r="AQ3842"/>
    </row>
    <row r="3843" spans="8:43" s="22" customFormat="1" ht="13.15" customHeight="1" x14ac:dyDescent="0.2">
      <c r="H3843" s="109"/>
      <c r="Q3843" s="33"/>
      <c r="Z3843" s="33"/>
      <c r="AA3843" s="33"/>
      <c r="AB3843" s="33"/>
      <c r="AQ3843"/>
    </row>
    <row r="3844" spans="8:43" s="22" customFormat="1" ht="13.15" customHeight="1" x14ac:dyDescent="0.2">
      <c r="H3844" s="109"/>
      <c r="Q3844" s="33"/>
      <c r="Z3844" s="33"/>
      <c r="AA3844" s="33"/>
      <c r="AB3844" s="33"/>
      <c r="AQ3844"/>
    </row>
    <row r="3845" spans="8:43" s="22" customFormat="1" ht="13.15" customHeight="1" x14ac:dyDescent="0.2">
      <c r="H3845" s="109"/>
      <c r="Q3845" s="33"/>
      <c r="Z3845" s="33"/>
      <c r="AA3845" s="33"/>
      <c r="AB3845" s="33"/>
      <c r="AQ3845"/>
    </row>
    <row r="3846" spans="8:43" s="22" customFormat="1" ht="13.15" customHeight="1" x14ac:dyDescent="0.2">
      <c r="H3846" s="109"/>
      <c r="Q3846" s="33"/>
      <c r="Z3846" s="33"/>
      <c r="AA3846" s="33"/>
      <c r="AB3846" s="33"/>
      <c r="AQ3846"/>
    </row>
    <row r="3847" spans="8:43" s="22" customFormat="1" ht="13.15" customHeight="1" x14ac:dyDescent="0.2">
      <c r="H3847" s="109"/>
      <c r="Q3847" s="33"/>
      <c r="Z3847" s="33"/>
      <c r="AA3847" s="33"/>
      <c r="AB3847" s="33"/>
      <c r="AQ3847"/>
    </row>
    <row r="3848" spans="8:43" s="22" customFormat="1" ht="13.15" customHeight="1" x14ac:dyDescent="0.2">
      <c r="H3848" s="109"/>
      <c r="Q3848" s="33"/>
      <c r="Z3848" s="33"/>
      <c r="AA3848" s="33"/>
      <c r="AB3848" s="33"/>
      <c r="AQ3848"/>
    </row>
    <row r="3849" spans="8:43" s="22" customFormat="1" ht="13.15" customHeight="1" x14ac:dyDescent="0.2">
      <c r="H3849" s="109"/>
      <c r="Q3849" s="33"/>
      <c r="Z3849" s="33"/>
      <c r="AA3849" s="33"/>
      <c r="AB3849" s="33"/>
      <c r="AQ3849"/>
    </row>
    <row r="3850" spans="8:43" s="22" customFormat="1" ht="13.15" customHeight="1" x14ac:dyDescent="0.2">
      <c r="H3850" s="109"/>
      <c r="Q3850" s="33"/>
      <c r="Z3850" s="33"/>
      <c r="AA3850" s="33"/>
      <c r="AB3850" s="33"/>
      <c r="AQ3850"/>
    </row>
    <row r="3851" spans="8:43" s="22" customFormat="1" ht="13.15" customHeight="1" x14ac:dyDescent="0.2">
      <c r="H3851" s="109"/>
      <c r="Q3851" s="33"/>
      <c r="Z3851" s="33"/>
      <c r="AA3851" s="33"/>
      <c r="AB3851" s="33"/>
      <c r="AQ3851"/>
    </row>
    <row r="3852" spans="8:43" s="22" customFormat="1" ht="13.15" customHeight="1" x14ac:dyDescent="0.2">
      <c r="H3852" s="109"/>
      <c r="Q3852" s="33"/>
      <c r="Z3852" s="33"/>
      <c r="AA3852" s="33"/>
      <c r="AB3852" s="33"/>
      <c r="AQ3852"/>
    </row>
    <row r="3853" spans="8:43" s="22" customFormat="1" ht="13.15" customHeight="1" x14ac:dyDescent="0.2">
      <c r="H3853" s="109"/>
      <c r="Q3853" s="33"/>
      <c r="Z3853" s="33"/>
      <c r="AA3853" s="33"/>
      <c r="AB3853" s="33"/>
      <c r="AQ3853"/>
    </row>
    <row r="3854" spans="8:43" s="22" customFormat="1" ht="13.15" customHeight="1" x14ac:dyDescent="0.2">
      <c r="H3854" s="109"/>
      <c r="Q3854" s="33"/>
      <c r="Z3854" s="33"/>
      <c r="AA3854" s="33"/>
      <c r="AB3854" s="33"/>
      <c r="AQ3854"/>
    </row>
    <row r="3855" spans="8:43" s="22" customFormat="1" ht="13.15" customHeight="1" x14ac:dyDescent="0.2">
      <c r="H3855" s="109"/>
      <c r="Q3855" s="33"/>
      <c r="Z3855" s="33"/>
      <c r="AA3855" s="33"/>
      <c r="AB3855" s="33"/>
      <c r="AQ3855"/>
    </row>
    <row r="3856" spans="8:43" s="22" customFormat="1" ht="13.15" customHeight="1" x14ac:dyDescent="0.2">
      <c r="H3856" s="109"/>
      <c r="Q3856" s="33"/>
      <c r="Z3856" s="33"/>
      <c r="AA3856" s="33"/>
      <c r="AB3856" s="33"/>
      <c r="AQ3856"/>
    </row>
    <row r="3857" spans="8:43" s="22" customFormat="1" ht="13.15" customHeight="1" x14ac:dyDescent="0.2">
      <c r="H3857" s="109"/>
      <c r="Q3857" s="33"/>
      <c r="Z3857" s="33"/>
      <c r="AA3857" s="33"/>
      <c r="AB3857" s="33"/>
      <c r="AQ3857"/>
    </row>
    <row r="3858" spans="8:43" s="22" customFormat="1" ht="13.15" customHeight="1" x14ac:dyDescent="0.2">
      <c r="H3858" s="109"/>
      <c r="Q3858" s="33"/>
      <c r="Z3858" s="33"/>
      <c r="AA3858" s="33"/>
      <c r="AB3858" s="33"/>
      <c r="AQ3858"/>
    </row>
    <row r="3859" spans="8:43" s="22" customFormat="1" ht="13.15" customHeight="1" x14ac:dyDescent="0.2">
      <c r="H3859" s="109"/>
      <c r="Q3859" s="33"/>
      <c r="Z3859" s="33"/>
      <c r="AA3859" s="33"/>
      <c r="AB3859" s="33"/>
      <c r="AQ3859"/>
    </row>
    <row r="3860" spans="8:43" s="22" customFormat="1" ht="13.15" customHeight="1" x14ac:dyDescent="0.2">
      <c r="H3860" s="109"/>
      <c r="Q3860" s="33"/>
      <c r="Z3860" s="33"/>
      <c r="AA3860" s="33"/>
      <c r="AB3860" s="33"/>
      <c r="AQ3860"/>
    </row>
    <row r="3861" spans="8:43" s="22" customFormat="1" ht="13.15" customHeight="1" x14ac:dyDescent="0.2">
      <c r="H3861" s="109"/>
      <c r="Q3861" s="33"/>
      <c r="Z3861" s="33"/>
      <c r="AA3861" s="33"/>
      <c r="AB3861" s="33"/>
      <c r="AQ3861"/>
    </row>
    <row r="3862" spans="8:43" s="22" customFormat="1" ht="13.15" customHeight="1" x14ac:dyDescent="0.2">
      <c r="H3862" s="109"/>
      <c r="Q3862" s="33"/>
      <c r="Z3862" s="33"/>
      <c r="AA3862" s="33"/>
      <c r="AB3862" s="33"/>
      <c r="AQ3862"/>
    </row>
    <row r="3863" spans="8:43" s="22" customFormat="1" ht="13.15" customHeight="1" x14ac:dyDescent="0.2">
      <c r="H3863" s="109"/>
      <c r="Q3863" s="33"/>
      <c r="Z3863" s="33"/>
      <c r="AA3863" s="33"/>
      <c r="AB3863" s="33"/>
      <c r="AQ3863"/>
    </row>
    <row r="3864" spans="8:43" s="22" customFormat="1" ht="13.15" customHeight="1" x14ac:dyDescent="0.2">
      <c r="H3864" s="109"/>
      <c r="Q3864" s="33"/>
      <c r="Z3864" s="33"/>
      <c r="AA3864" s="33"/>
      <c r="AB3864" s="33"/>
      <c r="AQ3864"/>
    </row>
    <row r="3865" spans="8:43" s="22" customFormat="1" ht="13.15" customHeight="1" x14ac:dyDescent="0.2">
      <c r="H3865" s="109"/>
      <c r="Q3865" s="33"/>
      <c r="Z3865" s="33"/>
      <c r="AA3865" s="33"/>
      <c r="AB3865" s="33"/>
      <c r="AQ3865"/>
    </row>
    <row r="3866" spans="8:43" s="22" customFormat="1" ht="13.15" customHeight="1" x14ac:dyDescent="0.2">
      <c r="H3866" s="109"/>
      <c r="Q3866" s="33"/>
      <c r="Z3866" s="33"/>
      <c r="AA3866" s="33"/>
      <c r="AB3866" s="33"/>
      <c r="AQ3866"/>
    </row>
    <row r="3867" spans="8:43" s="22" customFormat="1" ht="13.15" customHeight="1" x14ac:dyDescent="0.2">
      <c r="H3867" s="109"/>
      <c r="Q3867" s="33"/>
      <c r="Z3867" s="33"/>
      <c r="AA3867" s="33"/>
      <c r="AB3867" s="33"/>
      <c r="AQ3867"/>
    </row>
    <row r="3868" spans="8:43" s="22" customFormat="1" ht="13.15" customHeight="1" x14ac:dyDescent="0.2">
      <c r="H3868" s="109"/>
      <c r="Q3868" s="33"/>
      <c r="Z3868" s="33"/>
      <c r="AA3868" s="33"/>
      <c r="AB3868" s="33"/>
      <c r="AQ3868"/>
    </row>
    <row r="3869" spans="8:43" s="22" customFormat="1" ht="13.15" customHeight="1" x14ac:dyDescent="0.2">
      <c r="H3869" s="109"/>
      <c r="Q3869" s="33"/>
      <c r="Z3869" s="33"/>
      <c r="AA3869" s="33"/>
      <c r="AB3869" s="33"/>
      <c r="AQ3869"/>
    </row>
    <row r="3870" spans="8:43" s="22" customFormat="1" ht="13.15" customHeight="1" x14ac:dyDescent="0.2">
      <c r="H3870" s="109"/>
      <c r="Q3870" s="33"/>
      <c r="Z3870" s="33"/>
      <c r="AA3870" s="33"/>
      <c r="AB3870" s="33"/>
      <c r="AQ3870"/>
    </row>
    <row r="3871" spans="8:43" s="22" customFormat="1" ht="13.15" customHeight="1" x14ac:dyDescent="0.2">
      <c r="H3871" s="109"/>
      <c r="Q3871" s="33"/>
      <c r="Z3871" s="33"/>
      <c r="AA3871" s="33"/>
      <c r="AB3871" s="33"/>
      <c r="AQ3871"/>
    </row>
    <row r="3872" spans="8:43" s="22" customFormat="1" ht="13.15" customHeight="1" x14ac:dyDescent="0.2">
      <c r="H3872" s="109"/>
      <c r="Q3872" s="33"/>
      <c r="Z3872" s="33"/>
      <c r="AA3872" s="33"/>
      <c r="AB3872" s="33"/>
      <c r="AQ3872"/>
    </row>
    <row r="3873" spans="8:43" s="22" customFormat="1" ht="13.15" customHeight="1" x14ac:dyDescent="0.2">
      <c r="H3873" s="109"/>
      <c r="Q3873" s="33"/>
      <c r="Z3873" s="33"/>
      <c r="AA3873" s="33"/>
      <c r="AB3873" s="33"/>
      <c r="AQ3873"/>
    </row>
    <row r="3874" spans="8:43" s="22" customFormat="1" ht="13.15" customHeight="1" x14ac:dyDescent="0.2">
      <c r="H3874" s="109"/>
      <c r="Q3874" s="33"/>
      <c r="Z3874" s="33"/>
      <c r="AA3874" s="33"/>
      <c r="AB3874" s="33"/>
      <c r="AQ3874"/>
    </row>
    <row r="3875" spans="8:43" s="22" customFormat="1" ht="13.15" customHeight="1" x14ac:dyDescent="0.2">
      <c r="H3875" s="109"/>
      <c r="Q3875" s="33"/>
      <c r="Z3875" s="33"/>
      <c r="AA3875" s="33"/>
      <c r="AB3875" s="33"/>
      <c r="AQ3875"/>
    </row>
    <row r="3876" spans="8:43" s="22" customFormat="1" ht="13.15" customHeight="1" x14ac:dyDescent="0.2">
      <c r="H3876" s="109"/>
      <c r="Q3876" s="33"/>
      <c r="Z3876" s="33"/>
      <c r="AA3876" s="33"/>
      <c r="AB3876" s="33"/>
      <c r="AQ3876"/>
    </row>
    <row r="3877" spans="8:43" s="22" customFormat="1" ht="13.15" customHeight="1" x14ac:dyDescent="0.2">
      <c r="H3877" s="109"/>
      <c r="Q3877" s="33"/>
      <c r="Z3877" s="33"/>
      <c r="AA3877" s="33"/>
      <c r="AB3877" s="33"/>
      <c r="AQ3877"/>
    </row>
    <row r="3878" spans="8:43" s="22" customFormat="1" ht="13.15" customHeight="1" x14ac:dyDescent="0.2">
      <c r="H3878" s="109"/>
      <c r="Q3878" s="33"/>
      <c r="Z3878" s="33"/>
      <c r="AA3878" s="33"/>
      <c r="AB3878" s="33"/>
      <c r="AQ3878"/>
    </row>
    <row r="3879" spans="8:43" s="22" customFormat="1" ht="13.15" customHeight="1" x14ac:dyDescent="0.2">
      <c r="H3879" s="109"/>
      <c r="Q3879" s="33"/>
      <c r="Z3879" s="33"/>
      <c r="AA3879" s="33"/>
      <c r="AB3879" s="33"/>
      <c r="AQ3879"/>
    </row>
    <row r="3880" spans="8:43" s="22" customFormat="1" ht="13.15" customHeight="1" x14ac:dyDescent="0.2">
      <c r="H3880" s="109"/>
      <c r="Q3880" s="33"/>
      <c r="Z3880" s="33"/>
      <c r="AA3880" s="33"/>
      <c r="AB3880" s="33"/>
      <c r="AQ3880"/>
    </row>
    <row r="3881" spans="8:43" s="22" customFormat="1" ht="13.15" customHeight="1" x14ac:dyDescent="0.2">
      <c r="H3881" s="109"/>
      <c r="Q3881" s="33"/>
      <c r="Z3881" s="33"/>
      <c r="AA3881" s="33"/>
      <c r="AB3881" s="33"/>
      <c r="AQ3881"/>
    </row>
    <row r="3882" spans="8:43" s="22" customFormat="1" ht="13.15" customHeight="1" x14ac:dyDescent="0.2">
      <c r="H3882" s="109"/>
      <c r="Q3882" s="33"/>
      <c r="Z3882" s="33"/>
      <c r="AA3882" s="33"/>
      <c r="AB3882" s="33"/>
      <c r="AQ3882"/>
    </row>
    <row r="3883" spans="8:43" s="22" customFormat="1" ht="13.15" customHeight="1" x14ac:dyDescent="0.2">
      <c r="H3883" s="109"/>
      <c r="Q3883" s="33"/>
      <c r="Z3883" s="33"/>
      <c r="AA3883" s="33"/>
      <c r="AB3883" s="33"/>
      <c r="AQ3883"/>
    </row>
    <row r="3884" spans="8:43" s="22" customFormat="1" ht="13.15" customHeight="1" x14ac:dyDescent="0.2">
      <c r="H3884" s="109"/>
      <c r="Q3884" s="33"/>
      <c r="Z3884" s="33"/>
      <c r="AA3884" s="33"/>
      <c r="AB3884" s="33"/>
      <c r="AQ3884"/>
    </row>
    <row r="3885" spans="8:43" s="22" customFormat="1" ht="13.15" customHeight="1" x14ac:dyDescent="0.2">
      <c r="H3885" s="109"/>
      <c r="Q3885" s="33"/>
      <c r="Z3885" s="33"/>
      <c r="AA3885" s="33"/>
      <c r="AB3885" s="33"/>
      <c r="AQ3885"/>
    </row>
    <row r="3886" spans="8:43" s="22" customFormat="1" ht="13.15" customHeight="1" x14ac:dyDescent="0.2">
      <c r="H3886" s="109"/>
      <c r="Q3886" s="33"/>
      <c r="Z3886" s="33"/>
      <c r="AA3886" s="33"/>
      <c r="AB3886" s="33"/>
      <c r="AQ3886"/>
    </row>
    <row r="3887" spans="8:43" s="22" customFormat="1" ht="13.15" customHeight="1" x14ac:dyDescent="0.2">
      <c r="H3887" s="109"/>
      <c r="Q3887" s="33"/>
      <c r="Z3887" s="33"/>
      <c r="AA3887" s="33"/>
      <c r="AB3887" s="33"/>
      <c r="AQ3887"/>
    </row>
    <row r="3888" spans="8:43" s="22" customFormat="1" ht="13.15" customHeight="1" x14ac:dyDescent="0.2">
      <c r="H3888" s="109"/>
      <c r="Q3888" s="33"/>
      <c r="Z3888" s="33"/>
      <c r="AA3888" s="33"/>
      <c r="AB3888" s="33"/>
      <c r="AQ3888"/>
    </row>
    <row r="3889" spans="8:43" s="22" customFormat="1" ht="13.15" customHeight="1" x14ac:dyDescent="0.2">
      <c r="H3889" s="109"/>
      <c r="Q3889" s="33"/>
      <c r="Z3889" s="33"/>
      <c r="AA3889" s="33"/>
      <c r="AB3889" s="33"/>
      <c r="AQ3889"/>
    </row>
    <row r="3890" spans="8:43" s="22" customFormat="1" ht="13.15" customHeight="1" x14ac:dyDescent="0.2">
      <c r="H3890" s="109"/>
      <c r="Q3890" s="33"/>
      <c r="Z3890" s="33"/>
      <c r="AA3890" s="33"/>
      <c r="AB3890" s="33"/>
      <c r="AQ3890"/>
    </row>
    <row r="3891" spans="8:43" s="22" customFormat="1" ht="13.15" customHeight="1" x14ac:dyDescent="0.2">
      <c r="H3891" s="109"/>
      <c r="Q3891" s="33"/>
      <c r="Z3891" s="33"/>
      <c r="AA3891" s="33"/>
      <c r="AB3891" s="33"/>
      <c r="AQ3891"/>
    </row>
    <row r="3892" spans="8:43" s="22" customFormat="1" ht="13.15" customHeight="1" x14ac:dyDescent="0.2">
      <c r="H3892" s="109"/>
      <c r="Q3892" s="33"/>
      <c r="Z3892" s="33"/>
      <c r="AA3892" s="33"/>
      <c r="AB3892" s="33"/>
      <c r="AQ3892"/>
    </row>
    <row r="3893" spans="8:43" s="22" customFormat="1" ht="13.15" customHeight="1" x14ac:dyDescent="0.2">
      <c r="H3893" s="109"/>
      <c r="Q3893" s="33"/>
      <c r="Z3893" s="33"/>
      <c r="AA3893" s="33"/>
      <c r="AB3893" s="33"/>
      <c r="AQ3893"/>
    </row>
    <row r="3894" spans="8:43" s="22" customFormat="1" ht="13.15" customHeight="1" x14ac:dyDescent="0.2">
      <c r="H3894" s="109"/>
      <c r="Q3894" s="33"/>
      <c r="Z3894" s="33"/>
      <c r="AA3894" s="33"/>
      <c r="AB3894" s="33"/>
      <c r="AQ3894"/>
    </row>
    <row r="3895" spans="8:43" s="22" customFormat="1" ht="13.15" customHeight="1" x14ac:dyDescent="0.2">
      <c r="H3895" s="109"/>
      <c r="Q3895" s="33"/>
      <c r="Z3895" s="33"/>
      <c r="AA3895" s="33"/>
      <c r="AB3895" s="33"/>
      <c r="AQ3895"/>
    </row>
    <row r="3896" spans="8:43" s="22" customFormat="1" ht="13.15" customHeight="1" x14ac:dyDescent="0.2">
      <c r="H3896" s="109"/>
      <c r="Q3896" s="33"/>
      <c r="Z3896" s="33"/>
      <c r="AA3896" s="33"/>
      <c r="AB3896" s="33"/>
      <c r="AQ3896"/>
    </row>
    <row r="3897" spans="8:43" s="22" customFormat="1" ht="13.15" customHeight="1" x14ac:dyDescent="0.2">
      <c r="H3897" s="109"/>
      <c r="Q3897" s="33"/>
      <c r="Z3897" s="33"/>
      <c r="AA3897" s="33"/>
      <c r="AB3897" s="33"/>
      <c r="AQ3897"/>
    </row>
    <row r="3898" spans="8:43" s="22" customFormat="1" ht="13.15" customHeight="1" x14ac:dyDescent="0.2">
      <c r="H3898" s="109"/>
      <c r="Q3898" s="33"/>
      <c r="Z3898" s="33"/>
      <c r="AA3898" s="33"/>
      <c r="AB3898" s="33"/>
      <c r="AQ3898"/>
    </row>
    <row r="3899" spans="8:43" s="22" customFormat="1" ht="13.15" customHeight="1" x14ac:dyDescent="0.2">
      <c r="H3899" s="109"/>
      <c r="Q3899" s="33"/>
      <c r="Z3899" s="33"/>
      <c r="AA3899" s="33"/>
      <c r="AB3899" s="33"/>
      <c r="AQ3899"/>
    </row>
    <row r="3900" spans="8:43" s="22" customFormat="1" ht="13.15" customHeight="1" x14ac:dyDescent="0.2">
      <c r="H3900" s="109"/>
      <c r="Q3900" s="33"/>
      <c r="Z3900" s="33"/>
      <c r="AA3900" s="33"/>
      <c r="AB3900" s="33"/>
      <c r="AQ3900"/>
    </row>
    <row r="3901" spans="8:43" s="22" customFormat="1" ht="13.15" customHeight="1" x14ac:dyDescent="0.2">
      <c r="H3901" s="109"/>
      <c r="Q3901" s="33"/>
      <c r="Z3901" s="33"/>
      <c r="AA3901" s="33"/>
      <c r="AB3901" s="33"/>
      <c r="AQ3901"/>
    </row>
    <row r="3902" spans="8:43" s="22" customFormat="1" ht="13.15" customHeight="1" x14ac:dyDescent="0.2">
      <c r="H3902" s="109"/>
      <c r="Q3902" s="33"/>
      <c r="Z3902" s="33"/>
      <c r="AA3902" s="33"/>
      <c r="AB3902" s="33"/>
      <c r="AQ3902"/>
    </row>
    <row r="3903" spans="8:43" s="22" customFormat="1" ht="13.15" customHeight="1" x14ac:dyDescent="0.2">
      <c r="H3903" s="109"/>
      <c r="Q3903" s="33"/>
      <c r="Z3903" s="33"/>
      <c r="AA3903" s="33"/>
      <c r="AB3903" s="33"/>
      <c r="AQ3903"/>
    </row>
    <row r="3904" spans="8:43" s="22" customFormat="1" ht="13.15" customHeight="1" x14ac:dyDescent="0.2">
      <c r="H3904" s="109"/>
      <c r="Q3904" s="33"/>
      <c r="Z3904" s="33"/>
      <c r="AA3904" s="33"/>
      <c r="AB3904" s="33"/>
      <c r="AQ3904"/>
    </row>
    <row r="3905" spans="8:43" s="22" customFormat="1" ht="13.15" customHeight="1" x14ac:dyDescent="0.2">
      <c r="H3905" s="109"/>
      <c r="Q3905" s="33"/>
      <c r="Z3905" s="33"/>
      <c r="AA3905" s="33"/>
      <c r="AB3905" s="33"/>
      <c r="AQ3905"/>
    </row>
    <row r="3906" spans="8:43" s="22" customFormat="1" ht="13.15" customHeight="1" x14ac:dyDescent="0.2">
      <c r="H3906" s="109"/>
      <c r="Q3906" s="33"/>
      <c r="Z3906" s="33"/>
      <c r="AA3906" s="33"/>
      <c r="AB3906" s="33"/>
      <c r="AQ3906"/>
    </row>
    <row r="3907" spans="8:43" s="22" customFormat="1" ht="13.15" customHeight="1" x14ac:dyDescent="0.2">
      <c r="H3907" s="109"/>
      <c r="Q3907" s="33"/>
      <c r="Z3907" s="33"/>
      <c r="AA3907" s="33"/>
      <c r="AB3907" s="33"/>
      <c r="AQ3907"/>
    </row>
    <row r="3908" spans="8:43" s="22" customFormat="1" ht="13.15" customHeight="1" x14ac:dyDescent="0.2">
      <c r="H3908" s="109"/>
      <c r="Q3908" s="33"/>
      <c r="Z3908" s="33"/>
      <c r="AA3908" s="33"/>
      <c r="AB3908" s="33"/>
      <c r="AQ3908"/>
    </row>
    <row r="3909" spans="8:43" s="22" customFormat="1" ht="13.15" customHeight="1" x14ac:dyDescent="0.2">
      <c r="H3909" s="109"/>
      <c r="Q3909" s="33"/>
      <c r="Z3909" s="33"/>
      <c r="AA3909" s="33"/>
      <c r="AB3909" s="33"/>
      <c r="AQ3909"/>
    </row>
    <row r="3910" spans="8:43" s="22" customFormat="1" ht="13.15" customHeight="1" x14ac:dyDescent="0.2">
      <c r="H3910" s="109"/>
      <c r="Q3910" s="33"/>
      <c r="Z3910" s="33"/>
      <c r="AA3910" s="33"/>
      <c r="AB3910" s="33"/>
      <c r="AQ3910"/>
    </row>
    <row r="3911" spans="8:43" s="22" customFormat="1" ht="13.15" customHeight="1" x14ac:dyDescent="0.2">
      <c r="H3911" s="109"/>
      <c r="Q3911" s="33"/>
      <c r="Z3911" s="33"/>
      <c r="AA3911" s="33"/>
      <c r="AB3911" s="33"/>
      <c r="AQ3911"/>
    </row>
    <row r="3912" spans="8:43" s="22" customFormat="1" ht="13.15" customHeight="1" x14ac:dyDescent="0.2">
      <c r="H3912" s="109"/>
      <c r="Q3912" s="33"/>
      <c r="Z3912" s="33"/>
      <c r="AA3912" s="33"/>
      <c r="AB3912" s="33"/>
      <c r="AQ3912"/>
    </row>
    <row r="3913" spans="8:43" s="22" customFormat="1" ht="13.15" customHeight="1" x14ac:dyDescent="0.2">
      <c r="H3913" s="109"/>
      <c r="Q3913" s="33"/>
      <c r="Z3913" s="33"/>
      <c r="AA3913" s="33"/>
      <c r="AB3913" s="33"/>
      <c r="AQ3913"/>
    </row>
    <row r="3914" spans="8:43" s="22" customFormat="1" ht="13.15" customHeight="1" x14ac:dyDescent="0.2">
      <c r="H3914" s="109"/>
      <c r="Q3914" s="33"/>
      <c r="Z3914" s="33"/>
      <c r="AA3914" s="33"/>
      <c r="AB3914" s="33"/>
      <c r="AQ3914"/>
    </row>
    <row r="3915" spans="8:43" s="22" customFormat="1" ht="13.15" customHeight="1" x14ac:dyDescent="0.2">
      <c r="H3915" s="109"/>
      <c r="Q3915" s="33"/>
      <c r="Z3915" s="33"/>
      <c r="AA3915" s="33"/>
      <c r="AB3915" s="33"/>
      <c r="AQ3915"/>
    </row>
    <row r="3916" spans="8:43" s="22" customFormat="1" ht="13.15" customHeight="1" x14ac:dyDescent="0.2">
      <c r="H3916" s="109"/>
      <c r="Q3916" s="33"/>
      <c r="Z3916" s="33"/>
      <c r="AA3916" s="33"/>
      <c r="AB3916" s="33"/>
      <c r="AQ3916"/>
    </row>
    <row r="3917" spans="8:43" s="22" customFormat="1" ht="13.15" customHeight="1" x14ac:dyDescent="0.2">
      <c r="H3917" s="109"/>
      <c r="Q3917" s="33"/>
      <c r="Z3917" s="33"/>
      <c r="AA3917" s="33"/>
      <c r="AB3917" s="33"/>
      <c r="AQ3917"/>
    </row>
    <row r="3918" spans="8:43" s="22" customFormat="1" ht="13.15" customHeight="1" x14ac:dyDescent="0.2">
      <c r="H3918" s="109"/>
      <c r="Q3918" s="33"/>
      <c r="Z3918" s="33"/>
      <c r="AA3918" s="33"/>
      <c r="AB3918" s="33"/>
      <c r="AQ3918"/>
    </row>
    <row r="3919" spans="8:43" s="22" customFormat="1" ht="13.15" customHeight="1" x14ac:dyDescent="0.2">
      <c r="H3919" s="109"/>
      <c r="Q3919" s="33"/>
      <c r="Z3919" s="33"/>
      <c r="AA3919" s="33"/>
      <c r="AB3919" s="33"/>
      <c r="AQ3919"/>
    </row>
    <row r="3920" spans="8:43" s="22" customFormat="1" ht="13.15" customHeight="1" x14ac:dyDescent="0.2">
      <c r="H3920" s="109"/>
      <c r="Q3920" s="33"/>
      <c r="Z3920" s="33"/>
      <c r="AA3920" s="33"/>
      <c r="AB3920" s="33"/>
      <c r="AQ3920"/>
    </row>
    <row r="3921" spans="8:43" s="22" customFormat="1" ht="13.15" customHeight="1" x14ac:dyDescent="0.2">
      <c r="H3921" s="109"/>
      <c r="Q3921" s="33"/>
      <c r="Z3921" s="33"/>
      <c r="AA3921" s="33"/>
      <c r="AB3921" s="33"/>
      <c r="AQ3921"/>
    </row>
    <row r="3922" spans="8:43" s="22" customFormat="1" ht="13.15" customHeight="1" x14ac:dyDescent="0.2">
      <c r="H3922" s="109"/>
      <c r="Q3922" s="33"/>
      <c r="Z3922" s="33"/>
      <c r="AA3922" s="33"/>
      <c r="AB3922" s="33"/>
      <c r="AQ3922"/>
    </row>
    <row r="3923" spans="8:43" s="22" customFormat="1" ht="13.15" customHeight="1" x14ac:dyDescent="0.2">
      <c r="H3923" s="109"/>
      <c r="Q3923" s="33"/>
      <c r="Z3923" s="33"/>
      <c r="AA3923" s="33"/>
      <c r="AB3923" s="33"/>
      <c r="AQ3923"/>
    </row>
    <row r="3924" spans="8:43" s="22" customFormat="1" ht="13.15" customHeight="1" x14ac:dyDescent="0.2">
      <c r="H3924" s="109"/>
      <c r="Q3924" s="33"/>
      <c r="Z3924" s="33"/>
      <c r="AA3924" s="33"/>
      <c r="AB3924" s="33"/>
      <c r="AQ3924"/>
    </row>
    <row r="3925" spans="8:43" s="22" customFormat="1" ht="13.15" customHeight="1" x14ac:dyDescent="0.2">
      <c r="H3925" s="109"/>
      <c r="Q3925" s="33"/>
      <c r="Z3925" s="33"/>
      <c r="AA3925" s="33"/>
      <c r="AB3925" s="33"/>
      <c r="AQ3925"/>
    </row>
    <row r="3926" spans="8:43" s="22" customFormat="1" ht="13.15" customHeight="1" x14ac:dyDescent="0.2">
      <c r="H3926" s="109"/>
      <c r="Q3926" s="33"/>
      <c r="Z3926" s="33"/>
      <c r="AA3926" s="33"/>
      <c r="AB3926" s="33"/>
      <c r="AQ3926"/>
    </row>
    <row r="3927" spans="8:43" s="22" customFormat="1" ht="13.15" customHeight="1" x14ac:dyDescent="0.2">
      <c r="H3927" s="109"/>
      <c r="Q3927" s="33"/>
      <c r="Z3927" s="33"/>
      <c r="AA3927" s="33"/>
      <c r="AB3927" s="33"/>
      <c r="AQ3927"/>
    </row>
    <row r="3928" spans="8:43" s="22" customFormat="1" ht="13.15" customHeight="1" x14ac:dyDescent="0.2">
      <c r="H3928" s="109"/>
      <c r="Q3928" s="33"/>
      <c r="Z3928" s="33"/>
      <c r="AA3928" s="33"/>
      <c r="AB3928" s="33"/>
      <c r="AQ3928"/>
    </row>
    <row r="3929" spans="8:43" s="22" customFormat="1" ht="13.15" customHeight="1" x14ac:dyDescent="0.2">
      <c r="H3929" s="109"/>
      <c r="Q3929" s="33"/>
      <c r="Z3929" s="33"/>
      <c r="AA3929" s="33"/>
      <c r="AB3929" s="33"/>
      <c r="AQ3929"/>
    </row>
    <row r="3930" spans="8:43" s="22" customFormat="1" ht="13.15" customHeight="1" x14ac:dyDescent="0.2">
      <c r="H3930" s="109"/>
      <c r="Q3930" s="33"/>
      <c r="Z3930" s="33"/>
      <c r="AA3930" s="33"/>
      <c r="AB3930" s="33"/>
      <c r="AQ3930"/>
    </row>
    <row r="3931" spans="8:43" s="22" customFormat="1" ht="13.15" customHeight="1" x14ac:dyDescent="0.2">
      <c r="H3931" s="109"/>
      <c r="Q3931" s="33"/>
      <c r="Z3931" s="33"/>
      <c r="AA3931" s="33"/>
      <c r="AB3931" s="33"/>
      <c r="AQ3931"/>
    </row>
    <row r="3932" spans="8:43" s="22" customFormat="1" ht="13.15" customHeight="1" x14ac:dyDescent="0.2">
      <c r="H3932" s="109"/>
      <c r="Q3932" s="33"/>
      <c r="Z3932" s="33"/>
      <c r="AA3932" s="33"/>
      <c r="AB3932" s="33"/>
      <c r="AQ3932"/>
    </row>
    <row r="3933" spans="8:43" s="22" customFormat="1" ht="13.15" customHeight="1" x14ac:dyDescent="0.2">
      <c r="H3933" s="109"/>
      <c r="Q3933" s="33"/>
      <c r="Z3933" s="33"/>
      <c r="AA3933" s="33"/>
      <c r="AB3933" s="33"/>
      <c r="AQ3933"/>
    </row>
    <row r="3934" spans="8:43" s="22" customFormat="1" ht="13.15" customHeight="1" x14ac:dyDescent="0.2">
      <c r="H3934" s="109"/>
      <c r="Q3934" s="33"/>
      <c r="Z3934" s="33"/>
      <c r="AA3934" s="33"/>
      <c r="AB3934" s="33"/>
      <c r="AQ3934"/>
    </row>
    <row r="3935" spans="8:43" s="22" customFormat="1" ht="13.15" customHeight="1" x14ac:dyDescent="0.2">
      <c r="H3935" s="109"/>
      <c r="Q3935" s="33"/>
      <c r="Z3935" s="33"/>
      <c r="AA3935" s="33"/>
      <c r="AB3935" s="33"/>
      <c r="AQ3935"/>
    </row>
    <row r="3936" spans="8:43" s="22" customFormat="1" ht="13.15" customHeight="1" x14ac:dyDescent="0.2">
      <c r="H3936" s="109"/>
      <c r="Q3936" s="33"/>
      <c r="Z3936" s="33"/>
      <c r="AA3936" s="33"/>
      <c r="AB3936" s="33"/>
      <c r="AQ3936"/>
    </row>
    <row r="3937" spans="8:43" s="22" customFormat="1" ht="13.15" customHeight="1" x14ac:dyDescent="0.2">
      <c r="H3937" s="109"/>
      <c r="Q3937" s="33"/>
      <c r="Z3937" s="33"/>
      <c r="AA3937" s="33"/>
      <c r="AB3937" s="33"/>
      <c r="AQ3937"/>
    </row>
    <row r="3938" spans="8:43" s="22" customFormat="1" ht="13.15" customHeight="1" x14ac:dyDescent="0.2">
      <c r="H3938" s="109"/>
      <c r="Q3938" s="33"/>
      <c r="Z3938" s="33"/>
      <c r="AA3938" s="33"/>
      <c r="AB3938" s="33"/>
      <c r="AQ3938"/>
    </row>
    <row r="3939" spans="8:43" s="22" customFormat="1" ht="13.15" customHeight="1" x14ac:dyDescent="0.2">
      <c r="H3939" s="109"/>
      <c r="Q3939" s="33"/>
      <c r="Z3939" s="33"/>
      <c r="AA3939" s="33"/>
      <c r="AB3939" s="33"/>
      <c r="AQ3939"/>
    </row>
    <row r="3940" spans="8:43" s="22" customFormat="1" ht="13.15" customHeight="1" x14ac:dyDescent="0.2">
      <c r="H3940" s="109"/>
      <c r="Q3940" s="33"/>
      <c r="Z3940" s="33"/>
      <c r="AA3940" s="33"/>
      <c r="AB3940" s="33"/>
      <c r="AQ3940"/>
    </row>
    <row r="3941" spans="8:43" s="22" customFormat="1" ht="13.15" customHeight="1" x14ac:dyDescent="0.2">
      <c r="H3941" s="109"/>
      <c r="Q3941" s="33"/>
      <c r="Z3941" s="33"/>
      <c r="AA3941" s="33"/>
      <c r="AB3941" s="33"/>
      <c r="AQ3941"/>
    </row>
    <row r="3942" spans="8:43" s="22" customFormat="1" ht="13.15" customHeight="1" x14ac:dyDescent="0.2">
      <c r="H3942" s="109"/>
      <c r="Q3942" s="33"/>
      <c r="Z3942" s="33"/>
      <c r="AA3942" s="33"/>
      <c r="AB3942" s="33"/>
      <c r="AQ3942"/>
    </row>
    <row r="3943" spans="8:43" s="22" customFormat="1" ht="13.15" customHeight="1" x14ac:dyDescent="0.2">
      <c r="H3943" s="109"/>
      <c r="Q3943" s="33"/>
      <c r="Z3943" s="33"/>
      <c r="AA3943" s="33"/>
      <c r="AB3943" s="33"/>
      <c r="AQ3943"/>
    </row>
    <row r="3944" spans="8:43" s="22" customFormat="1" ht="13.15" customHeight="1" x14ac:dyDescent="0.2">
      <c r="H3944" s="109"/>
      <c r="Q3944" s="33"/>
      <c r="Z3944" s="33"/>
      <c r="AA3944" s="33"/>
      <c r="AB3944" s="33"/>
      <c r="AQ3944"/>
    </row>
    <row r="3945" spans="8:43" s="22" customFormat="1" ht="13.15" customHeight="1" x14ac:dyDescent="0.2">
      <c r="H3945" s="109"/>
      <c r="Q3945" s="33"/>
      <c r="Z3945" s="33"/>
      <c r="AA3945" s="33"/>
      <c r="AB3945" s="33"/>
      <c r="AQ3945"/>
    </row>
    <row r="3946" spans="8:43" s="22" customFormat="1" ht="13.15" customHeight="1" x14ac:dyDescent="0.2">
      <c r="H3946" s="109"/>
      <c r="Q3946" s="33"/>
      <c r="Z3946" s="33"/>
      <c r="AA3946" s="33"/>
      <c r="AB3946" s="33"/>
      <c r="AQ3946"/>
    </row>
    <row r="3947" spans="8:43" s="22" customFormat="1" ht="13.15" customHeight="1" x14ac:dyDescent="0.2">
      <c r="H3947" s="109"/>
      <c r="Q3947" s="33"/>
      <c r="Z3947" s="33"/>
      <c r="AA3947" s="33"/>
      <c r="AB3947" s="33"/>
      <c r="AQ3947"/>
    </row>
    <row r="3948" spans="8:43" s="22" customFormat="1" ht="13.15" customHeight="1" x14ac:dyDescent="0.2">
      <c r="H3948" s="109"/>
      <c r="Q3948" s="33"/>
      <c r="Z3948" s="33"/>
      <c r="AA3948" s="33"/>
      <c r="AB3948" s="33"/>
      <c r="AQ3948"/>
    </row>
    <row r="3949" spans="8:43" s="22" customFormat="1" ht="13.15" customHeight="1" x14ac:dyDescent="0.2">
      <c r="H3949" s="109"/>
      <c r="Q3949" s="33"/>
      <c r="Z3949" s="33"/>
      <c r="AA3949" s="33"/>
      <c r="AB3949" s="33"/>
      <c r="AQ3949"/>
    </row>
    <row r="3950" spans="8:43" s="22" customFormat="1" ht="13.15" customHeight="1" x14ac:dyDescent="0.2">
      <c r="H3950" s="109"/>
      <c r="Q3950" s="33"/>
      <c r="Z3950" s="33"/>
      <c r="AA3950" s="33"/>
      <c r="AB3950" s="33"/>
      <c r="AQ3950"/>
    </row>
    <row r="3951" spans="8:43" s="22" customFormat="1" ht="13.15" customHeight="1" x14ac:dyDescent="0.2">
      <c r="H3951" s="109"/>
      <c r="Q3951" s="33"/>
      <c r="Z3951" s="33"/>
      <c r="AA3951" s="33"/>
      <c r="AB3951" s="33"/>
      <c r="AQ3951"/>
    </row>
    <row r="3952" spans="8:43" s="22" customFormat="1" ht="13.15" customHeight="1" x14ac:dyDescent="0.2">
      <c r="H3952" s="109"/>
      <c r="Q3952" s="33"/>
      <c r="Z3952" s="33"/>
      <c r="AA3952" s="33"/>
      <c r="AB3952" s="33"/>
      <c r="AQ3952"/>
    </row>
    <row r="3953" spans="8:43" s="22" customFormat="1" ht="13.15" customHeight="1" x14ac:dyDescent="0.2">
      <c r="H3953" s="109"/>
      <c r="Q3953" s="33"/>
      <c r="Z3953" s="33"/>
      <c r="AA3953" s="33"/>
      <c r="AB3953" s="33"/>
      <c r="AQ3953"/>
    </row>
    <row r="3954" spans="8:43" s="22" customFormat="1" ht="13.15" customHeight="1" x14ac:dyDescent="0.2">
      <c r="H3954" s="109"/>
      <c r="Q3954" s="33"/>
      <c r="Z3954" s="33"/>
      <c r="AA3954" s="33"/>
      <c r="AB3954" s="33"/>
      <c r="AQ3954"/>
    </row>
    <row r="3955" spans="8:43" s="22" customFormat="1" ht="13.15" customHeight="1" x14ac:dyDescent="0.2">
      <c r="H3955" s="109"/>
      <c r="Q3955" s="33"/>
      <c r="Z3955" s="33"/>
      <c r="AA3955" s="33"/>
      <c r="AB3955" s="33"/>
      <c r="AQ3955"/>
    </row>
    <row r="3956" spans="8:43" s="22" customFormat="1" ht="13.15" customHeight="1" x14ac:dyDescent="0.2">
      <c r="H3956" s="109"/>
      <c r="Q3956" s="33"/>
      <c r="Z3956" s="33"/>
      <c r="AA3956" s="33"/>
      <c r="AB3956" s="33"/>
      <c r="AQ3956"/>
    </row>
    <row r="3957" spans="8:43" s="22" customFormat="1" ht="13.15" customHeight="1" x14ac:dyDescent="0.2">
      <c r="H3957" s="109"/>
      <c r="Q3957" s="33"/>
      <c r="Z3957" s="33"/>
      <c r="AA3957" s="33"/>
      <c r="AB3957" s="33"/>
      <c r="AQ3957"/>
    </row>
    <row r="3958" spans="8:43" s="22" customFormat="1" ht="13.15" customHeight="1" x14ac:dyDescent="0.2">
      <c r="H3958" s="109"/>
      <c r="Q3958" s="33"/>
      <c r="Z3958" s="33"/>
      <c r="AA3958" s="33"/>
      <c r="AB3958" s="33"/>
      <c r="AQ3958"/>
    </row>
    <row r="3959" spans="8:43" s="22" customFormat="1" ht="13.15" customHeight="1" x14ac:dyDescent="0.2">
      <c r="H3959" s="109"/>
      <c r="Q3959" s="33"/>
      <c r="Z3959" s="33"/>
      <c r="AA3959" s="33"/>
      <c r="AB3959" s="33"/>
      <c r="AQ3959"/>
    </row>
    <row r="3960" spans="8:43" s="22" customFormat="1" ht="13.15" customHeight="1" x14ac:dyDescent="0.2">
      <c r="H3960" s="109"/>
      <c r="Q3960" s="33"/>
      <c r="Z3960" s="33"/>
      <c r="AA3960" s="33"/>
      <c r="AB3960" s="33"/>
      <c r="AQ3960"/>
    </row>
    <row r="3961" spans="8:43" s="22" customFormat="1" ht="13.15" customHeight="1" x14ac:dyDescent="0.2">
      <c r="H3961" s="109"/>
      <c r="Q3961" s="33"/>
      <c r="Z3961" s="33"/>
      <c r="AA3961" s="33"/>
      <c r="AB3961" s="33"/>
      <c r="AQ3961"/>
    </row>
    <row r="3962" spans="8:43" s="22" customFormat="1" ht="13.15" customHeight="1" x14ac:dyDescent="0.2">
      <c r="H3962" s="109"/>
      <c r="Q3962" s="33"/>
      <c r="Z3962" s="33"/>
      <c r="AA3962" s="33"/>
      <c r="AB3962" s="33"/>
      <c r="AQ3962"/>
    </row>
    <row r="3963" spans="8:43" s="22" customFormat="1" ht="13.15" customHeight="1" x14ac:dyDescent="0.2">
      <c r="H3963" s="109"/>
      <c r="Q3963" s="33"/>
      <c r="Z3963" s="33"/>
      <c r="AA3963" s="33"/>
      <c r="AB3963" s="33"/>
      <c r="AQ3963"/>
    </row>
    <row r="3964" spans="8:43" s="22" customFormat="1" ht="13.15" customHeight="1" x14ac:dyDescent="0.2">
      <c r="H3964" s="109"/>
      <c r="Q3964" s="33"/>
      <c r="Z3964" s="33"/>
      <c r="AA3964" s="33"/>
      <c r="AB3964" s="33"/>
      <c r="AQ3964"/>
    </row>
    <row r="3965" spans="8:43" s="22" customFormat="1" ht="13.15" customHeight="1" x14ac:dyDescent="0.2">
      <c r="H3965" s="109"/>
      <c r="Q3965" s="33"/>
      <c r="Z3965" s="33"/>
      <c r="AA3965" s="33"/>
      <c r="AB3965" s="33"/>
      <c r="AQ3965"/>
    </row>
    <row r="3966" spans="8:43" s="22" customFormat="1" ht="13.15" customHeight="1" x14ac:dyDescent="0.2">
      <c r="H3966" s="109"/>
      <c r="Q3966" s="33"/>
      <c r="Z3966" s="33"/>
      <c r="AA3966" s="33"/>
      <c r="AB3966" s="33"/>
      <c r="AQ3966"/>
    </row>
    <row r="3967" spans="8:43" s="22" customFormat="1" ht="13.15" customHeight="1" x14ac:dyDescent="0.2">
      <c r="H3967" s="109"/>
      <c r="Q3967" s="33"/>
      <c r="Z3967" s="33"/>
      <c r="AA3967" s="33"/>
      <c r="AB3967" s="33"/>
      <c r="AQ3967"/>
    </row>
    <row r="3968" spans="8:43" s="22" customFormat="1" ht="13.15" customHeight="1" x14ac:dyDescent="0.2">
      <c r="H3968" s="109"/>
      <c r="Q3968" s="33"/>
      <c r="Z3968" s="33"/>
      <c r="AA3968" s="33"/>
      <c r="AB3968" s="33"/>
      <c r="AQ3968"/>
    </row>
    <row r="3969" spans="8:43" s="22" customFormat="1" ht="13.15" customHeight="1" x14ac:dyDescent="0.2">
      <c r="H3969" s="109"/>
      <c r="Q3969" s="33"/>
      <c r="Z3969" s="33"/>
      <c r="AA3969" s="33"/>
      <c r="AB3969" s="33"/>
      <c r="AQ3969"/>
    </row>
    <row r="3970" spans="8:43" s="22" customFormat="1" ht="13.15" customHeight="1" x14ac:dyDescent="0.2">
      <c r="H3970" s="109"/>
      <c r="Q3970" s="33"/>
      <c r="Z3970" s="33"/>
      <c r="AA3970" s="33"/>
      <c r="AB3970" s="33"/>
      <c r="AQ3970"/>
    </row>
    <row r="3971" spans="8:43" s="22" customFormat="1" ht="13.15" customHeight="1" x14ac:dyDescent="0.2">
      <c r="H3971" s="109"/>
      <c r="Q3971" s="33"/>
      <c r="Z3971" s="33"/>
      <c r="AA3971" s="33"/>
      <c r="AB3971" s="33"/>
      <c r="AQ3971"/>
    </row>
    <row r="3972" spans="8:43" s="22" customFormat="1" ht="13.15" customHeight="1" x14ac:dyDescent="0.2">
      <c r="H3972" s="109"/>
      <c r="Q3972" s="33"/>
      <c r="Z3972" s="33"/>
      <c r="AA3972" s="33"/>
      <c r="AB3972" s="33"/>
      <c r="AQ3972"/>
    </row>
    <row r="3973" spans="8:43" s="22" customFormat="1" ht="13.15" customHeight="1" x14ac:dyDescent="0.2">
      <c r="H3973" s="109"/>
      <c r="Q3973" s="33"/>
      <c r="Z3973" s="33"/>
      <c r="AA3973" s="33"/>
      <c r="AB3973" s="33"/>
      <c r="AQ3973"/>
    </row>
    <row r="3974" spans="8:43" s="22" customFormat="1" ht="13.15" customHeight="1" x14ac:dyDescent="0.2">
      <c r="H3974" s="109"/>
      <c r="Q3974" s="33"/>
      <c r="Z3974" s="33"/>
      <c r="AA3974" s="33"/>
      <c r="AB3974" s="33"/>
      <c r="AQ3974"/>
    </row>
    <row r="3975" spans="8:43" s="22" customFormat="1" ht="13.15" customHeight="1" x14ac:dyDescent="0.2">
      <c r="H3975" s="109"/>
      <c r="Q3975" s="33"/>
      <c r="Z3975" s="33"/>
      <c r="AA3975" s="33"/>
      <c r="AB3975" s="33"/>
      <c r="AQ3975"/>
    </row>
    <row r="3976" spans="8:43" s="22" customFormat="1" ht="13.15" customHeight="1" x14ac:dyDescent="0.2">
      <c r="H3976" s="109"/>
      <c r="Q3976" s="33"/>
      <c r="Z3976" s="33"/>
      <c r="AA3976" s="33"/>
      <c r="AB3976" s="33"/>
      <c r="AQ3976"/>
    </row>
    <row r="3977" spans="8:43" s="22" customFormat="1" ht="13.15" customHeight="1" x14ac:dyDescent="0.2">
      <c r="H3977" s="109"/>
      <c r="Q3977" s="33"/>
      <c r="Z3977" s="33"/>
      <c r="AA3977" s="33"/>
      <c r="AB3977" s="33"/>
      <c r="AQ3977"/>
    </row>
    <row r="3978" spans="8:43" s="22" customFormat="1" ht="13.15" customHeight="1" x14ac:dyDescent="0.2">
      <c r="H3978" s="109"/>
      <c r="Q3978" s="33"/>
      <c r="Z3978" s="33"/>
      <c r="AA3978" s="33"/>
      <c r="AB3978" s="33"/>
      <c r="AQ3978"/>
    </row>
    <row r="3979" spans="8:43" s="22" customFormat="1" ht="13.15" customHeight="1" x14ac:dyDescent="0.2">
      <c r="H3979" s="109"/>
      <c r="Q3979" s="33"/>
      <c r="Z3979" s="33"/>
      <c r="AA3979" s="33"/>
      <c r="AB3979" s="33"/>
      <c r="AQ3979"/>
    </row>
    <row r="3980" spans="8:43" s="22" customFormat="1" ht="13.15" customHeight="1" x14ac:dyDescent="0.2">
      <c r="H3980" s="109"/>
      <c r="Q3980" s="33"/>
      <c r="Z3980" s="33"/>
      <c r="AA3980" s="33"/>
      <c r="AB3980" s="33"/>
      <c r="AQ3980"/>
    </row>
    <row r="3981" spans="8:43" s="22" customFormat="1" ht="13.15" customHeight="1" x14ac:dyDescent="0.2">
      <c r="H3981" s="109"/>
      <c r="Q3981" s="33"/>
      <c r="Z3981" s="33"/>
      <c r="AA3981" s="33"/>
      <c r="AB3981" s="33"/>
      <c r="AQ3981"/>
    </row>
    <row r="3982" spans="8:43" s="22" customFormat="1" ht="13.15" customHeight="1" x14ac:dyDescent="0.2">
      <c r="H3982" s="109"/>
      <c r="Q3982" s="33"/>
      <c r="Z3982" s="33"/>
      <c r="AA3982" s="33"/>
      <c r="AB3982" s="33"/>
      <c r="AQ3982"/>
    </row>
    <row r="3983" spans="8:43" s="22" customFormat="1" ht="13.15" customHeight="1" x14ac:dyDescent="0.2">
      <c r="H3983" s="109"/>
      <c r="Q3983" s="33"/>
      <c r="Z3983" s="33"/>
      <c r="AA3983" s="33"/>
      <c r="AB3983" s="33"/>
      <c r="AQ3983"/>
    </row>
    <row r="3984" spans="8:43" s="22" customFormat="1" ht="13.15" customHeight="1" x14ac:dyDescent="0.2">
      <c r="H3984" s="109"/>
      <c r="Q3984" s="33"/>
      <c r="Z3984" s="33"/>
      <c r="AA3984" s="33"/>
      <c r="AB3984" s="33"/>
      <c r="AQ3984"/>
    </row>
    <row r="3985" spans="8:43" s="22" customFormat="1" ht="13.15" customHeight="1" x14ac:dyDescent="0.2">
      <c r="H3985" s="109"/>
      <c r="Q3985" s="33"/>
      <c r="Z3985" s="33"/>
      <c r="AA3985" s="33"/>
      <c r="AB3985" s="33"/>
      <c r="AQ3985"/>
    </row>
    <row r="3986" spans="8:43" s="22" customFormat="1" ht="13.15" customHeight="1" x14ac:dyDescent="0.2">
      <c r="H3986" s="109"/>
      <c r="Q3986" s="33"/>
      <c r="Z3986" s="33"/>
      <c r="AA3986" s="33"/>
      <c r="AB3986" s="33"/>
      <c r="AQ3986"/>
    </row>
    <row r="3987" spans="8:43" s="22" customFormat="1" ht="13.15" customHeight="1" x14ac:dyDescent="0.2">
      <c r="H3987" s="109"/>
      <c r="Q3987" s="33"/>
      <c r="Z3987" s="33"/>
      <c r="AA3987" s="33"/>
      <c r="AB3987" s="33"/>
      <c r="AQ3987"/>
    </row>
    <row r="3988" spans="8:43" s="22" customFormat="1" ht="13.15" customHeight="1" x14ac:dyDescent="0.2">
      <c r="H3988" s="109"/>
      <c r="Q3988" s="33"/>
      <c r="Z3988" s="33"/>
      <c r="AA3988" s="33"/>
      <c r="AB3988" s="33"/>
      <c r="AQ3988"/>
    </row>
    <row r="3989" spans="8:43" s="22" customFormat="1" ht="13.15" customHeight="1" x14ac:dyDescent="0.2">
      <c r="H3989" s="109"/>
      <c r="Q3989" s="33"/>
      <c r="Z3989" s="33"/>
      <c r="AA3989" s="33"/>
      <c r="AB3989" s="33"/>
      <c r="AQ3989"/>
    </row>
    <row r="3990" spans="8:43" s="22" customFormat="1" ht="13.15" customHeight="1" x14ac:dyDescent="0.2">
      <c r="H3990" s="109"/>
      <c r="Q3990" s="33"/>
      <c r="Z3990" s="33"/>
      <c r="AA3990" s="33"/>
      <c r="AB3990" s="33"/>
      <c r="AQ3990"/>
    </row>
    <row r="3991" spans="8:43" s="22" customFormat="1" ht="13.15" customHeight="1" x14ac:dyDescent="0.2">
      <c r="H3991" s="109"/>
      <c r="Q3991" s="33"/>
      <c r="Z3991" s="33"/>
      <c r="AA3991" s="33"/>
      <c r="AB3991" s="33"/>
      <c r="AQ3991"/>
    </row>
    <row r="3992" spans="8:43" s="22" customFormat="1" ht="13.15" customHeight="1" x14ac:dyDescent="0.2">
      <c r="H3992" s="109"/>
      <c r="Q3992" s="33"/>
      <c r="Z3992" s="33"/>
      <c r="AA3992" s="33"/>
      <c r="AB3992" s="33"/>
      <c r="AQ3992"/>
    </row>
    <row r="3993" spans="8:43" s="22" customFormat="1" ht="13.15" customHeight="1" x14ac:dyDescent="0.2">
      <c r="H3993" s="109"/>
      <c r="Q3993" s="33"/>
      <c r="Z3993" s="33"/>
      <c r="AA3993" s="33"/>
      <c r="AB3993" s="33"/>
      <c r="AQ3993"/>
    </row>
    <row r="3994" spans="8:43" s="22" customFormat="1" ht="13.15" customHeight="1" x14ac:dyDescent="0.2">
      <c r="H3994" s="109"/>
      <c r="Q3994" s="33"/>
      <c r="Z3994" s="33"/>
      <c r="AA3994" s="33"/>
      <c r="AB3994" s="33"/>
      <c r="AQ3994"/>
    </row>
    <row r="3995" spans="8:43" s="22" customFormat="1" ht="13.15" customHeight="1" x14ac:dyDescent="0.2">
      <c r="H3995" s="109"/>
      <c r="Q3995" s="33"/>
      <c r="Z3995" s="33"/>
      <c r="AA3995" s="33"/>
      <c r="AB3995" s="33"/>
      <c r="AQ3995"/>
    </row>
    <row r="3996" spans="8:43" s="22" customFormat="1" ht="13.15" customHeight="1" x14ac:dyDescent="0.2">
      <c r="H3996" s="109"/>
      <c r="Q3996" s="33"/>
      <c r="Z3996" s="33"/>
      <c r="AA3996" s="33"/>
      <c r="AB3996" s="33"/>
      <c r="AQ3996"/>
    </row>
    <row r="3997" spans="8:43" s="22" customFormat="1" ht="13.15" customHeight="1" x14ac:dyDescent="0.2">
      <c r="H3997" s="109"/>
      <c r="Q3997" s="33"/>
      <c r="Z3997" s="33"/>
      <c r="AA3997" s="33"/>
      <c r="AB3997" s="33"/>
      <c r="AQ3997"/>
    </row>
    <row r="3998" spans="8:43" s="22" customFormat="1" ht="13.15" customHeight="1" x14ac:dyDescent="0.2">
      <c r="H3998" s="109"/>
      <c r="Q3998" s="33"/>
      <c r="Z3998" s="33"/>
      <c r="AA3998" s="33"/>
      <c r="AB3998" s="33"/>
      <c r="AQ3998"/>
    </row>
    <row r="3999" spans="8:43" s="22" customFormat="1" ht="13.15" customHeight="1" x14ac:dyDescent="0.2">
      <c r="H3999" s="109"/>
      <c r="Q3999" s="33"/>
      <c r="Z3999" s="33"/>
      <c r="AA3999" s="33"/>
      <c r="AB3999" s="33"/>
      <c r="AQ3999"/>
    </row>
    <row r="4000" spans="8:43" s="22" customFormat="1" ht="13.15" customHeight="1" x14ac:dyDescent="0.2">
      <c r="H4000" s="109"/>
      <c r="Q4000" s="33"/>
      <c r="Z4000" s="33"/>
      <c r="AA4000" s="33"/>
      <c r="AB4000" s="33"/>
      <c r="AQ4000"/>
    </row>
    <row r="4001" spans="8:43" s="22" customFormat="1" ht="13.15" customHeight="1" x14ac:dyDescent="0.2">
      <c r="H4001" s="109"/>
      <c r="Q4001" s="33"/>
      <c r="Z4001" s="33"/>
      <c r="AA4001" s="33"/>
      <c r="AB4001" s="33"/>
      <c r="AQ4001"/>
    </row>
    <row r="4002" spans="8:43" s="22" customFormat="1" ht="13.15" customHeight="1" x14ac:dyDescent="0.2">
      <c r="H4002" s="109"/>
      <c r="Q4002" s="33"/>
      <c r="Z4002" s="33"/>
      <c r="AA4002" s="33"/>
      <c r="AB4002" s="33"/>
      <c r="AQ4002"/>
    </row>
    <row r="4003" spans="8:43" s="22" customFormat="1" ht="13.15" customHeight="1" x14ac:dyDescent="0.2">
      <c r="H4003" s="109"/>
      <c r="Q4003" s="33"/>
      <c r="Z4003" s="33"/>
      <c r="AA4003" s="33"/>
      <c r="AB4003" s="33"/>
      <c r="AQ4003"/>
    </row>
    <row r="4004" spans="8:43" s="22" customFormat="1" ht="13.15" customHeight="1" x14ac:dyDescent="0.2">
      <c r="H4004" s="109"/>
      <c r="Q4004" s="33"/>
      <c r="Z4004" s="33"/>
      <c r="AA4004" s="33"/>
      <c r="AB4004" s="33"/>
      <c r="AQ4004"/>
    </row>
    <row r="4005" spans="8:43" s="22" customFormat="1" ht="13.15" customHeight="1" x14ac:dyDescent="0.2">
      <c r="H4005" s="109"/>
      <c r="Q4005" s="33"/>
      <c r="Z4005" s="33"/>
      <c r="AA4005" s="33"/>
      <c r="AB4005" s="33"/>
      <c r="AQ4005"/>
    </row>
    <row r="4006" spans="8:43" s="22" customFormat="1" ht="13.15" customHeight="1" x14ac:dyDescent="0.2">
      <c r="H4006" s="109"/>
      <c r="Q4006" s="33"/>
      <c r="Z4006" s="33"/>
      <c r="AA4006" s="33"/>
      <c r="AB4006" s="33"/>
      <c r="AQ4006"/>
    </row>
    <row r="4007" spans="8:43" s="22" customFormat="1" ht="13.15" customHeight="1" x14ac:dyDescent="0.2">
      <c r="H4007" s="109"/>
      <c r="Q4007" s="33"/>
      <c r="Z4007" s="33"/>
      <c r="AA4007" s="33"/>
      <c r="AB4007" s="33"/>
      <c r="AQ4007"/>
    </row>
    <row r="4008" spans="8:43" s="22" customFormat="1" ht="13.15" customHeight="1" x14ac:dyDescent="0.2">
      <c r="H4008" s="109"/>
      <c r="Q4008" s="33"/>
      <c r="Z4008" s="33"/>
      <c r="AA4008" s="33"/>
      <c r="AB4008" s="33"/>
      <c r="AQ4008"/>
    </row>
    <row r="4009" spans="8:43" s="22" customFormat="1" ht="13.15" customHeight="1" x14ac:dyDescent="0.2">
      <c r="H4009" s="109"/>
      <c r="Q4009" s="33"/>
      <c r="Z4009" s="33"/>
      <c r="AA4009" s="33"/>
      <c r="AB4009" s="33"/>
      <c r="AQ4009"/>
    </row>
    <row r="4010" spans="8:43" s="22" customFormat="1" ht="13.15" customHeight="1" x14ac:dyDescent="0.2">
      <c r="H4010" s="109"/>
      <c r="Q4010" s="33"/>
      <c r="Z4010" s="33"/>
      <c r="AA4010" s="33"/>
      <c r="AB4010" s="33"/>
      <c r="AQ4010"/>
    </row>
    <row r="4011" spans="8:43" s="22" customFormat="1" ht="13.15" customHeight="1" x14ac:dyDescent="0.2">
      <c r="H4011" s="109"/>
      <c r="Q4011" s="33"/>
      <c r="Z4011" s="33"/>
      <c r="AA4011" s="33"/>
      <c r="AB4011" s="33"/>
      <c r="AQ4011"/>
    </row>
    <row r="4012" spans="8:43" s="22" customFormat="1" ht="13.15" customHeight="1" x14ac:dyDescent="0.2">
      <c r="H4012" s="109"/>
      <c r="Q4012" s="33"/>
      <c r="Z4012" s="33"/>
      <c r="AA4012" s="33"/>
      <c r="AB4012" s="33"/>
      <c r="AQ4012"/>
    </row>
    <row r="4013" spans="8:43" s="22" customFormat="1" ht="13.15" customHeight="1" x14ac:dyDescent="0.2">
      <c r="H4013" s="109"/>
      <c r="Q4013" s="33"/>
      <c r="Z4013" s="33"/>
      <c r="AA4013" s="33"/>
      <c r="AB4013" s="33"/>
      <c r="AQ4013"/>
    </row>
    <row r="4014" spans="8:43" s="22" customFormat="1" ht="13.15" customHeight="1" x14ac:dyDescent="0.2">
      <c r="H4014" s="109"/>
      <c r="Q4014" s="33"/>
      <c r="Z4014" s="33"/>
      <c r="AA4014" s="33"/>
      <c r="AB4014" s="33"/>
      <c r="AQ4014"/>
    </row>
    <row r="4015" spans="8:43" s="22" customFormat="1" ht="13.15" customHeight="1" x14ac:dyDescent="0.2">
      <c r="H4015" s="109"/>
      <c r="Q4015" s="33"/>
      <c r="Z4015" s="33"/>
      <c r="AA4015" s="33"/>
      <c r="AB4015" s="33"/>
      <c r="AQ4015"/>
    </row>
    <row r="4016" spans="8:43" s="22" customFormat="1" ht="13.15" customHeight="1" x14ac:dyDescent="0.2">
      <c r="H4016" s="109"/>
      <c r="Q4016" s="33"/>
      <c r="Z4016" s="33"/>
      <c r="AA4016" s="33"/>
      <c r="AB4016" s="33"/>
      <c r="AQ4016"/>
    </row>
    <row r="4017" spans="8:43" s="22" customFormat="1" ht="13.15" customHeight="1" x14ac:dyDescent="0.2">
      <c r="H4017" s="109"/>
      <c r="Q4017" s="33"/>
      <c r="Z4017" s="33"/>
      <c r="AA4017" s="33"/>
      <c r="AB4017" s="33"/>
      <c r="AQ4017"/>
    </row>
    <row r="4018" spans="8:43" s="22" customFormat="1" ht="13.15" customHeight="1" x14ac:dyDescent="0.2">
      <c r="H4018" s="109"/>
      <c r="Q4018" s="33"/>
      <c r="Z4018" s="33"/>
      <c r="AA4018" s="33"/>
      <c r="AB4018" s="33"/>
      <c r="AQ4018"/>
    </row>
    <row r="4019" spans="8:43" s="22" customFormat="1" ht="13.15" customHeight="1" x14ac:dyDescent="0.2">
      <c r="H4019" s="109"/>
      <c r="Q4019" s="33"/>
      <c r="Z4019" s="33"/>
      <c r="AA4019" s="33"/>
      <c r="AB4019" s="33"/>
      <c r="AQ4019"/>
    </row>
    <row r="4020" spans="8:43" s="22" customFormat="1" ht="13.15" customHeight="1" x14ac:dyDescent="0.2">
      <c r="H4020" s="109"/>
      <c r="Q4020" s="33"/>
      <c r="Z4020" s="33"/>
      <c r="AA4020" s="33"/>
      <c r="AB4020" s="33"/>
      <c r="AQ4020"/>
    </row>
    <row r="4021" spans="8:43" s="22" customFormat="1" ht="13.15" customHeight="1" x14ac:dyDescent="0.2">
      <c r="H4021" s="109"/>
      <c r="Q4021" s="33"/>
      <c r="Z4021" s="33"/>
      <c r="AA4021" s="33"/>
      <c r="AB4021" s="33"/>
      <c r="AQ4021"/>
    </row>
    <row r="4022" spans="8:43" s="22" customFormat="1" ht="13.15" customHeight="1" x14ac:dyDescent="0.2">
      <c r="H4022" s="109"/>
      <c r="Q4022" s="33"/>
      <c r="Z4022" s="33"/>
      <c r="AA4022" s="33"/>
      <c r="AB4022" s="33"/>
      <c r="AQ4022"/>
    </row>
    <row r="4023" spans="8:43" s="22" customFormat="1" ht="13.15" customHeight="1" x14ac:dyDescent="0.2">
      <c r="H4023" s="109"/>
      <c r="Q4023" s="33"/>
      <c r="Z4023" s="33"/>
      <c r="AA4023" s="33"/>
      <c r="AB4023" s="33"/>
      <c r="AQ4023"/>
    </row>
    <row r="4024" spans="8:43" s="22" customFormat="1" ht="13.15" customHeight="1" x14ac:dyDescent="0.2">
      <c r="H4024" s="109"/>
      <c r="Q4024" s="33"/>
      <c r="Z4024" s="33"/>
      <c r="AA4024" s="33"/>
      <c r="AB4024" s="33"/>
      <c r="AQ4024"/>
    </row>
    <row r="4025" spans="8:43" s="22" customFormat="1" ht="13.15" customHeight="1" x14ac:dyDescent="0.2">
      <c r="H4025" s="109"/>
      <c r="Q4025" s="33"/>
      <c r="Z4025" s="33"/>
      <c r="AA4025" s="33"/>
      <c r="AB4025" s="33"/>
      <c r="AQ4025"/>
    </row>
    <row r="4026" spans="8:43" s="22" customFormat="1" ht="13.15" customHeight="1" x14ac:dyDescent="0.2">
      <c r="H4026" s="109"/>
      <c r="Q4026" s="33"/>
      <c r="Z4026" s="33"/>
      <c r="AA4026" s="33"/>
      <c r="AB4026" s="33"/>
      <c r="AQ4026"/>
    </row>
    <row r="4027" spans="8:43" s="22" customFormat="1" ht="13.15" customHeight="1" x14ac:dyDescent="0.2">
      <c r="H4027" s="109"/>
      <c r="Q4027" s="33"/>
      <c r="Z4027" s="33"/>
      <c r="AA4027" s="33"/>
      <c r="AB4027" s="33"/>
      <c r="AQ4027"/>
    </row>
    <row r="4028" spans="8:43" s="22" customFormat="1" ht="13.15" customHeight="1" x14ac:dyDescent="0.2">
      <c r="H4028" s="109"/>
      <c r="Q4028" s="33"/>
      <c r="Z4028" s="33"/>
      <c r="AA4028" s="33"/>
      <c r="AB4028" s="33"/>
      <c r="AQ4028"/>
    </row>
    <row r="4029" spans="8:43" s="22" customFormat="1" ht="13.15" customHeight="1" x14ac:dyDescent="0.2">
      <c r="H4029" s="109"/>
      <c r="Q4029" s="33"/>
      <c r="Z4029" s="33"/>
      <c r="AA4029" s="33"/>
      <c r="AB4029" s="33"/>
      <c r="AQ4029"/>
    </row>
    <row r="4030" spans="8:43" s="22" customFormat="1" ht="13.15" customHeight="1" x14ac:dyDescent="0.2">
      <c r="H4030" s="109"/>
      <c r="Q4030" s="33"/>
      <c r="Z4030" s="33"/>
      <c r="AA4030" s="33"/>
      <c r="AB4030" s="33"/>
      <c r="AQ4030"/>
    </row>
    <row r="4031" spans="8:43" s="22" customFormat="1" ht="13.15" customHeight="1" x14ac:dyDescent="0.2">
      <c r="H4031" s="109"/>
      <c r="Q4031" s="33"/>
      <c r="Z4031" s="33"/>
      <c r="AA4031" s="33"/>
      <c r="AB4031" s="33"/>
      <c r="AQ4031"/>
    </row>
    <row r="4032" spans="8:43" s="22" customFormat="1" ht="13.15" customHeight="1" x14ac:dyDescent="0.2">
      <c r="H4032" s="109"/>
      <c r="Q4032" s="33"/>
      <c r="Z4032" s="33"/>
      <c r="AA4032" s="33"/>
      <c r="AB4032" s="33"/>
      <c r="AQ4032"/>
    </row>
    <row r="4033" spans="8:43" s="22" customFormat="1" ht="13.15" customHeight="1" x14ac:dyDescent="0.2">
      <c r="H4033" s="109"/>
      <c r="Q4033" s="33"/>
      <c r="Z4033" s="33"/>
      <c r="AA4033" s="33"/>
      <c r="AB4033" s="33"/>
      <c r="AQ4033"/>
    </row>
    <row r="4034" spans="8:43" s="22" customFormat="1" ht="13.15" customHeight="1" x14ac:dyDescent="0.2">
      <c r="H4034" s="109"/>
      <c r="Q4034" s="33"/>
      <c r="Z4034" s="33"/>
      <c r="AA4034" s="33"/>
      <c r="AB4034" s="33"/>
      <c r="AQ4034"/>
    </row>
    <row r="4035" spans="8:43" s="22" customFormat="1" ht="13.15" customHeight="1" x14ac:dyDescent="0.2">
      <c r="H4035" s="109"/>
      <c r="Q4035" s="33"/>
      <c r="Z4035" s="33"/>
      <c r="AA4035" s="33"/>
      <c r="AB4035" s="33"/>
      <c r="AQ4035"/>
    </row>
    <row r="4036" spans="8:43" s="22" customFormat="1" ht="13.15" customHeight="1" x14ac:dyDescent="0.2">
      <c r="H4036" s="109"/>
      <c r="Q4036" s="33"/>
      <c r="Z4036" s="33"/>
      <c r="AA4036" s="33"/>
      <c r="AB4036" s="33"/>
      <c r="AQ4036"/>
    </row>
    <row r="4037" spans="8:43" s="22" customFormat="1" ht="13.15" customHeight="1" x14ac:dyDescent="0.2">
      <c r="H4037" s="109"/>
      <c r="Q4037" s="33"/>
      <c r="Z4037" s="33"/>
      <c r="AA4037" s="33"/>
      <c r="AB4037" s="33"/>
      <c r="AQ4037"/>
    </row>
    <row r="4038" spans="8:43" s="22" customFormat="1" ht="13.15" customHeight="1" x14ac:dyDescent="0.2">
      <c r="H4038" s="109"/>
      <c r="Q4038" s="33"/>
      <c r="Z4038" s="33"/>
      <c r="AA4038" s="33"/>
      <c r="AB4038" s="33"/>
      <c r="AQ4038"/>
    </row>
    <row r="4039" spans="8:43" s="22" customFormat="1" ht="13.15" customHeight="1" x14ac:dyDescent="0.2">
      <c r="H4039" s="109"/>
      <c r="Q4039" s="33"/>
      <c r="Z4039" s="33"/>
      <c r="AA4039" s="33"/>
      <c r="AB4039" s="33"/>
      <c r="AQ4039"/>
    </row>
    <row r="4040" spans="8:43" s="22" customFormat="1" ht="13.15" customHeight="1" x14ac:dyDescent="0.2">
      <c r="H4040" s="109"/>
      <c r="Q4040" s="33"/>
      <c r="Z4040" s="33"/>
      <c r="AA4040" s="33"/>
      <c r="AB4040" s="33"/>
      <c r="AQ4040"/>
    </row>
    <row r="4041" spans="8:43" s="22" customFormat="1" ht="13.15" customHeight="1" x14ac:dyDescent="0.2">
      <c r="H4041" s="109"/>
      <c r="Q4041" s="33"/>
      <c r="Z4041" s="33"/>
      <c r="AA4041" s="33"/>
      <c r="AB4041" s="33"/>
      <c r="AQ4041"/>
    </row>
    <row r="4042" spans="8:43" s="22" customFormat="1" ht="13.15" customHeight="1" x14ac:dyDescent="0.2">
      <c r="H4042" s="109"/>
      <c r="Q4042" s="33"/>
      <c r="Z4042" s="33"/>
      <c r="AA4042" s="33"/>
      <c r="AB4042" s="33"/>
      <c r="AQ4042"/>
    </row>
    <row r="4043" spans="8:43" s="22" customFormat="1" ht="13.15" customHeight="1" x14ac:dyDescent="0.2">
      <c r="H4043" s="109"/>
      <c r="Q4043" s="33"/>
      <c r="Z4043" s="33"/>
      <c r="AA4043" s="33"/>
      <c r="AB4043" s="33"/>
      <c r="AQ4043"/>
    </row>
    <row r="4044" spans="8:43" s="22" customFormat="1" ht="13.15" customHeight="1" x14ac:dyDescent="0.2">
      <c r="H4044" s="109"/>
      <c r="Q4044" s="33"/>
      <c r="Z4044" s="33"/>
      <c r="AA4044" s="33"/>
      <c r="AB4044" s="33"/>
      <c r="AQ4044"/>
    </row>
    <row r="4045" spans="8:43" s="22" customFormat="1" ht="13.15" customHeight="1" x14ac:dyDescent="0.2">
      <c r="H4045" s="109"/>
      <c r="Q4045" s="33"/>
      <c r="Z4045" s="33"/>
      <c r="AA4045" s="33"/>
      <c r="AB4045" s="33"/>
      <c r="AQ4045"/>
    </row>
    <row r="4046" spans="8:43" s="22" customFormat="1" ht="13.15" customHeight="1" x14ac:dyDescent="0.2">
      <c r="H4046" s="109"/>
      <c r="Q4046" s="33"/>
      <c r="Z4046" s="33"/>
      <c r="AA4046" s="33"/>
      <c r="AB4046" s="33"/>
      <c r="AQ4046"/>
    </row>
    <row r="4047" spans="8:43" s="22" customFormat="1" ht="13.15" customHeight="1" x14ac:dyDescent="0.2">
      <c r="H4047" s="109"/>
      <c r="Q4047" s="33"/>
      <c r="Z4047" s="33"/>
      <c r="AA4047" s="33"/>
      <c r="AB4047" s="33"/>
      <c r="AQ4047"/>
    </row>
    <row r="4048" spans="8:43" s="22" customFormat="1" ht="13.15" customHeight="1" x14ac:dyDescent="0.2">
      <c r="H4048" s="109"/>
      <c r="Q4048" s="33"/>
      <c r="Z4048" s="33"/>
      <c r="AA4048" s="33"/>
      <c r="AB4048" s="33"/>
      <c r="AQ4048"/>
    </row>
    <row r="4049" spans="8:43" s="22" customFormat="1" ht="13.15" customHeight="1" x14ac:dyDescent="0.2">
      <c r="H4049" s="109"/>
      <c r="Q4049" s="33"/>
      <c r="Z4049" s="33"/>
      <c r="AA4049" s="33"/>
      <c r="AB4049" s="33"/>
      <c r="AQ4049"/>
    </row>
    <row r="4050" spans="8:43" s="22" customFormat="1" ht="13.15" customHeight="1" x14ac:dyDescent="0.2">
      <c r="H4050" s="109"/>
      <c r="Q4050" s="33"/>
      <c r="Z4050" s="33"/>
      <c r="AA4050" s="33"/>
      <c r="AB4050" s="33"/>
      <c r="AQ4050"/>
    </row>
    <row r="4051" spans="8:43" s="22" customFormat="1" ht="13.15" customHeight="1" x14ac:dyDescent="0.2">
      <c r="H4051" s="109"/>
      <c r="Q4051" s="33"/>
      <c r="Z4051" s="33"/>
      <c r="AA4051" s="33"/>
      <c r="AB4051" s="33"/>
      <c r="AQ4051"/>
    </row>
    <row r="4052" spans="8:43" s="22" customFormat="1" ht="13.15" customHeight="1" x14ac:dyDescent="0.2">
      <c r="H4052" s="109"/>
      <c r="Q4052" s="33"/>
      <c r="Z4052" s="33"/>
      <c r="AA4052" s="33"/>
      <c r="AB4052" s="33"/>
      <c r="AQ4052"/>
    </row>
    <row r="4053" spans="8:43" s="22" customFormat="1" ht="13.15" customHeight="1" x14ac:dyDescent="0.2">
      <c r="H4053" s="109"/>
      <c r="Q4053" s="33"/>
      <c r="Z4053" s="33"/>
      <c r="AA4053" s="33"/>
      <c r="AB4053" s="33"/>
      <c r="AQ4053"/>
    </row>
    <row r="4054" spans="8:43" s="22" customFormat="1" ht="13.15" customHeight="1" x14ac:dyDescent="0.2">
      <c r="H4054" s="109"/>
      <c r="Q4054" s="33"/>
      <c r="Z4054" s="33"/>
      <c r="AA4054" s="33"/>
      <c r="AB4054" s="33"/>
      <c r="AQ4054"/>
    </row>
    <row r="4055" spans="8:43" s="22" customFormat="1" ht="13.15" customHeight="1" x14ac:dyDescent="0.2">
      <c r="H4055" s="109"/>
      <c r="Q4055" s="33"/>
      <c r="Z4055" s="33"/>
      <c r="AA4055" s="33"/>
      <c r="AB4055" s="33"/>
      <c r="AQ4055"/>
    </row>
    <row r="4056" spans="8:43" s="22" customFormat="1" ht="13.15" customHeight="1" x14ac:dyDescent="0.2">
      <c r="H4056" s="109"/>
      <c r="Q4056" s="33"/>
      <c r="Z4056" s="33"/>
      <c r="AA4056" s="33"/>
      <c r="AB4056" s="33"/>
      <c r="AQ4056"/>
    </row>
    <row r="4057" spans="8:43" s="22" customFormat="1" ht="13.15" customHeight="1" x14ac:dyDescent="0.2">
      <c r="H4057" s="109"/>
      <c r="Q4057" s="33"/>
      <c r="Z4057" s="33"/>
      <c r="AA4057" s="33"/>
      <c r="AB4057" s="33"/>
      <c r="AQ4057"/>
    </row>
    <row r="4058" spans="8:43" s="22" customFormat="1" ht="13.15" customHeight="1" x14ac:dyDescent="0.2">
      <c r="H4058" s="109"/>
      <c r="Q4058" s="33"/>
      <c r="Z4058" s="33"/>
      <c r="AA4058" s="33"/>
      <c r="AB4058" s="33"/>
      <c r="AQ4058"/>
    </row>
    <row r="4059" spans="8:43" s="22" customFormat="1" ht="13.15" customHeight="1" x14ac:dyDescent="0.2">
      <c r="H4059" s="109"/>
      <c r="Q4059" s="33"/>
      <c r="Z4059" s="33"/>
      <c r="AA4059" s="33"/>
      <c r="AB4059" s="33"/>
      <c r="AQ4059"/>
    </row>
    <row r="4060" spans="8:43" s="22" customFormat="1" ht="13.15" customHeight="1" x14ac:dyDescent="0.2">
      <c r="H4060" s="109"/>
      <c r="Q4060" s="33"/>
      <c r="Z4060" s="33"/>
      <c r="AA4060" s="33"/>
      <c r="AB4060" s="33"/>
      <c r="AQ4060"/>
    </row>
    <row r="4061" spans="8:43" s="22" customFormat="1" ht="13.15" customHeight="1" x14ac:dyDescent="0.2">
      <c r="H4061" s="109"/>
      <c r="Q4061" s="33"/>
      <c r="Z4061" s="33"/>
      <c r="AA4061" s="33"/>
      <c r="AB4061" s="33"/>
      <c r="AQ4061"/>
    </row>
    <row r="4062" spans="8:43" s="22" customFormat="1" ht="13.15" customHeight="1" x14ac:dyDescent="0.2">
      <c r="H4062" s="109"/>
      <c r="Q4062" s="33"/>
      <c r="Z4062" s="33"/>
      <c r="AA4062" s="33"/>
      <c r="AB4062" s="33"/>
      <c r="AQ4062"/>
    </row>
    <row r="4063" spans="8:43" s="22" customFormat="1" ht="13.15" customHeight="1" x14ac:dyDescent="0.2">
      <c r="H4063" s="109"/>
      <c r="Q4063" s="33"/>
      <c r="Z4063" s="33"/>
      <c r="AA4063" s="33"/>
      <c r="AB4063" s="33"/>
      <c r="AQ4063"/>
    </row>
    <row r="4064" spans="8:43" s="22" customFormat="1" ht="13.15" customHeight="1" x14ac:dyDescent="0.2">
      <c r="H4064" s="109"/>
      <c r="Q4064" s="33"/>
      <c r="Z4064" s="33"/>
      <c r="AA4064" s="33"/>
      <c r="AB4064" s="33"/>
      <c r="AQ4064"/>
    </row>
    <row r="4065" spans="8:43" s="22" customFormat="1" ht="13.15" customHeight="1" x14ac:dyDescent="0.2">
      <c r="H4065" s="109"/>
      <c r="Q4065" s="33"/>
      <c r="Z4065" s="33"/>
      <c r="AA4065" s="33"/>
      <c r="AB4065" s="33"/>
      <c r="AQ4065"/>
    </row>
    <row r="4066" spans="8:43" s="22" customFormat="1" ht="13.15" customHeight="1" x14ac:dyDescent="0.2">
      <c r="H4066" s="109"/>
      <c r="Q4066" s="33"/>
      <c r="Z4066" s="33"/>
      <c r="AA4066" s="33"/>
      <c r="AB4066" s="33"/>
      <c r="AQ4066"/>
    </row>
    <row r="4067" spans="8:43" s="22" customFormat="1" ht="13.15" customHeight="1" x14ac:dyDescent="0.2">
      <c r="H4067" s="109"/>
      <c r="Q4067" s="33"/>
      <c r="Z4067" s="33"/>
      <c r="AA4067" s="33"/>
      <c r="AB4067" s="33"/>
      <c r="AQ4067"/>
    </row>
    <row r="4068" spans="8:43" s="22" customFormat="1" ht="13.15" customHeight="1" x14ac:dyDescent="0.2">
      <c r="H4068" s="109"/>
      <c r="Q4068" s="33"/>
      <c r="Z4068" s="33"/>
      <c r="AA4068" s="33"/>
      <c r="AB4068" s="33"/>
      <c r="AQ4068"/>
    </row>
    <row r="4069" spans="8:43" s="22" customFormat="1" ht="13.15" customHeight="1" x14ac:dyDescent="0.2">
      <c r="H4069" s="109"/>
      <c r="Q4069" s="33"/>
      <c r="Z4069" s="33"/>
      <c r="AA4069" s="33"/>
      <c r="AB4069" s="33"/>
      <c r="AQ4069"/>
    </row>
    <row r="4070" spans="8:43" s="22" customFormat="1" ht="13.15" customHeight="1" x14ac:dyDescent="0.2">
      <c r="H4070" s="109"/>
      <c r="Q4070" s="33"/>
      <c r="Z4070" s="33"/>
      <c r="AA4070" s="33"/>
      <c r="AB4070" s="33"/>
      <c r="AQ4070"/>
    </row>
    <row r="4071" spans="8:43" s="22" customFormat="1" ht="13.15" customHeight="1" x14ac:dyDescent="0.2">
      <c r="H4071" s="109"/>
      <c r="Q4071" s="33"/>
      <c r="Z4071" s="33"/>
      <c r="AA4071" s="33"/>
      <c r="AB4071" s="33"/>
      <c r="AQ4071"/>
    </row>
    <row r="4072" spans="8:43" s="22" customFormat="1" ht="13.15" customHeight="1" x14ac:dyDescent="0.2">
      <c r="H4072" s="109"/>
      <c r="Q4072" s="33"/>
      <c r="Z4072" s="33"/>
      <c r="AA4072" s="33"/>
      <c r="AB4072" s="33"/>
      <c r="AQ4072"/>
    </row>
    <row r="4073" spans="8:43" s="22" customFormat="1" ht="13.15" customHeight="1" x14ac:dyDescent="0.2">
      <c r="H4073" s="109"/>
      <c r="Q4073" s="33"/>
      <c r="Z4073" s="33"/>
      <c r="AA4073" s="33"/>
      <c r="AB4073" s="33"/>
      <c r="AQ4073"/>
    </row>
    <row r="4074" spans="8:43" s="22" customFormat="1" ht="13.15" customHeight="1" x14ac:dyDescent="0.2">
      <c r="H4074" s="109"/>
      <c r="Q4074" s="33"/>
      <c r="Z4074" s="33"/>
      <c r="AA4074" s="33"/>
      <c r="AB4074" s="33"/>
      <c r="AQ4074"/>
    </row>
    <row r="4075" spans="8:43" s="22" customFormat="1" ht="13.15" customHeight="1" x14ac:dyDescent="0.2">
      <c r="H4075" s="109"/>
      <c r="Q4075" s="33"/>
      <c r="Z4075" s="33"/>
      <c r="AA4075" s="33"/>
      <c r="AB4075" s="33"/>
      <c r="AQ4075"/>
    </row>
    <row r="4076" spans="8:43" s="22" customFormat="1" ht="13.15" customHeight="1" x14ac:dyDescent="0.2">
      <c r="H4076" s="109"/>
      <c r="Q4076" s="33"/>
      <c r="Z4076" s="33"/>
      <c r="AA4076" s="33"/>
      <c r="AB4076" s="33"/>
      <c r="AQ4076"/>
    </row>
    <row r="4077" spans="8:43" s="22" customFormat="1" ht="13.15" customHeight="1" x14ac:dyDescent="0.2">
      <c r="H4077" s="109"/>
      <c r="Q4077" s="33"/>
      <c r="Z4077" s="33"/>
      <c r="AA4077" s="33"/>
      <c r="AB4077" s="33"/>
      <c r="AQ4077"/>
    </row>
    <row r="4078" spans="8:43" s="22" customFormat="1" ht="13.15" customHeight="1" x14ac:dyDescent="0.2">
      <c r="H4078" s="109"/>
      <c r="Q4078" s="33"/>
      <c r="Z4078" s="33"/>
      <c r="AA4078" s="33"/>
      <c r="AB4078" s="33"/>
      <c r="AQ4078"/>
    </row>
    <row r="4079" spans="8:43" s="22" customFormat="1" ht="13.15" customHeight="1" x14ac:dyDescent="0.2">
      <c r="H4079" s="109"/>
      <c r="Q4079" s="33"/>
      <c r="Z4079" s="33"/>
      <c r="AA4079" s="33"/>
      <c r="AB4079" s="33"/>
      <c r="AQ4079"/>
    </row>
    <row r="4080" spans="8:43" s="22" customFormat="1" ht="13.15" customHeight="1" x14ac:dyDescent="0.2">
      <c r="H4080" s="109"/>
      <c r="Q4080" s="33"/>
      <c r="Z4080" s="33"/>
      <c r="AA4080" s="33"/>
      <c r="AB4080" s="33"/>
      <c r="AQ4080"/>
    </row>
    <row r="4081" spans="8:43" s="22" customFormat="1" ht="13.15" customHeight="1" x14ac:dyDescent="0.2">
      <c r="H4081" s="109"/>
      <c r="Q4081" s="33"/>
      <c r="Z4081" s="33"/>
      <c r="AA4081" s="33"/>
      <c r="AB4081" s="33"/>
      <c r="AQ4081"/>
    </row>
    <row r="4082" spans="8:43" s="22" customFormat="1" ht="13.15" customHeight="1" x14ac:dyDescent="0.2">
      <c r="H4082" s="109"/>
      <c r="Q4082" s="33"/>
      <c r="Z4082" s="33"/>
      <c r="AA4082" s="33"/>
      <c r="AB4082" s="33"/>
      <c r="AQ4082"/>
    </row>
    <row r="4083" spans="8:43" s="22" customFormat="1" ht="13.15" customHeight="1" x14ac:dyDescent="0.2">
      <c r="H4083" s="109"/>
      <c r="Q4083" s="33"/>
      <c r="Z4083" s="33"/>
      <c r="AA4083" s="33"/>
      <c r="AB4083" s="33"/>
      <c r="AQ4083"/>
    </row>
    <row r="4084" spans="8:43" s="22" customFormat="1" ht="13.15" customHeight="1" x14ac:dyDescent="0.2">
      <c r="H4084" s="109"/>
      <c r="Q4084" s="33"/>
      <c r="Z4084" s="33"/>
      <c r="AA4084" s="33"/>
      <c r="AB4084" s="33"/>
      <c r="AQ4084"/>
    </row>
    <row r="4085" spans="8:43" s="22" customFormat="1" ht="13.15" customHeight="1" x14ac:dyDescent="0.2">
      <c r="H4085" s="109"/>
      <c r="Q4085" s="33"/>
      <c r="Z4085" s="33"/>
      <c r="AA4085" s="33"/>
      <c r="AB4085" s="33"/>
      <c r="AQ4085"/>
    </row>
    <row r="4086" spans="8:43" s="22" customFormat="1" ht="13.15" customHeight="1" x14ac:dyDescent="0.2">
      <c r="H4086" s="109"/>
      <c r="Q4086" s="33"/>
      <c r="Z4086" s="33"/>
      <c r="AA4086" s="33"/>
      <c r="AB4086" s="33"/>
      <c r="AQ4086"/>
    </row>
    <row r="4087" spans="8:43" s="22" customFormat="1" ht="13.15" customHeight="1" x14ac:dyDescent="0.2">
      <c r="H4087" s="109"/>
      <c r="Q4087" s="33"/>
      <c r="Z4087" s="33"/>
      <c r="AA4087" s="33"/>
      <c r="AB4087" s="33"/>
      <c r="AQ4087"/>
    </row>
    <row r="4088" spans="8:43" s="22" customFormat="1" ht="13.15" customHeight="1" x14ac:dyDescent="0.2">
      <c r="H4088" s="109"/>
      <c r="Q4088" s="33"/>
      <c r="Z4088" s="33"/>
      <c r="AA4088" s="33"/>
      <c r="AB4088" s="33"/>
      <c r="AQ4088"/>
    </row>
    <row r="4089" spans="8:43" s="22" customFormat="1" ht="13.15" customHeight="1" x14ac:dyDescent="0.2">
      <c r="H4089" s="109"/>
      <c r="Q4089" s="33"/>
      <c r="Z4089" s="33"/>
      <c r="AA4089" s="33"/>
      <c r="AB4089" s="33"/>
      <c r="AQ4089"/>
    </row>
    <row r="4090" spans="8:43" s="22" customFormat="1" ht="13.15" customHeight="1" x14ac:dyDescent="0.2">
      <c r="H4090" s="109"/>
      <c r="Q4090" s="33"/>
      <c r="Z4090" s="33"/>
      <c r="AA4090" s="33"/>
      <c r="AB4090" s="33"/>
      <c r="AQ4090"/>
    </row>
    <row r="4091" spans="8:43" s="22" customFormat="1" ht="13.15" customHeight="1" x14ac:dyDescent="0.2">
      <c r="H4091" s="109"/>
      <c r="Q4091" s="33"/>
      <c r="Z4091" s="33"/>
      <c r="AA4091" s="33"/>
      <c r="AB4091" s="33"/>
      <c r="AQ4091"/>
    </row>
    <row r="4092" spans="8:43" s="22" customFormat="1" ht="13.15" customHeight="1" x14ac:dyDescent="0.2">
      <c r="H4092" s="109"/>
      <c r="Q4092" s="33"/>
      <c r="Z4092" s="33"/>
      <c r="AA4092" s="33"/>
      <c r="AB4092" s="33"/>
      <c r="AQ4092"/>
    </row>
    <row r="4093" spans="8:43" s="22" customFormat="1" ht="13.15" customHeight="1" x14ac:dyDescent="0.2">
      <c r="H4093" s="109"/>
      <c r="Q4093" s="33"/>
      <c r="Z4093" s="33"/>
      <c r="AA4093" s="33"/>
      <c r="AB4093" s="33"/>
      <c r="AQ4093"/>
    </row>
    <row r="4094" spans="8:43" s="22" customFormat="1" ht="13.15" customHeight="1" x14ac:dyDescent="0.2">
      <c r="H4094" s="109"/>
      <c r="Q4094" s="33"/>
      <c r="Z4094" s="33"/>
      <c r="AA4094" s="33"/>
      <c r="AB4094" s="33"/>
      <c r="AQ4094"/>
    </row>
    <row r="4095" spans="8:43" s="22" customFormat="1" ht="13.15" customHeight="1" x14ac:dyDescent="0.2">
      <c r="H4095" s="109"/>
      <c r="Q4095" s="33"/>
      <c r="Z4095" s="33"/>
      <c r="AA4095" s="33"/>
      <c r="AB4095" s="33"/>
      <c r="AQ4095"/>
    </row>
    <row r="4096" spans="8:43" s="22" customFormat="1" ht="13.15" customHeight="1" x14ac:dyDescent="0.2">
      <c r="H4096" s="109"/>
      <c r="Q4096" s="33"/>
      <c r="Z4096" s="33"/>
      <c r="AA4096" s="33"/>
      <c r="AB4096" s="33"/>
      <c r="AQ4096"/>
    </row>
    <row r="4097" spans="8:43" s="22" customFormat="1" ht="13.15" customHeight="1" x14ac:dyDescent="0.2">
      <c r="H4097" s="109"/>
      <c r="Q4097" s="33"/>
      <c r="Z4097" s="33"/>
      <c r="AA4097" s="33"/>
      <c r="AB4097" s="33"/>
      <c r="AQ4097"/>
    </row>
    <row r="4098" spans="8:43" s="22" customFormat="1" ht="13.15" customHeight="1" x14ac:dyDescent="0.2">
      <c r="H4098" s="109"/>
      <c r="Q4098" s="33"/>
      <c r="Z4098" s="33"/>
      <c r="AA4098" s="33"/>
      <c r="AB4098" s="33"/>
      <c r="AQ4098"/>
    </row>
    <row r="4099" spans="8:43" s="22" customFormat="1" ht="13.15" customHeight="1" x14ac:dyDescent="0.2">
      <c r="H4099" s="109"/>
      <c r="Q4099" s="33"/>
      <c r="Z4099" s="33"/>
      <c r="AA4099" s="33"/>
      <c r="AB4099" s="33"/>
      <c r="AQ4099"/>
    </row>
    <row r="4100" spans="8:43" s="22" customFormat="1" ht="13.15" customHeight="1" x14ac:dyDescent="0.2">
      <c r="H4100" s="109"/>
      <c r="Q4100" s="33"/>
      <c r="Z4100" s="33"/>
      <c r="AA4100" s="33"/>
      <c r="AB4100" s="33"/>
      <c r="AQ4100"/>
    </row>
    <row r="4101" spans="8:43" s="22" customFormat="1" ht="13.15" customHeight="1" x14ac:dyDescent="0.2">
      <c r="H4101" s="109"/>
      <c r="Q4101" s="33"/>
      <c r="Z4101" s="33"/>
      <c r="AA4101" s="33"/>
      <c r="AB4101" s="33"/>
      <c r="AQ4101"/>
    </row>
    <row r="4102" spans="8:43" s="22" customFormat="1" ht="13.15" customHeight="1" x14ac:dyDescent="0.2">
      <c r="H4102" s="109"/>
      <c r="Q4102" s="33"/>
      <c r="Z4102" s="33"/>
      <c r="AA4102" s="33"/>
      <c r="AB4102" s="33"/>
      <c r="AQ4102"/>
    </row>
    <row r="4103" spans="8:43" s="22" customFormat="1" ht="13.15" customHeight="1" x14ac:dyDescent="0.2">
      <c r="H4103" s="109"/>
      <c r="Q4103" s="33"/>
      <c r="Z4103" s="33"/>
      <c r="AA4103" s="33"/>
      <c r="AB4103" s="33"/>
      <c r="AQ4103"/>
    </row>
    <row r="4104" spans="8:43" s="22" customFormat="1" ht="13.15" customHeight="1" x14ac:dyDescent="0.2">
      <c r="H4104" s="109"/>
      <c r="Q4104" s="33"/>
      <c r="Z4104" s="33"/>
      <c r="AA4104" s="33"/>
      <c r="AB4104" s="33"/>
      <c r="AQ4104"/>
    </row>
    <row r="4105" spans="8:43" s="22" customFormat="1" ht="13.15" customHeight="1" x14ac:dyDescent="0.2">
      <c r="H4105" s="109"/>
      <c r="Q4105" s="33"/>
      <c r="Z4105" s="33"/>
      <c r="AA4105" s="33"/>
      <c r="AB4105" s="33"/>
      <c r="AQ4105"/>
    </row>
    <row r="4106" spans="8:43" s="22" customFormat="1" ht="13.15" customHeight="1" x14ac:dyDescent="0.2">
      <c r="H4106" s="109"/>
      <c r="Q4106" s="33"/>
      <c r="Z4106" s="33"/>
      <c r="AA4106" s="33"/>
      <c r="AB4106" s="33"/>
      <c r="AQ4106"/>
    </row>
    <row r="4107" spans="8:43" s="22" customFormat="1" ht="13.15" customHeight="1" x14ac:dyDescent="0.2">
      <c r="H4107" s="109"/>
      <c r="Q4107" s="33"/>
      <c r="Z4107" s="33"/>
      <c r="AA4107" s="33"/>
      <c r="AB4107" s="33"/>
      <c r="AQ4107"/>
    </row>
    <row r="4108" spans="8:43" s="22" customFormat="1" ht="13.15" customHeight="1" x14ac:dyDescent="0.2">
      <c r="H4108" s="109"/>
      <c r="Q4108" s="33"/>
      <c r="Z4108" s="33"/>
      <c r="AA4108" s="33"/>
      <c r="AB4108" s="33"/>
      <c r="AQ4108"/>
    </row>
    <row r="4109" spans="8:43" s="22" customFormat="1" ht="13.15" customHeight="1" x14ac:dyDescent="0.2">
      <c r="H4109" s="109"/>
      <c r="Q4109" s="33"/>
      <c r="Z4109" s="33"/>
      <c r="AA4109" s="33"/>
      <c r="AB4109" s="33"/>
      <c r="AQ4109"/>
    </row>
    <row r="4110" spans="8:43" s="22" customFormat="1" ht="13.15" customHeight="1" x14ac:dyDescent="0.2">
      <c r="H4110" s="109"/>
      <c r="Q4110" s="33"/>
      <c r="Z4110" s="33"/>
      <c r="AA4110" s="33"/>
      <c r="AB4110" s="33"/>
      <c r="AQ4110"/>
    </row>
    <row r="4111" spans="8:43" s="22" customFormat="1" ht="13.15" customHeight="1" x14ac:dyDescent="0.2">
      <c r="H4111" s="109"/>
      <c r="Q4111" s="33"/>
      <c r="Z4111" s="33"/>
      <c r="AA4111" s="33"/>
      <c r="AB4111" s="33"/>
      <c r="AQ4111"/>
    </row>
    <row r="4112" spans="8:43" s="22" customFormat="1" ht="13.15" customHeight="1" x14ac:dyDescent="0.2">
      <c r="H4112" s="109"/>
      <c r="Q4112" s="33"/>
      <c r="Z4112" s="33"/>
      <c r="AA4112" s="33"/>
      <c r="AB4112" s="33"/>
      <c r="AQ4112"/>
    </row>
    <row r="4113" spans="8:43" s="22" customFormat="1" ht="13.15" customHeight="1" x14ac:dyDescent="0.2">
      <c r="H4113" s="109"/>
      <c r="Q4113" s="33"/>
      <c r="Z4113" s="33"/>
      <c r="AA4113" s="33"/>
      <c r="AB4113" s="33"/>
      <c r="AQ4113"/>
    </row>
    <row r="4114" spans="8:43" s="22" customFormat="1" ht="13.15" customHeight="1" x14ac:dyDescent="0.2">
      <c r="H4114" s="109"/>
      <c r="Q4114" s="33"/>
      <c r="Z4114" s="33"/>
      <c r="AA4114" s="33"/>
      <c r="AB4114" s="33"/>
      <c r="AQ4114"/>
    </row>
    <row r="4115" spans="8:43" s="22" customFormat="1" ht="13.15" customHeight="1" x14ac:dyDescent="0.2">
      <c r="H4115" s="109"/>
      <c r="Q4115" s="33"/>
      <c r="Z4115" s="33"/>
      <c r="AA4115" s="33"/>
      <c r="AB4115" s="33"/>
      <c r="AQ4115"/>
    </row>
    <row r="4116" spans="8:43" s="22" customFormat="1" ht="13.15" customHeight="1" x14ac:dyDescent="0.2">
      <c r="H4116" s="109"/>
      <c r="Q4116" s="33"/>
      <c r="Z4116" s="33"/>
      <c r="AA4116" s="33"/>
      <c r="AB4116" s="33"/>
      <c r="AQ4116"/>
    </row>
    <row r="4117" spans="8:43" s="22" customFormat="1" ht="13.15" customHeight="1" x14ac:dyDescent="0.2">
      <c r="H4117" s="109"/>
      <c r="Q4117" s="33"/>
      <c r="Z4117" s="33"/>
      <c r="AA4117" s="33"/>
      <c r="AB4117" s="33"/>
      <c r="AQ4117"/>
    </row>
    <row r="4118" spans="8:43" s="22" customFormat="1" ht="13.15" customHeight="1" x14ac:dyDescent="0.2">
      <c r="H4118" s="109"/>
      <c r="Q4118" s="33"/>
      <c r="Z4118" s="33"/>
      <c r="AA4118" s="33"/>
      <c r="AB4118" s="33"/>
      <c r="AQ4118"/>
    </row>
    <row r="4119" spans="8:43" s="22" customFormat="1" ht="13.15" customHeight="1" x14ac:dyDescent="0.2">
      <c r="H4119" s="109"/>
      <c r="Q4119" s="33"/>
      <c r="Z4119" s="33"/>
      <c r="AA4119" s="33"/>
      <c r="AB4119" s="33"/>
      <c r="AQ4119"/>
    </row>
    <row r="4120" spans="8:43" s="22" customFormat="1" ht="13.15" customHeight="1" x14ac:dyDescent="0.2">
      <c r="H4120" s="109"/>
      <c r="Q4120" s="33"/>
      <c r="Z4120" s="33"/>
      <c r="AA4120" s="33"/>
      <c r="AB4120" s="33"/>
      <c r="AQ4120"/>
    </row>
    <row r="4121" spans="8:43" s="22" customFormat="1" ht="13.15" customHeight="1" x14ac:dyDescent="0.2">
      <c r="H4121" s="109"/>
      <c r="Q4121" s="33"/>
      <c r="Z4121" s="33"/>
      <c r="AA4121" s="33"/>
      <c r="AB4121" s="33"/>
      <c r="AQ4121"/>
    </row>
    <row r="4122" spans="8:43" s="22" customFormat="1" ht="13.15" customHeight="1" x14ac:dyDescent="0.2">
      <c r="H4122" s="109"/>
      <c r="Q4122" s="33"/>
      <c r="Z4122" s="33"/>
      <c r="AA4122" s="33"/>
      <c r="AB4122" s="33"/>
      <c r="AQ4122"/>
    </row>
    <row r="4123" spans="8:43" s="22" customFormat="1" ht="13.15" customHeight="1" x14ac:dyDescent="0.2">
      <c r="H4123" s="109"/>
      <c r="Q4123" s="33"/>
      <c r="Z4123" s="33"/>
      <c r="AA4123" s="33"/>
      <c r="AB4123" s="33"/>
      <c r="AQ4123"/>
    </row>
    <row r="4124" spans="8:43" s="22" customFormat="1" ht="13.15" customHeight="1" x14ac:dyDescent="0.2">
      <c r="H4124" s="109"/>
      <c r="Q4124" s="33"/>
      <c r="Z4124" s="33"/>
      <c r="AA4124" s="33"/>
      <c r="AB4124" s="33"/>
      <c r="AQ4124"/>
    </row>
    <row r="4125" spans="8:43" s="22" customFormat="1" ht="13.15" customHeight="1" x14ac:dyDescent="0.2">
      <c r="H4125" s="109"/>
      <c r="Q4125" s="33"/>
      <c r="Z4125" s="33"/>
      <c r="AA4125" s="33"/>
      <c r="AB4125" s="33"/>
      <c r="AQ4125"/>
    </row>
    <row r="4126" spans="8:43" s="22" customFormat="1" ht="13.15" customHeight="1" x14ac:dyDescent="0.2">
      <c r="H4126" s="109"/>
      <c r="Q4126" s="33"/>
      <c r="Z4126" s="33"/>
      <c r="AA4126" s="33"/>
      <c r="AB4126" s="33"/>
      <c r="AQ4126"/>
    </row>
    <row r="4127" spans="8:43" s="22" customFormat="1" ht="13.15" customHeight="1" x14ac:dyDescent="0.2">
      <c r="H4127" s="109"/>
      <c r="Q4127" s="33"/>
      <c r="Z4127" s="33"/>
      <c r="AA4127" s="33"/>
      <c r="AB4127" s="33"/>
      <c r="AQ4127"/>
    </row>
    <row r="4128" spans="8:43" s="22" customFormat="1" ht="13.15" customHeight="1" x14ac:dyDescent="0.2">
      <c r="H4128" s="109"/>
      <c r="Q4128" s="33"/>
      <c r="Z4128" s="33"/>
      <c r="AA4128" s="33"/>
      <c r="AB4128" s="33"/>
      <c r="AQ4128"/>
    </row>
    <row r="4129" spans="8:43" s="22" customFormat="1" ht="13.15" customHeight="1" x14ac:dyDescent="0.2">
      <c r="H4129" s="109"/>
      <c r="Q4129" s="33"/>
      <c r="Z4129" s="33"/>
      <c r="AA4129" s="33"/>
      <c r="AB4129" s="33"/>
      <c r="AQ4129"/>
    </row>
    <row r="4130" spans="8:43" s="22" customFormat="1" ht="13.15" customHeight="1" x14ac:dyDescent="0.2">
      <c r="H4130" s="109"/>
      <c r="Q4130" s="33"/>
      <c r="Z4130" s="33"/>
      <c r="AA4130" s="33"/>
      <c r="AB4130" s="33"/>
      <c r="AQ4130"/>
    </row>
    <row r="4131" spans="8:43" s="22" customFormat="1" ht="13.15" customHeight="1" x14ac:dyDescent="0.2">
      <c r="H4131" s="109"/>
      <c r="Q4131" s="33"/>
      <c r="Z4131" s="33"/>
      <c r="AA4131" s="33"/>
      <c r="AB4131" s="33"/>
      <c r="AQ4131"/>
    </row>
    <row r="4132" spans="8:43" s="22" customFormat="1" ht="13.15" customHeight="1" x14ac:dyDescent="0.2">
      <c r="H4132" s="109"/>
      <c r="Q4132" s="33"/>
      <c r="Z4132" s="33"/>
      <c r="AA4132" s="33"/>
      <c r="AB4132" s="33"/>
      <c r="AQ4132"/>
    </row>
    <row r="4133" spans="8:43" s="22" customFormat="1" ht="13.15" customHeight="1" x14ac:dyDescent="0.2">
      <c r="H4133" s="109"/>
      <c r="Q4133" s="33"/>
      <c r="Z4133" s="33"/>
      <c r="AA4133" s="33"/>
      <c r="AB4133" s="33"/>
      <c r="AQ4133"/>
    </row>
    <row r="4134" spans="8:43" s="22" customFormat="1" ht="13.15" customHeight="1" x14ac:dyDescent="0.2">
      <c r="H4134" s="109"/>
      <c r="Q4134" s="33"/>
      <c r="Z4134" s="33"/>
      <c r="AA4134" s="33"/>
      <c r="AB4134" s="33"/>
      <c r="AQ4134"/>
    </row>
    <row r="4135" spans="8:43" s="22" customFormat="1" ht="13.15" customHeight="1" x14ac:dyDescent="0.2">
      <c r="H4135" s="109"/>
      <c r="Q4135" s="33"/>
      <c r="Z4135" s="33"/>
      <c r="AA4135" s="33"/>
      <c r="AB4135" s="33"/>
      <c r="AQ4135"/>
    </row>
    <row r="4136" spans="8:43" s="22" customFormat="1" ht="13.15" customHeight="1" x14ac:dyDescent="0.2">
      <c r="H4136" s="109"/>
      <c r="Q4136" s="33"/>
      <c r="Z4136" s="33"/>
      <c r="AA4136" s="33"/>
      <c r="AB4136" s="33"/>
      <c r="AQ4136"/>
    </row>
    <row r="4137" spans="8:43" s="22" customFormat="1" ht="13.15" customHeight="1" x14ac:dyDescent="0.2">
      <c r="H4137" s="109"/>
      <c r="Q4137" s="33"/>
      <c r="Z4137" s="33"/>
      <c r="AA4137" s="33"/>
      <c r="AB4137" s="33"/>
      <c r="AQ4137"/>
    </row>
    <row r="4138" spans="8:43" s="22" customFormat="1" ht="13.15" customHeight="1" x14ac:dyDescent="0.2">
      <c r="H4138" s="109"/>
      <c r="Q4138" s="33"/>
      <c r="Z4138" s="33"/>
      <c r="AA4138" s="33"/>
      <c r="AB4138" s="33"/>
      <c r="AQ4138"/>
    </row>
    <row r="4139" spans="8:43" s="22" customFormat="1" ht="13.15" customHeight="1" x14ac:dyDescent="0.2">
      <c r="H4139" s="109"/>
      <c r="Q4139" s="33"/>
      <c r="Z4139" s="33"/>
      <c r="AA4139" s="33"/>
      <c r="AB4139" s="33"/>
      <c r="AQ4139"/>
    </row>
    <row r="4140" spans="8:43" s="22" customFormat="1" ht="13.15" customHeight="1" x14ac:dyDescent="0.2">
      <c r="H4140" s="109"/>
      <c r="Q4140" s="33"/>
      <c r="Z4140" s="33"/>
      <c r="AA4140" s="33"/>
      <c r="AB4140" s="33"/>
      <c r="AQ4140"/>
    </row>
    <row r="4141" spans="8:43" s="22" customFormat="1" ht="13.15" customHeight="1" x14ac:dyDescent="0.2">
      <c r="H4141" s="109"/>
      <c r="Q4141" s="33"/>
      <c r="Z4141" s="33"/>
      <c r="AA4141" s="33"/>
      <c r="AB4141" s="33"/>
      <c r="AQ4141"/>
    </row>
    <row r="4142" spans="8:43" s="22" customFormat="1" ht="13.15" customHeight="1" x14ac:dyDescent="0.2">
      <c r="H4142" s="109"/>
      <c r="Q4142" s="33"/>
      <c r="Z4142" s="33"/>
      <c r="AA4142" s="33"/>
      <c r="AB4142" s="33"/>
      <c r="AQ4142"/>
    </row>
    <row r="4143" spans="8:43" s="22" customFormat="1" ht="13.15" customHeight="1" x14ac:dyDescent="0.2">
      <c r="H4143" s="109"/>
      <c r="Q4143" s="33"/>
      <c r="Z4143" s="33"/>
      <c r="AA4143" s="33"/>
      <c r="AB4143" s="33"/>
      <c r="AQ4143"/>
    </row>
    <row r="4144" spans="8:43" s="22" customFormat="1" ht="13.15" customHeight="1" x14ac:dyDescent="0.2">
      <c r="H4144" s="109"/>
      <c r="Q4144" s="33"/>
      <c r="Z4144" s="33"/>
      <c r="AA4144" s="33"/>
      <c r="AB4144" s="33"/>
      <c r="AQ4144"/>
    </row>
    <row r="4145" spans="8:43" s="22" customFormat="1" ht="13.15" customHeight="1" x14ac:dyDescent="0.2">
      <c r="H4145" s="109"/>
      <c r="Q4145" s="33"/>
      <c r="Z4145" s="33"/>
      <c r="AA4145" s="33"/>
      <c r="AB4145" s="33"/>
      <c r="AQ4145"/>
    </row>
    <row r="4146" spans="8:43" s="22" customFormat="1" ht="13.15" customHeight="1" x14ac:dyDescent="0.2">
      <c r="H4146" s="109"/>
      <c r="Q4146" s="33"/>
      <c r="Z4146" s="33"/>
      <c r="AA4146" s="33"/>
      <c r="AB4146" s="33"/>
      <c r="AQ4146"/>
    </row>
    <row r="4147" spans="8:43" s="22" customFormat="1" ht="13.15" customHeight="1" x14ac:dyDescent="0.2">
      <c r="H4147" s="109"/>
      <c r="Q4147" s="33"/>
      <c r="Z4147" s="33"/>
      <c r="AA4147" s="33"/>
      <c r="AB4147" s="33"/>
      <c r="AQ4147"/>
    </row>
    <row r="4148" spans="8:43" s="22" customFormat="1" ht="13.15" customHeight="1" x14ac:dyDescent="0.2">
      <c r="H4148" s="109"/>
      <c r="Q4148" s="33"/>
      <c r="Z4148" s="33"/>
      <c r="AA4148" s="33"/>
      <c r="AB4148" s="33"/>
      <c r="AQ4148"/>
    </row>
    <row r="4149" spans="8:43" s="22" customFormat="1" ht="13.15" customHeight="1" x14ac:dyDescent="0.2">
      <c r="H4149" s="109"/>
      <c r="Q4149" s="33"/>
      <c r="Z4149" s="33"/>
      <c r="AA4149" s="33"/>
      <c r="AB4149" s="33"/>
      <c r="AQ4149"/>
    </row>
    <row r="4150" spans="8:43" s="22" customFormat="1" ht="13.15" customHeight="1" x14ac:dyDescent="0.2">
      <c r="H4150" s="109"/>
      <c r="Q4150" s="33"/>
      <c r="Z4150" s="33"/>
      <c r="AA4150" s="33"/>
      <c r="AB4150" s="33"/>
      <c r="AQ4150"/>
    </row>
    <row r="4151" spans="8:43" s="22" customFormat="1" ht="13.15" customHeight="1" x14ac:dyDescent="0.2">
      <c r="H4151" s="109"/>
      <c r="Q4151" s="33"/>
      <c r="Z4151" s="33"/>
      <c r="AA4151" s="33"/>
      <c r="AB4151" s="33"/>
      <c r="AQ4151"/>
    </row>
    <row r="4152" spans="8:43" s="22" customFormat="1" ht="13.15" customHeight="1" x14ac:dyDescent="0.2">
      <c r="H4152" s="109"/>
      <c r="Q4152" s="33"/>
      <c r="Z4152" s="33"/>
      <c r="AA4152" s="33"/>
      <c r="AB4152" s="33"/>
      <c r="AQ4152"/>
    </row>
    <row r="4153" spans="8:43" s="22" customFormat="1" ht="13.15" customHeight="1" x14ac:dyDescent="0.2">
      <c r="H4153" s="109"/>
      <c r="Q4153" s="33"/>
      <c r="Z4153" s="33"/>
      <c r="AA4153" s="33"/>
      <c r="AB4153" s="33"/>
      <c r="AQ4153"/>
    </row>
    <row r="4154" spans="8:43" s="22" customFormat="1" ht="13.15" customHeight="1" x14ac:dyDescent="0.2">
      <c r="H4154" s="109"/>
      <c r="Q4154" s="33"/>
      <c r="Z4154" s="33"/>
      <c r="AA4154" s="33"/>
      <c r="AB4154" s="33"/>
      <c r="AQ4154"/>
    </row>
    <row r="4155" spans="8:43" s="22" customFormat="1" ht="13.15" customHeight="1" x14ac:dyDescent="0.2">
      <c r="H4155" s="109"/>
      <c r="Q4155" s="33"/>
      <c r="Z4155" s="33"/>
      <c r="AA4155" s="33"/>
      <c r="AB4155" s="33"/>
      <c r="AQ4155"/>
    </row>
    <row r="4156" spans="8:43" s="22" customFormat="1" ht="13.15" customHeight="1" x14ac:dyDescent="0.2">
      <c r="H4156" s="109"/>
      <c r="Q4156" s="33"/>
      <c r="Z4156" s="33"/>
      <c r="AA4156" s="33"/>
      <c r="AB4156" s="33"/>
      <c r="AQ4156"/>
    </row>
    <row r="4157" spans="8:43" s="22" customFormat="1" ht="13.15" customHeight="1" x14ac:dyDescent="0.2">
      <c r="H4157" s="109"/>
      <c r="Q4157" s="33"/>
      <c r="Z4157" s="33"/>
      <c r="AA4157" s="33"/>
      <c r="AB4157" s="33"/>
      <c r="AQ4157"/>
    </row>
    <row r="4158" spans="8:43" s="22" customFormat="1" ht="13.15" customHeight="1" x14ac:dyDescent="0.2">
      <c r="H4158" s="109"/>
      <c r="Q4158" s="33"/>
      <c r="Z4158" s="33"/>
      <c r="AA4158" s="33"/>
      <c r="AB4158" s="33"/>
      <c r="AQ4158"/>
    </row>
    <row r="4159" spans="8:43" s="22" customFormat="1" ht="13.15" customHeight="1" x14ac:dyDescent="0.2">
      <c r="H4159" s="109"/>
      <c r="Q4159" s="33"/>
      <c r="Z4159" s="33"/>
      <c r="AA4159" s="33"/>
      <c r="AB4159" s="33"/>
      <c r="AQ4159"/>
    </row>
    <row r="4160" spans="8:43" s="22" customFormat="1" ht="13.15" customHeight="1" x14ac:dyDescent="0.2">
      <c r="H4160" s="109"/>
      <c r="Q4160" s="33"/>
      <c r="Z4160" s="33"/>
      <c r="AA4160" s="33"/>
      <c r="AB4160" s="33"/>
      <c r="AQ4160"/>
    </row>
    <row r="4161" spans="8:43" s="22" customFormat="1" ht="13.15" customHeight="1" x14ac:dyDescent="0.2">
      <c r="H4161" s="109"/>
      <c r="Q4161" s="33"/>
      <c r="Z4161" s="33"/>
      <c r="AA4161" s="33"/>
      <c r="AB4161" s="33"/>
      <c r="AQ4161"/>
    </row>
    <row r="4162" spans="8:43" s="22" customFormat="1" ht="13.15" customHeight="1" x14ac:dyDescent="0.2">
      <c r="H4162" s="109"/>
      <c r="Q4162" s="33"/>
      <c r="Z4162" s="33"/>
      <c r="AA4162" s="33"/>
      <c r="AB4162" s="33"/>
      <c r="AQ4162"/>
    </row>
    <row r="4163" spans="8:43" s="22" customFormat="1" ht="13.15" customHeight="1" x14ac:dyDescent="0.2">
      <c r="H4163" s="109"/>
      <c r="Q4163" s="33"/>
      <c r="Z4163" s="33"/>
      <c r="AA4163" s="33"/>
      <c r="AB4163" s="33"/>
      <c r="AQ4163"/>
    </row>
    <row r="4164" spans="8:43" s="22" customFormat="1" ht="13.15" customHeight="1" x14ac:dyDescent="0.2">
      <c r="H4164" s="109"/>
      <c r="Q4164" s="33"/>
      <c r="Z4164" s="33"/>
      <c r="AA4164" s="33"/>
      <c r="AB4164" s="33"/>
      <c r="AQ4164"/>
    </row>
    <row r="4165" spans="8:43" s="22" customFormat="1" ht="13.15" customHeight="1" x14ac:dyDescent="0.2">
      <c r="H4165" s="109"/>
      <c r="Q4165" s="33"/>
      <c r="Z4165" s="33"/>
      <c r="AA4165" s="33"/>
      <c r="AB4165" s="33"/>
      <c r="AQ4165"/>
    </row>
    <row r="4166" spans="8:43" s="22" customFormat="1" ht="13.15" customHeight="1" x14ac:dyDescent="0.2">
      <c r="H4166" s="109"/>
      <c r="Q4166" s="33"/>
      <c r="Z4166" s="33"/>
      <c r="AA4166" s="33"/>
      <c r="AB4166" s="33"/>
      <c r="AQ4166"/>
    </row>
    <row r="4167" spans="8:43" s="22" customFormat="1" ht="13.15" customHeight="1" x14ac:dyDescent="0.2">
      <c r="H4167" s="109"/>
      <c r="Q4167" s="33"/>
      <c r="Z4167" s="33"/>
      <c r="AA4167" s="33"/>
      <c r="AB4167" s="33"/>
      <c r="AQ4167"/>
    </row>
    <row r="4168" spans="8:43" s="22" customFormat="1" ht="13.15" customHeight="1" x14ac:dyDescent="0.2">
      <c r="H4168" s="109"/>
      <c r="Q4168" s="33"/>
      <c r="Z4168" s="33"/>
      <c r="AA4168" s="33"/>
      <c r="AB4168" s="33"/>
      <c r="AQ4168"/>
    </row>
    <row r="4169" spans="8:43" s="22" customFormat="1" ht="13.15" customHeight="1" x14ac:dyDescent="0.2">
      <c r="H4169" s="109"/>
      <c r="Q4169" s="33"/>
      <c r="Z4169" s="33"/>
      <c r="AA4169" s="33"/>
      <c r="AB4169" s="33"/>
      <c r="AQ4169"/>
    </row>
    <row r="4170" spans="8:43" s="22" customFormat="1" ht="13.15" customHeight="1" x14ac:dyDescent="0.2">
      <c r="H4170" s="109"/>
      <c r="Q4170" s="33"/>
      <c r="Z4170" s="33"/>
      <c r="AA4170" s="33"/>
      <c r="AB4170" s="33"/>
      <c r="AQ4170"/>
    </row>
    <row r="4171" spans="8:43" s="22" customFormat="1" ht="13.15" customHeight="1" x14ac:dyDescent="0.2">
      <c r="H4171" s="109"/>
      <c r="Q4171" s="33"/>
      <c r="Z4171" s="33"/>
      <c r="AA4171" s="33"/>
      <c r="AB4171" s="33"/>
      <c r="AQ4171"/>
    </row>
    <row r="4172" spans="8:43" s="22" customFormat="1" ht="13.15" customHeight="1" x14ac:dyDescent="0.2">
      <c r="H4172" s="109"/>
      <c r="Q4172" s="33"/>
      <c r="Z4172" s="33"/>
      <c r="AA4172" s="33"/>
      <c r="AB4172" s="33"/>
      <c r="AQ4172"/>
    </row>
    <row r="4173" spans="8:43" s="22" customFormat="1" ht="13.15" customHeight="1" x14ac:dyDescent="0.2">
      <c r="H4173" s="109"/>
      <c r="Q4173" s="33"/>
      <c r="Z4173" s="33"/>
      <c r="AA4173" s="33"/>
      <c r="AB4173" s="33"/>
      <c r="AQ4173"/>
    </row>
    <row r="4174" spans="8:43" s="22" customFormat="1" ht="13.15" customHeight="1" x14ac:dyDescent="0.2">
      <c r="H4174" s="109"/>
      <c r="Q4174" s="33"/>
      <c r="Z4174" s="33"/>
      <c r="AA4174" s="33"/>
      <c r="AB4174" s="33"/>
      <c r="AQ4174"/>
    </row>
    <row r="4175" spans="8:43" s="22" customFormat="1" ht="13.15" customHeight="1" x14ac:dyDescent="0.2">
      <c r="H4175" s="109"/>
      <c r="Q4175" s="33"/>
      <c r="Z4175" s="33"/>
      <c r="AA4175" s="33"/>
      <c r="AB4175" s="33"/>
      <c r="AQ4175"/>
    </row>
    <row r="4176" spans="8:43" s="22" customFormat="1" ht="13.15" customHeight="1" x14ac:dyDescent="0.2">
      <c r="H4176" s="109"/>
      <c r="Q4176" s="33"/>
      <c r="Z4176" s="33"/>
      <c r="AA4176" s="33"/>
      <c r="AB4176" s="33"/>
      <c r="AQ4176"/>
    </row>
    <row r="4177" spans="8:43" s="22" customFormat="1" ht="13.15" customHeight="1" x14ac:dyDescent="0.2">
      <c r="H4177" s="109"/>
      <c r="Q4177" s="33"/>
      <c r="Z4177" s="33"/>
      <c r="AA4177" s="33"/>
      <c r="AB4177" s="33"/>
      <c r="AQ4177"/>
    </row>
    <row r="4178" spans="8:43" s="22" customFormat="1" ht="13.15" customHeight="1" x14ac:dyDescent="0.2">
      <c r="H4178" s="109"/>
      <c r="Q4178" s="33"/>
      <c r="Z4178" s="33"/>
      <c r="AA4178" s="33"/>
      <c r="AB4178" s="33"/>
      <c r="AQ4178"/>
    </row>
    <row r="4179" spans="8:43" s="22" customFormat="1" ht="13.15" customHeight="1" x14ac:dyDescent="0.2">
      <c r="H4179" s="109"/>
      <c r="Q4179" s="33"/>
      <c r="Z4179" s="33"/>
      <c r="AA4179" s="33"/>
      <c r="AB4179" s="33"/>
      <c r="AQ4179"/>
    </row>
    <row r="4180" spans="8:43" s="22" customFormat="1" ht="13.15" customHeight="1" x14ac:dyDescent="0.2">
      <c r="H4180" s="109"/>
      <c r="Q4180" s="33"/>
      <c r="Z4180" s="33"/>
      <c r="AA4180" s="33"/>
      <c r="AB4180" s="33"/>
      <c r="AQ4180"/>
    </row>
    <row r="4181" spans="8:43" s="22" customFormat="1" ht="13.15" customHeight="1" x14ac:dyDescent="0.2">
      <c r="H4181" s="109"/>
      <c r="Q4181" s="33"/>
      <c r="Z4181" s="33"/>
      <c r="AA4181" s="33"/>
      <c r="AB4181" s="33"/>
      <c r="AQ4181"/>
    </row>
    <row r="4182" spans="8:43" s="22" customFormat="1" ht="13.15" customHeight="1" x14ac:dyDescent="0.2">
      <c r="H4182" s="109"/>
      <c r="Q4182" s="33"/>
      <c r="Z4182" s="33"/>
      <c r="AA4182" s="33"/>
      <c r="AB4182" s="33"/>
      <c r="AQ4182"/>
    </row>
    <row r="4183" spans="8:43" s="22" customFormat="1" ht="13.15" customHeight="1" x14ac:dyDescent="0.2">
      <c r="H4183" s="109"/>
      <c r="Q4183" s="33"/>
      <c r="Z4183" s="33"/>
      <c r="AA4183" s="33"/>
      <c r="AB4183" s="33"/>
      <c r="AQ4183"/>
    </row>
    <row r="4184" spans="8:43" s="22" customFormat="1" ht="13.15" customHeight="1" x14ac:dyDescent="0.2">
      <c r="H4184" s="109"/>
      <c r="Q4184" s="33"/>
      <c r="Z4184" s="33"/>
      <c r="AA4184" s="33"/>
      <c r="AB4184" s="33"/>
      <c r="AQ4184"/>
    </row>
    <row r="4185" spans="8:43" s="22" customFormat="1" ht="13.15" customHeight="1" x14ac:dyDescent="0.2">
      <c r="H4185" s="109"/>
      <c r="Q4185" s="33"/>
      <c r="Z4185" s="33"/>
      <c r="AA4185" s="33"/>
      <c r="AB4185" s="33"/>
      <c r="AQ4185"/>
    </row>
    <row r="4186" spans="8:43" s="22" customFormat="1" ht="13.15" customHeight="1" x14ac:dyDescent="0.2">
      <c r="H4186" s="109"/>
      <c r="Q4186" s="33"/>
      <c r="Z4186" s="33"/>
      <c r="AA4186" s="33"/>
      <c r="AB4186" s="33"/>
      <c r="AQ4186"/>
    </row>
    <row r="4187" spans="8:43" s="22" customFormat="1" ht="13.15" customHeight="1" x14ac:dyDescent="0.2">
      <c r="H4187" s="109"/>
      <c r="Q4187" s="33"/>
      <c r="Z4187" s="33"/>
      <c r="AA4187" s="33"/>
      <c r="AB4187" s="33"/>
      <c r="AQ4187"/>
    </row>
    <row r="4188" spans="8:43" s="22" customFormat="1" ht="13.15" customHeight="1" x14ac:dyDescent="0.2">
      <c r="H4188" s="109"/>
      <c r="Q4188" s="33"/>
      <c r="Z4188" s="33"/>
      <c r="AA4188" s="33"/>
      <c r="AB4188" s="33"/>
      <c r="AQ4188"/>
    </row>
    <row r="4189" spans="8:43" s="22" customFormat="1" ht="13.15" customHeight="1" x14ac:dyDescent="0.2">
      <c r="H4189" s="109"/>
      <c r="Q4189" s="33"/>
      <c r="Z4189" s="33"/>
      <c r="AA4189" s="33"/>
      <c r="AB4189" s="33"/>
      <c r="AQ4189"/>
    </row>
    <row r="4190" spans="8:43" s="22" customFormat="1" ht="13.15" customHeight="1" x14ac:dyDescent="0.2">
      <c r="H4190" s="109"/>
      <c r="Q4190" s="33"/>
      <c r="Z4190" s="33"/>
      <c r="AA4190" s="33"/>
      <c r="AB4190" s="33"/>
      <c r="AQ4190"/>
    </row>
    <row r="4191" spans="8:43" s="22" customFormat="1" ht="13.15" customHeight="1" x14ac:dyDescent="0.2">
      <c r="H4191" s="109"/>
      <c r="Q4191" s="33"/>
      <c r="Z4191" s="33"/>
      <c r="AA4191" s="33"/>
      <c r="AB4191" s="33"/>
      <c r="AQ4191"/>
    </row>
    <row r="4192" spans="8:43" s="22" customFormat="1" ht="13.15" customHeight="1" x14ac:dyDescent="0.2">
      <c r="H4192" s="109"/>
      <c r="Q4192" s="33"/>
      <c r="Z4192" s="33"/>
      <c r="AA4192" s="33"/>
      <c r="AB4192" s="33"/>
      <c r="AQ4192"/>
    </row>
    <row r="4193" spans="8:43" s="22" customFormat="1" ht="13.15" customHeight="1" x14ac:dyDescent="0.2">
      <c r="H4193" s="109"/>
      <c r="Q4193" s="33"/>
      <c r="Z4193" s="33"/>
      <c r="AA4193" s="33"/>
      <c r="AB4193" s="33"/>
      <c r="AQ4193"/>
    </row>
    <row r="4194" spans="8:43" s="22" customFormat="1" ht="13.15" customHeight="1" x14ac:dyDescent="0.2">
      <c r="H4194" s="109"/>
      <c r="Q4194" s="33"/>
      <c r="Z4194" s="33"/>
      <c r="AA4194" s="33"/>
      <c r="AB4194" s="33"/>
      <c r="AQ4194"/>
    </row>
    <row r="4195" spans="8:43" s="22" customFormat="1" ht="13.15" customHeight="1" x14ac:dyDescent="0.2">
      <c r="H4195" s="109"/>
      <c r="Q4195" s="33"/>
      <c r="Z4195" s="33"/>
      <c r="AA4195" s="33"/>
      <c r="AB4195" s="33"/>
      <c r="AQ4195"/>
    </row>
    <row r="4196" spans="8:43" s="22" customFormat="1" ht="13.15" customHeight="1" x14ac:dyDescent="0.2">
      <c r="H4196" s="109"/>
      <c r="Q4196" s="33"/>
      <c r="Z4196" s="33"/>
      <c r="AA4196" s="33"/>
      <c r="AB4196" s="33"/>
      <c r="AQ4196"/>
    </row>
    <row r="4197" spans="8:43" s="22" customFormat="1" ht="13.15" customHeight="1" x14ac:dyDescent="0.2">
      <c r="H4197" s="109"/>
      <c r="Q4197" s="33"/>
      <c r="Z4197" s="33"/>
      <c r="AA4197" s="33"/>
      <c r="AB4197" s="33"/>
      <c r="AQ4197"/>
    </row>
    <row r="4198" spans="8:43" s="22" customFormat="1" ht="13.15" customHeight="1" x14ac:dyDescent="0.2">
      <c r="H4198" s="109"/>
      <c r="Q4198" s="33"/>
      <c r="Z4198" s="33"/>
      <c r="AA4198" s="33"/>
      <c r="AB4198" s="33"/>
      <c r="AQ4198"/>
    </row>
    <row r="4199" spans="8:43" s="22" customFormat="1" ht="13.15" customHeight="1" x14ac:dyDescent="0.2">
      <c r="H4199" s="109"/>
      <c r="Q4199" s="33"/>
      <c r="Z4199" s="33"/>
      <c r="AA4199" s="33"/>
      <c r="AB4199" s="33"/>
      <c r="AQ4199"/>
    </row>
    <row r="4200" spans="8:43" s="22" customFormat="1" ht="13.15" customHeight="1" x14ac:dyDescent="0.2">
      <c r="H4200" s="109"/>
      <c r="Q4200" s="33"/>
      <c r="Z4200" s="33"/>
      <c r="AA4200" s="33"/>
      <c r="AB4200" s="33"/>
      <c r="AQ4200"/>
    </row>
    <row r="4201" spans="8:43" s="22" customFormat="1" ht="13.15" customHeight="1" x14ac:dyDescent="0.2">
      <c r="H4201" s="109"/>
      <c r="Q4201" s="33"/>
      <c r="Z4201" s="33"/>
      <c r="AA4201" s="33"/>
      <c r="AB4201" s="33"/>
      <c r="AQ4201"/>
    </row>
    <row r="4202" spans="8:43" s="22" customFormat="1" ht="13.15" customHeight="1" x14ac:dyDescent="0.2">
      <c r="H4202" s="109"/>
      <c r="Q4202" s="33"/>
      <c r="Z4202" s="33"/>
      <c r="AA4202" s="33"/>
      <c r="AB4202" s="33"/>
      <c r="AQ4202"/>
    </row>
    <row r="4203" spans="8:43" s="22" customFormat="1" ht="13.15" customHeight="1" x14ac:dyDescent="0.2">
      <c r="H4203" s="109"/>
      <c r="Q4203" s="33"/>
      <c r="Z4203" s="33"/>
      <c r="AA4203" s="33"/>
      <c r="AB4203" s="33"/>
      <c r="AQ4203"/>
    </row>
    <row r="4204" spans="8:43" s="22" customFormat="1" ht="13.15" customHeight="1" x14ac:dyDescent="0.2">
      <c r="H4204" s="109"/>
      <c r="Q4204" s="33"/>
      <c r="Z4204" s="33"/>
      <c r="AA4204" s="33"/>
      <c r="AB4204" s="33"/>
      <c r="AQ4204"/>
    </row>
    <row r="4205" spans="8:43" s="22" customFormat="1" ht="13.15" customHeight="1" x14ac:dyDescent="0.2">
      <c r="H4205" s="109"/>
      <c r="Q4205" s="33"/>
      <c r="Z4205" s="33"/>
      <c r="AA4205" s="33"/>
      <c r="AB4205" s="33"/>
      <c r="AQ4205"/>
    </row>
    <row r="4206" spans="8:43" s="22" customFormat="1" ht="13.15" customHeight="1" x14ac:dyDescent="0.2">
      <c r="H4206" s="109"/>
      <c r="Q4206" s="33"/>
      <c r="Z4206" s="33"/>
      <c r="AA4206" s="33"/>
      <c r="AB4206" s="33"/>
      <c r="AQ4206"/>
    </row>
    <row r="4207" spans="8:43" s="22" customFormat="1" ht="13.15" customHeight="1" x14ac:dyDescent="0.2">
      <c r="H4207" s="109"/>
      <c r="Q4207" s="33"/>
      <c r="Z4207" s="33"/>
      <c r="AA4207" s="33"/>
      <c r="AB4207" s="33"/>
      <c r="AQ4207"/>
    </row>
    <row r="4208" spans="8:43" s="22" customFormat="1" ht="13.15" customHeight="1" x14ac:dyDescent="0.2">
      <c r="H4208" s="109"/>
      <c r="Q4208" s="33"/>
      <c r="Z4208" s="33"/>
      <c r="AA4208" s="33"/>
      <c r="AB4208" s="33"/>
      <c r="AQ4208"/>
    </row>
    <row r="4209" spans="8:43" s="22" customFormat="1" ht="13.15" customHeight="1" x14ac:dyDescent="0.2">
      <c r="H4209" s="109"/>
      <c r="Q4209" s="33"/>
      <c r="Z4209" s="33"/>
      <c r="AA4209" s="33"/>
      <c r="AB4209" s="33"/>
      <c r="AQ4209"/>
    </row>
    <row r="4210" spans="8:43" s="22" customFormat="1" ht="13.15" customHeight="1" x14ac:dyDescent="0.2">
      <c r="H4210" s="109"/>
      <c r="Q4210" s="33"/>
      <c r="Z4210" s="33"/>
      <c r="AA4210" s="33"/>
      <c r="AB4210" s="33"/>
      <c r="AQ4210"/>
    </row>
    <row r="4211" spans="8:43" s="22" customFormat="1" ht="13.15" customHeight="1" x14ac:dyDescent="0.2">
      <c r="H4211" s="109"/>
      <c r="Q4211" s="33"/>
      <c r="Z4211" s="33"/>
      <c r="AA4211" s="33"/>
      <c r="AB4211" s="33"/>
      <c r="AQ4211"/>
    </row>
    <row r="4212" spans="8:43" s="22" customFormat="1" ht="13.15" customHeight="1" x14ac:dyDescent="0.2">
      <c r="H4212" s="109"/>
      <c r="Q4212" s="33"/>
      <c r="Z4212" s="33"/>
      <c r="AA4212" s="33"/>
      <c r="AB4212" s="33"/>
      <c r="AQ4212"/>
    </row>
    <row r="4213" spans="8:43" s="22" customFormat="1" ht="13.15" customHeight="1" x14ac:dyDescent="0.2">
      <c r="H4213" s="109"/>
      <c r="Q4213" s="33"/>
      <c r="Z4213" s="33"/>
      <c r="AA4213" s="33"/>
      <c r="AB4213" s="33"/>
      <c r="AQ4213"/>
    </row>
    <row r="4214" spans="8:43" s="22" customFormat="1" ht="13.15" customHeight="1" x14ac:dyDescent="0.2">
      <c r="H4214" s="109"/>
      <c r="Q4214" s="33"/>
      <c r="Z4214" s="33"/>
      <c r="AA4214" s="33"/>
      <c r="AB4214" s="33"/>
      <c r="AQ4214"/>
    </row>
    <row r="4215" spans="8:43" s="22" customFormat="1" ht="13.15" customHeight="1" x14ac:dyDescent="0.2">
      <c r="H4215" s="109"/>
      <c r="Q4215" s="33"/>
      <c r="Z4215" s="33"/>
      <c r="AA4215" s="33"/>
      <c r="AB4215" s="33"/>
      <c r="AQ4215"/>
    </row>
    <row r="4216" spans="8:43" s="22" customFormat="1" ht="13.15" customHeight="1" x14ac:dyDescent="0.2">
      <c r="H4216" s="109"/>
      <c r="Q4216" s="33"/>
      <c r="Z4216" s="33"/>
      <c r="AA4216" s="33"/>
      <c r="AB4216" s="33"/>
      <c r="AQ4216"/>
    </row>
    <row r="4217" spans="8:43" s="22" customFormat="1" ht="13.15" customHeight="1" x14ac:dyDescent="0.2">
      <c r="H4217" s="109"/>
      <c r="Q4217" s="33"/>
      <c r="Z4217" s="33"/>
      <c r="AA4217" s="33"/>
      <c r="AB4217" s="33"/>
      <c r="AQ4217"/>
    </row>
    <row r="4218" spans="8:43" s="22" customFormat="1" ht="13.15" customHeight="1" x14ac:dyDescent="0.2">
      <c r="H4218" s="109"/>
      <c r="Q4218" s="33"/>
      <c r="Z4218" s="33"/>
      <c r="AA4218" s="33"/>
      <c r="AB4218" s="33"/>
      <c r="AQ4218"/>
    </row>
    <row r="4219" spans="8:43" s="22" customFormat="1" ht="13.15" customHeight="1" x14ac:dyDescent="0.2">
      <c r="H4219" s="109"/>
      <c r="Q4219" s="33"/>
      <c r="Z4219" s="33"/>
      <c r="AA4219" s="33"/>
      <c r="AB4219" s="33"/>
      <c r="AQ4219"/>
    </row>
    <row r="4220" spans="8:43" s="22" customFormat="1" ht="13.15" customHeight="1" x14ac:dyDescent="0.2">
      <c r="H4220" s="109"/>
      <c r="Q4220" s="33"/>
      <c r="Z4220" s="33"/>
      <c r="AA4220" s="33"/>
      <c r="AB4220" s="33"/>
      <c r="AQ4220"/>
    </row>
    <row r="4221" spans="8:43" s="22" customFormat="1" ht="13.15" customHeight="1" x14ac:dyDescent="0.2">
      <c r="H4221" s="109"/>
      <c r="Q4221" s="33"/>
      <c r="Z4221" s="33"/>
      <c r="AA4221" s="33"/>
      <c r="AB4221" s="33"/>
      <c r="AQ4221"/>
    </row>
    <row r="4222" spans="8:43" s="22" customFormat="1" ht="13.15" customHeight="1" x14ac:dyDescent="0.2">
      <c r="H4222" s="109"/>
      <c r="Q4222" s="33"/>
      <c r="Z4222" s="33"/>
      <c r="AA4222" s="33"/>
      <c r="AB4222" s="33"/>
      <c r="AQ4222"/>
    </row>
    <row r="4223" spans="8:43" s="22" customFormat="1" ht="13.15" customHeight="1" x14ac:dyDescent="0.2">
      <c r="H4223" s="109"/>
      <c r="Q4223" s="33"/>
      <c r="Z4223" s="33"/>
      <c r="AA4223" s="33"/>
      <c r="AB4223" s="33"/>
      <c r="AQ4223"/>
    </row>
    <row r="4224" spans="8:43" s="22" customFormat="1" ht="13.15" customHeight="1" x14ac:dyDescent="0.2">
      <c r="H4224" s="109"/>
      <c r="Q4224" s="33"/>
      <c r="Z4224" s="33"/>
      <c r="AA4224" s="33"/>
      <c r="AB4224" s="33"/>
      <c r="AQ4224"/>
    </row>
    <row r="4225" spans="8:43" s="22" customFormat="1" ht="13.15" customHeight="1" x14ac:dyDescent="0.2">
      <c r="H4225" s="109"/>
      <c r="Q4225" s="33"/>
      <c r="Z4225" s="33"/>
      <c r="AA4225" s="33"/>
      <c r="AB4225" s="33"/>
      <c r="AQ4225"/>
    </row>
    <row r="4226" spans="8:43" s="22" customFormat="1" ht="13.15" customHeight="1" x14ac:dyDescent="0.2">
      <c r="H4226" s="109"/>
      <c r="Q4226" s="33"/>
      <c r="Z4226" s="33"/>
      <c r="AA4226" s="33"/>
      <c r="AB4226" s="33"/>
      <c r="AQ4226"/>
    </row>
    <row r="4227" spans="8:43" s="22" customFormat="1" ht="13.15" customHeight="1" x14ac:dyDescent="0.2">
      <c r="H4227" s="109"/>
      <c r="Q4227" s="33"/>
      <c r="Z4227" s="33"/>
      <c r="AA4227" s="33"/>
      <c r="AB4227" s="33"/>
      <c r="AQ4227"/>
    </row>
    <row r="4228" spans="8:43" s="22" customFormat="1" ht="13.15" customHeight="1" x14ac:dyDescent="0.2">
      <c r="H4228" s="109"/>
      <c r="Q4228" s="33"/>
      <c r="Z4228" s="33"/>
      <c r="AA4228" s="33"/>
      <c r="AB4228" s="33"/>
      <c r="AQ4228"/>
    </row>
    <row r="4229" spans="8:43" s="22" customFormat="1" ht="13.15" customHeight="1" x14ac:dyDescent="0.2">
      <c r="H4229" s="109"/>
      <c r="Q4229" s="33"/>
      <c r="Z4229" s="33"/>
      <c r="AA4229" s="33"/>
      <c r="AB4229" s="33"/>
      <c r="AQ4229"/>
    </row>
    <row r="4230" spans="8:43" s="22" customFormat="1" ht="13.15" customHeight="1" x14ac:dyDescent="0.2">
      <c r="H4230" s="109"/>
      <c r="Q4230" s="33"/>
      <c r="Z4230" s="33"/>
      <c r="AA4230" s="33"/>
      <c r="AB4230" s="33"/>
      <c r="AQ4230"/>
    </row>
    <row r="4231" spans="8:43" s="22" customFormat="1" ht="13.15" customHeight="1" x14ac:dyDescent="0.2">
      <c r="H4231" s="109"/>
      <c r="Q4231" s="33"/>
      <c r="Z4231" s="33"/>
      <c r="AA4231" s="33"/>
      <c r="AB4231" s="33"/>
      <c r="AQ4231"/>
    </row>
    <row r="4232" spans="8:43" s="22" customFormat="1" ht="13.15" customHeight="1" x14ac:dyDescent="0.2">
      <c r="H4232" s="109"/>
      <c r="Q4232" s="33"/>
      <c r="Z4232" s="33"/>
      <c r="AA4232" s="33"/>
      <c r="AB4232" s="33"/>
      <c r="AQ4232"/>
    </row>
    <row r="4233" spans="8:43" s="22" customFormat="1" ht="13.15" customHeight="1" x14ac:dyDescent="0.2">
      <c r="H4233" s="109"/>
      <c r="Q4233" s="33"/>
      <c r="Z4233" s="33"/>
      <c r="AA4233" s="33"/>
      <c r="AB4233" s="33"/>
      <c r="AQ4233"/>
    </row>
    <row r="4234" spans="8:43" s="22" customFormat="1" ht="13.15" customHeight="1" x14ac:dyDescent="0.2">
      <c r="H4234" s="109"/>
      <c r="Q4234" s="33"/>
      <c r="Z4234" s="33"/>
      <c r="AA4234" s="33"/>
      <c r="AB4234" s="33"/>
      <c r="AQ4234"/>
    </row>
    <row r="4235" spans="8:43" s="22" customFormat="1" ht="13.15" customHeight="1" x14ac:dyDescent="0.2">
      <c r="H4235" s="109"/>
      <c r="Q4235" s="33"/>
      <c r="Z4235" s="33"/>
      <c r="AA4235" s="33"/>
      <c r="AB4235" s="33"/>
      <c r="AQ4235"/>
    </row>
    <row r="4236" spans="8:43" s="22" customFormat="1" ht="13.15" customHeight="1" x14ac:dyDescent="0.2">
      <c r="H4236" s="109"/>
      <c r="Q4236" s="33"/>
      <c r="Z4236" s="33"/>
      <c r="AA4236" s="33"/>
      <c r="AB4236" s="33"/>
      <c r="AQ4236"/>
    </row>
    <row r="4237" spans="8:43" s="22" customFormat="1" ht="13.15" customHeight="1" x14ac:dyDescent="0.2">
      <c r="H4237" s="109"/>
      <c r="Q4237" s="33"/>
      <c r="Z4237" s="33"/>
      <c r="AA4237" s="33"/>
      <c r="AB4237" s="33"/>
      <c r="AQ4237"/>
    </row>
    <row r="4238" spans="8:43" s="22" customFormat="1" ht="13.15" customHeight="1" x14ac:dyDescent="0.2">
      <c r="H4238" s="109"/>
      <c r="Q4238" s="33"/>
      <c r="Z4238" s="33"/>
      <c r="AA4238" s="33"/>
      <c r="AB4238" s="33"/>
      <c r="AQ4238"/>
    </row>
    <row r="4239" spans="8:43" s="22" customFormat="1" ht="13.15" customHeight="1" x14ac:dyDescent="0.2">
      <c r="H4239" s="109"/>
      <c r="Q4239" s="33"/>
      <c r="Z4239" s="33"/>
      <c r="AA4239" s="33"/>
      <c r="AB4239" s="33"/>
      <c r="AQ4239"/>
    </row>
    <row r="4240" spans="8:43" s="22" customFormat="1" ht="13.15" customHeight="1" x14ac:dyDescent="0.2">
      <c r="H4240" s="109"/>
      <c r="Q4240" s="33"/>
      <c r="Z4240" s="33"/>
      <c r="AA4240" s="33"/>
      <c r="AB4240" s="33"/>
      <c r="AQ4240"/>
    </row>
    <row r="4241" spans="8:43" s="22" customFormat="1" ht="13.15" customHeight="1" x14ac:dyDescent="0.2">
      <c r="H4241" s="109"/>
      <c r="Q4241" s="33"/>
      <c r="Z4241" s="33"/>
      <c r="AA4241" s="33"/>
      <c r="AB4241" s="33"/>
      <c r="AQ4241"/>
    </row>
    <row r="4242" spans="8:43" s="22" customFormat="1" ht="13.15" customHeight="1" x14ac:dyDescent="0.2">
      <c r="H4242" s="109"/>
      <c r="Q4242" s="33"/>
      <c r="Z4242" s="33"/>
      <c r="AA4242" s="33"/>
      <c r="AB4242" s="33"/>
      <c r="AQ4242"/>
    </row>
    <row r="4243" spans="8:43" s="22" customFormat="1" ht="13.15" customHeight="1" x14ac:dyDescent="0.2">
      <c r="H4243" s="109"/>
      <c r="Q4243" s="33"/>
      <c r="Z4243" s="33"/>
      <c r="AA4243" s="33"/>
      <c r="AB4243" s="33"/>
      <c r="AQ4243"/>
    </row>
    <row r="4244" spans="8:43" s="22" customFormat="1" ht="13.15" customHeight="1" x14ac:dyDescent="0.2">
      <c r="H4244" s="109"/>
      <c r="Q4244" s="33"/>
      <c r="Z4244" s="33"/>
      <c r="AA4244" s="33"/>
      <c r="AB4244" s="33"/>
      <c r="AQ4244"/>
    </row>
    <row r="4245" spans="8:43" s="22" customFormat="1" ht="13.15" customHeight="1" x14ac:dyDescent="0.2">
      <c r="H4245" s="109"/>
      <c r="Q4245" s="33"/>
      <c r="Z4245" s="33"/>
      <c r="AA4245" s="33"/>
      <c r="AB4245" s="33"/>
      <c r="AQ4245"/>
    </row>
    <row r="4246" spans="8:43" s="22" customFormat="1" ht="13.15" customHeight="1" x14ac:dyDescent="0.2">
      <c r="H4246" s="109"/>
      <c r="Q4246" s="33"/>
      <c r="Z4246" s="33"/>
      <c r="AA4246" s="33"/>
      <c r="AB4246" s="33"/>
      <c r="AQ4246"/>
    </row>
    <row r="4247" spans="8:43" s="22" customFormat="1" ht="13.15" customHeight="1" x14ac:dyDescent="0.2">
      <c r="H4247" s="109"/>
      <c r="Q4247" s="33"/>
      <c r="Z4247" s="33"/>
      <c r="AA4247" s="33"/>
      <c r="AB4247" s="33"/>
      <c r="AQ4247"/>
    </row>
    <row r="4248" spans="8:43" s="22" customFormat="1" ht="13.15" customHeight="1" x14ac:dyDescent="0.2">
      <c r="H4248" s="109"/>
      <c r="Q4248" s="33"/>
      <c r="Z4248" s="33"/>
      <c r="AA4248" s="33"/>
      <c r="AB4248" s="33"/>
      <c r="AQ4248"/>
    </row>
    <row r="4249" spans="8:43" s="22" customFormat="1" ht="13.15" customHeight="1" x14ac:dyDescent="0.2">
      <c r="H4249" s="109"/>
      <c r="Q4249" s="33"/>
      <c r="Z4249" s="33"/>
      <c r="AA4249" s="33"/>
      <c r="AB4249" s="33"/>
      <c r="AQ4249"/>
    </row>
    <row r="4250" spans="8:43" s="22" customFormat="1" ht="13.15" customHeight="1" x14ac:dyDescent="0.2">
      <c r="H4250" s="109"/>
      <c r="Q4250" s="33"/>
      <c r="Z4250" s="33"/>
      <c r="AA4250" s="33"/>
      <c r="AB4250" s="33"/>
      <c r="AQ4250"/>
    </row>
    <row r="4251" spans="8:43" s="22" customFormat="1" ht="13.15" customHeight="1" x14ac:dyDescent="0.2">
      <c r="H4251" s="109"/>
      <c r="Q4251" s="33"/>
      <c r="Z4251" s="33"/>
      <c r="AA4251" s="33"/>
      <c r="AB4251" s="33"/>
      <c r="AQ4251"/>
    </row>
    <row r="4252" spans="8:43" s="22" customFormat="1" ht="13.15" customHeight="1" x14ac:dyDescent="0.2">
      <c r="H4252" s="109"/>
      <c r="Q4252" s="33"/>
      <c r="Z4252" s="33"/>
      <c r="AA4252" s="33"/>
      <c r="AB4252" s="33"/>
      <c r="AQ4252"/>
    </row>
    <row r="4253" spans="8:43" s="22" customFormat="1" ht="13.15" customHeight="1" x14ac:dyDescent="0.2">
      <c r="H4253" s="109"/>
      <c r="Q4253" s="33"/>
      <c r="Z4253" s="33"/>
      <c r="AA4253" s="33"/>
      <c r="AB4253" s="33"/>
      <c r="AQ4253"/>
    </row>
    <row r="4254" spans="8:43" s="22" customFormat="1" ht="13.15" customHeight="1" x14ac:dyDescent="0.2">
      <c r="H4254" s="109"/>
      <c r="Q4254" s="33"/>
      <c r="Z4254" s="33"/>
      <c r="AA4254" s="33"/>
      <c r="AB4254" s="33"/>
      <c r="AQ4254"/>
    </row>
    <row r="4255" spans="8:43" s="22" customFormat="1" ht="13.15" customHeight="1" x14ac:dyDescent="0.2">
      <c r="H4255" s="109"/>
      <c r="Q4255" s="33"/>
      <c r="Z4255" s="33"/>
      <c r="AA4255" s="33"/>
      <c r="AB4255" s="33"/>
      <c r="AQ4255"/>
    </row>
    <row r="4256" spans="8:43" s="22" customFormat="1" ht="13.15" customHeight="1" x14ac:dyDescent="0.2">
      <c r="H4256" s="109"/>
      <c r="Q4256" s="33"/>
      <c r="Z4256" s="33"/>
      <c r="AA4256" s="33"/>
      <c r="AB4256" s="33"/>
      <c r="AQ4256"/>
    </row>
    <row r="4257" spans="8:43" s="22" customFormat="1" ht="13.15" customHeight="1" x14ac:dyDescent="0.2">
      <c r="H4257" s="109"/>
      <c r="Q4257" s="33"/>
      <c r="Z4257" s="33"/>
      <c r="AA4257" s="33"/>
      <c r="AB4257" s="33"/>
      <c r="AQ4257"/>
    </row>
    <row r="4258" spans="8:43" s="22" customFormat="1" ht="13.15" customHeight="1" x14ac:dyDescent="0.2">
      <c r="H4258" s="109"/>
      <c r="Q4258" s="33"/>
      <c r="Z4258" s="33"/>
      <c r="AA4258" s="33"/>
      <c r="AB4258" s="33"/>
      <c r="AQ4258"/>
    </row>
    <row r="4259" spans="8:43" s="22" customFormat="1" ht="13.15" customHeight="1" x14ac:dyDescent="0.2">
      <c r="H4259" s="109"/>
      <c r="Q4259" s="33"/>
      <c r="Z4259" s="33"/>
      <c r="AA4259" s="33"/>
      <c r="AB4259" s="33"/>
      <c r="AQ4259"/>
    </row>
    <row r="4260" spans="8:43" s="22" customFormat="1" ht="13.15" customHeight="1" x14ac:dyDescent="0.2">
      <c r="H4260" s="109"/>
      <c r="Q4260" s="33"/>
      <c r="Z4260" s="33"/>
      <c r="AA4260" s="33"/>
      <c r="AB4260" s="33"/>
      <c r="AQ4260"/>
    </row>
    <row r="4261" spans="8:43" s="22" customFormat="1" ht="13.15" customHeight="1" x14ac:dyDescent="0.2">
      <c r="H4261" s="109"/>
      <c r="Q4261" s="33"/>
      <c r="Z4261" s="33"/>
      <c r="AA4261" s="33"/>
      <c r="AB4261" s="33"/>
      <c r="AQ4261"/>
    </row>
    <row r="4262" spans="8:43" s="22" customFormat="1" ht="13.15" customHeight="1" x14ac:dyDescent="0.2">
      <c r="H4262" s="109"/>
      <c r="Q4262" s="33"/>
      <c r="Z4262" s="33"/>
      <c r="AA4262" s="33"/>
      <c r="AB4262" s="33"/>
      <c r="AQ4262"/>
    </row>
    <row r="4263" spans="8:43" s="22" customFormat="1" ht="13.15" customHeight="1" x14ac:dyDescent="0.2">
      <c r="H4263" s="109"/>
      <c r="Q4263" s="33"/>
      <c r="Z4263" s="33"/>
      <c r="AA4263" s="33"/>
      <c r="AB4263" s="33"/>
      <c r="AQ4263"/>
    </row>
    <row r="4264" spans="8:43" s="22" customFormat="1" ht="13.15" customHeight="1" x14ac:dyDescent="0.2">
      <c r="H4264" s="109"/>
      <c r="Q4264" s="33"/>
      <c r="Z4264" s="33"/>
      <c r="AA4264" s="33"/>
      <c r="AB4264" s="33"/>
      <c r="AQ4264"/>
    </row>
    <row r="4265" spans="8:43" s="22" customFormat="1" ht="13.15" customHeight="1" x14ac:dyDescent="0.2">
      <c r="H4265" s="109"/>
      <c r="Q4265" s="33"/>
      <c r="Z4265" s="33"/>
      <c r="AA4265" s="33"/>
      <c r="AB4265" s="33"/>
      <c r="AQ4265"/>
    </row>
    <row r="4266" spans="8:43" s="22" customFormat="1" ht="13.15" customHeight="1" x14ac:dyDescent="0.2">
      <c r="H4266" s="109"/>
      <c r="Q4266" s="33"/>
      <c r="Z4266" s="33"/>
      <c r="AA4266" s="33"/>
      <c r="AB4266" s="33"/>
      <c r="AQ4266"/>
    </row>
    <row r="4267" spans="8:43" s="22" customFormat="1" ht="13.15" customHeight="1" x14ac:dyDescent="0.2">
      <c r="H4267" s="109"/>
      <c r="Q4267" s="33"/>
      <c r="Z4267" s="33"/>
      <c r="AA4267" s="33"/>
      <c r="AB4267" s="33"/>
      <c r="AQ4267"/>
    </row>
    <row r="4268" spans="8:43" s="22" customFormat="1" ht="13.15" customHeight="1" x14ac:dyDescent="0.2">
      <c r="H4268" s="109"/>
      <c r="Q4268" s="33"/>
      <c r="Z4268" s="33"/>
      <c r="AA4268" s="33"/>
      <c r="AB4268" s="33"/>
      <c r="AQ4268"/>
    </row>
    <row r="4269" spans="8:43" s="22" customFormat="1" ht="13.15" customHeight="1" x14ac:dyDescent="0.2">
      <c r="H4269" s="109"/>
      <c r="Q4269" s="33"/>
      <c r="Z4269" s="33"/>
      <c r="AA4269" s="33"/>
      <c r="AB4269" s="33"/>
      <c r="AQ4269"/>
    </row>
    <row r="4270" spans="8:43" s="22" customFormat="1" ht="13.15" customHeight="1" x14ac:dyDescent="0.2">
      <c r="H4270" s="109"/>
      <c r="Q4270" s="33"/>
      <c r="Z4270" s="33"/>
      <c r="AA4270" s="33"/>
      <c r="AB4270" s="33"/>
      <c r="AQ4270"/>
    </row>
    <row r="4271" spans="8:43" s="22" customFormat="1" ht="13.15" customHeight="1" x14ac:dyDescent="0.2">
      <c r="H4271" s="109"/>
      <c r="Q4271" s="33"/>
      <c r="Z4271" s="33"/>
      <c r="AA4271" s="33"/>
      <c r="AB4271" s="33"/>
      <c r="AQ4271"/>
    </row>
    <row r="4272" spans="8:43" s="22" customFormat="1" ht="13.15" customHeight="1" x14ac:dyDescent="0.2">
      <c r="H4272" s="109"/>
      <c r="Q4272" s="33"/>
      <c r="Z4272" s="33"/>
      <c r="AA4272" s="33"/>
      <c r="AB4272" s="33"/>
      <c r="AQ4272"/>
    </row>
    <row r="4273" spans="8:43" s="22" customFormat="1" ht="13.15" customHeight="1" x14ac:dyDescent="0.2">
      <c r="H4273" s="109"/>
      <c r="Q4273" s="33"/>
      <c r="Z4273" s="33"/>
      <c r="AA4273" s="33"/>
      <c r="AB4273" s="33"/>
      <c r="AQ4273"/>
    </row>
    <row r="4274" spans="8:43" s="22" customFormat="1" ht="13.15" customHeight="1" x14ac:dyDescent="0.2">
      <c r="H4274" s="109"/>
      <c r="Q4274" s="33"/>
      <c r="Z4274" s="33"/>
      <c r="AA4274" s="33"/>
      <c r="AB4274" s="33"/>
      <c r="AQ4274"/>
    </row>
    <row r="4275" spans="8:43" s="22" customFormat="1" ht="13.15" customHeight="1" x14ac:dyDescent="0.2">
      <c r="H4275" s="109"/>
      <c r="Q4275" s="33"/>
      <c r="Z4275" s="33"/>
      <c r="AA4275" s="33"/>
      <c r="AB4275" s="33"/>
      <c r="AQ4275"/>
    </row>
    <row r="4276" spans="8:43" s="22" customFormat="1" ht="13.15" customHeight="1" x14ac:dyDescent="0.2">
      <c r="H4276" s="109"/>
      <c r="Q4276" s="33"/>
      <c r="Z4276" s="33"/>
      <c r="AA4276" s="33"/>
      <c r="AB4276" s="33"/>
      <c r="AQ4276"/>
    </row>
    <row r="4277" spans="8:43" s="22" customFormat="1" ht="13.15" customHeight="1" x14ac:dyDescent="0.2">
      <c r="H4277" s="109"/>
      <c r="Q4277" s="33"/>
      <c r="Z4277" s="33"/>
      <c r="AA4277" s="33"/>
      <c r="AB4277" s="33"/>
      <c r="AQ4277"/>
    </row>
    <row r="4278" spans="8:43" s="22" customFormat="1" ht="13.15" customHeight="1" x14ac:dyDescent="0.2">
      <c r="H4278" s="109"/>
      <c r="Q4278" s="33"/>
      <c r="Z4278" s="33"/>
      <c r="AA4278" s="33"/>
      <c r="AB4278" s="33"/>
      <c r="AQ4278"/>
    </row>
    <row r="4279" spans="8:43" s="22" customFormat="1" ht="13.15" customHeight="1" x14ac:dyDescent="0.2">
      <c r="H4279" s="109"/>
      <c r="Q4279" s="33"/>
      <c r="Z4279" s="33"/>
      <c r="AA4279" s="33"/>
      <c r="AB4279" s="33"/>
      <c r="AQ4279"/>
    </row>
    <row r="4280" spans="8:43" s="22" customFormat="1" ht="13.15" customHeight="1" x14ac:dyDescent="0.2">
      <c r="H4280" s="109"/>
      <c r="Q4280" s="33"/>
      <c r="Z4280" s="33"/>
      <c r="AA4280" s="33"/>
      <c r="AB4280" s="33"/>
      <c r="AQ4280"/>
    </row>
    <row r="4281" spans="8:43" s="22" customFormat="1" ht="13.15" customHeight="1" x14ac:dyDescent="0.2">
      <c r="H4281" s="109"/>
      <c r="Q4281" s="33"/>
      <c r="Z4281" s="33"/>
      <c r="AA4281" s="33"/>
      <c r="AB4281" s="33"/>
      <c r="AQ4281"/>
    </row>
    <row r="4282" spans="8:43" s="22" customFormat="1" ht="13.15" customHeight="1" x14ac:dyDescent="0.2">
      <c r="H4282" s="109"/>
      <c r="Q4282" s="33"/>
      <c r="Z4282" s="33"/>
      <c r="AA4282" s="33"/>
      <c r="AB4282" s="33"/>
      <c r="AQ4282"/>
    </row>
    <row r="4283" spans="8:43" s="22" customFormat="1" ht="13.15" customHeight="1" x14ac:dyDescent="0.2">
      <c r="H4283" s="109"/>
      <c r="Q4283" s="33"/>
      <c r="Z4283" s="33"/>
      <c r="AA4283" s="33"/>
      <c r="AB4283" s="33"/>
      <c r="AQ4283"/>
    </row>
    <row r="4284" spans="8:43" s="22" customFormat="1" ht="13.15" customHeight="1" x14ac:dyDescent="0.2">
      <c r="H4284" s="109"/>
      <c r="Q4284" s="33"/>
      <c r="Z4284" s="33"/>
      <c r="AA4284" s="33"/>
      <c r="AB4284" s="33"/>
      <c r="AQ4284"/>
    </row>
    <row r="4285" spans="8:43" s="22" customFormat="1" ht="13.15" customHeight="1" x14ac:dyDescent="0.2">
      <c r="H4285" s="109"/>
      <c r="Q4285" s="33"/>
      <c r="Z4285" s="33"/>
      <c r="AA4285" s="33"/>
      <c r="AB4285" s="33"/>
      <c r="AQ4285"/>
    </row>
    <row r="4286" spans="8:43" s="22" customFormat="1" ht="13.15" customHeight="1" x14ac:dyDescent="0.2">
      <c r="H4286" s="109"/>
      <c r="Q4286" s="33"/>
      <c r="Z4286" s="33"/>
      <c r="AA4286" s="33"/>
      <c r="AB4286" s="33"/>
      <c r="AQ4286"/>
    </row>
    <row r="4287" spans="8:43" s="22" customFormat="1" ht="13.15" customHeight="1" x14ac:dyDescent="0.2">
      <c r="H4287" s="109"/>
      <c r="Q4287" s="33"/>
      <c r="Z4287" s="33"/>
      <c r="AA4287" s="33"/>
      <c r="AB4287" s="33"/>
      <c r="AQ4287"/>
    </row>
    <row r="4288" spans="8:43" s="22" customFormat="1" ht="13.15" customHeight="1" x14ac:dyDescent="0.2">
      <c r="H4288" s="109"/>
      <c r="Q4288" s="33"/>
      <c r="Z4288" s="33"/>
      <c r="AA4288" s="33"/>
      <c r="AB4288" s="33"/>
      <c r="AQ4288"/>
    </row>
    <row r="4289" spans="8:43" s="22" customFormat="1" ht="13.15" customHeight="1" x14ac:dyDescent="0.2">
      <c r="H4289" s="109"/>
      <c r="Q4289" s="33"/>
      <c r="Z4289" s="33"/>
      <c r="AA4289" s="33"/>
      <c r="AB4289" s="33"/>
      <c r="AQ4289"/>
    </row>
    <row r="4290" spans="8:43" s="22" customFormat="1" ht="13.15" customHeight="1" x14ac:dyDescent="0.2">
      <c r="H4290" s="109"/>
      <c r="Q4290" s="33"/>
      <c r="Z4290" s="33"/>
      <c r="AA4290" s="33"/>
      <c r="AB4290" s="33"/>
      <c r="AQ4290"/>
    </row>
    <row r="4291" spans="8:43" s="22" customFormat="1" ht="13.15" customHeight="1" x14ac:dyDescent="0.2">
      <c r="H4291" s="109"/>
      <c r="Q4291" s="33"/>
      <c r="Z4291" s="33"/>
      <c r="AA4291" s="33"/>
      <c r="AB4291" s="33"/>
      <c r="AQ4291"/>
    </row>
    <row r="4292" spans="8:43" s="22" customFormat="1" ht="13.15" customHeight="1" x14ac:dyDescent="0.2">
      <c r="H4292" s="109"/>
      <c r="Q4292" s="33"/>
      <c r="Z4292" s="33"/>
      <c r="AA4292" s="33"/>
      <c r="AB4292" s="33"/>
      <c r="AQ4292"/>
    </row>
    <row r="4293" spans="8:43" s="22" customFormat="1" ht="13.15" customHeight="1" x14ac:dyDescent="0.2">
      <c r="H4293" s="109"/>
      <c r="Q4293" s="33"/>
      <c r="Z4293" s="33"/>
      <c r="AA4293" s="33"/>
      <c r="AB4293" s="33"/>
      <c r="AQ4293"/>
    </row>
    <row r="4294" spans="8:43" s="22" customFormat="1" ht="13.15" customHeight="1" x14ac:dyDescent="0.2">
      <c r="H4294" s="109"/>
      <c r="Q4294" s="33"/>
      <c r="Z4294" s="33"/>
      <c r="AA4294" s="33"/>
      <c r="AB4294" s="33"/>
      <c r="AQ4294"/>
    </row>
    <row r="4295" spans="8:43" s="22" customFormat="1" ht="13.15" customHeight="1" x14ac:dyDescent="0.2">
      <c r="H4295" s="109"/>
      <c r="Q4295" s="33"/>
      <c r="Z4295" s="33"/>
      <c r="AA4295" s="33"/>
      <c r="AB4295" s="33"/>
      <c r="AQ4295"/>
    </row>
    <row r="4296" spans="8:43" s="22" customFormat="1" ht="13.15" customHeight="1" x14ac:dyDescent="0.2">
      <c r="H4296" s="109"/>
      <c r="Q4296" s="33"/>
      <c r="Z4296" s="33"/>
      <c r="AA4296" s="33"/>
      <c r="AB4296" s="33"/>
      <c r="AQ4296"/>
    </row>
    <row r="4297" spans="8:43" s="22" customFormat="1" ht="13.15" customHeight="1" x14ac:dyDescent="0.2">
      <c r="H4297" s="109"/>
      <c r="Q4297" s="33"/>
      <c r="Z4297" s="33"/>
      <c r="AA4297" s="33"/>
      <c r="AB4297" s="33"/>
      <c r="AQ4297"/>
    </row>
    <row r="4298" spans="8:43" s="22" customFormat="1" ht="13.15" customHeight="1" x14ac:dyDescent="0.2">
      <c r="H4298" s="109"/>
      <c r="Q4298" s="33"/>
      <c r="Z4298" s="33"/>
      <c r="AA4298" s="33"/>
      <c r="AB4298" s="33"/>
      <c r="AQ4298"/>
    </row>
    <row r="4299" spans="8:43" s="22" customFormat="1" ht="13.15" customHeight="1" x14ac:dyDescent="0.2">
      <c r="H4299" s="109"/>
      <c r="Q4299" s="33"/>
      <c r="Z4299" s="33"/>
      <c r="AA4299" s="33"/>
      <c r="AB4299" s="33"/>
      <c r="AQ4299"/>
    </row>
    <row r="4300" spans="8:43" s="22" customFormat="1" ht="13.15" customHeight="1" x14ac:dyDescent="0.2">
      <c r="H4300" s="109"/>
      <c r="Q4300" s="33"/>
      <c r="Z4300" s="33"/>
      <c r="AA4300" s="33"/>
      <c r="AB4300" s="33"/>
      <c r="AQ4300"/>
    </row>
    <row r="4301" spans="8:43" s="22" customFormat="1" ht="13.15" customHeight="1" x14ac:dyDescent="0.2">
      <c r="H4301" s="109"/>
      <c r="Q4301" s="33"/>
      <c r="Z4301" s="33"/>
      <c r="AA4301" s="33"/>
      <c r="AB4301" s="33"/>
      <c r="AQ4301"/>
    </row>
    <row r="4302" spans="8:43" s="22" customFormat="1" ht="13.15" customHeight="1" x14ac:dyDescent="0.2">
      <c r="H4302" s="109"/>
      <c r="Q4302" s="33"/>
      <c r="Z4302" s="33"/>
      <c r="AA4302" s="33"/>
      <c r="AB4302" s="33"/>
      <c r="AQ4302"/>
    </row>
    <row r="4303" spans="8:43" s="22" customFormat="1" ht="13.15" customHeight="1" x14ac:dyDescent="0.2">
      <c r="H4303" s="109"/>
      <c r="Q4303" s="33"/>
      <c r="Z4303" s="33"/>
      <c r="AA4303" s="33"/>
      <c r="AB4303" s="33"/>
      <c r="AQ4303"/>
    </row>
    <row r="4304" spans="8:43" s="22" customFormat="1" ht="13.15" customHeight="1" x14ac:dyDescent="0.2">
      <c r="H4304" s="109"/>
      <c r="Q4304" s="33"/>
      <c r="Z4304" s="33"/>
      <c r="AA4304" s="33"/>
      <c r="AB4304" s="33"/>
      <c r="AQ4304"/>
    </row>
    <row r="4305" spans="8:43" s="22" customFormat="1" ht="13.15" customHeight="1" x14ac:dyDescent="0.2">
      <c r="H4305" s="109"/>
      <c r="Q4305" s="33"/>
      <c r="Z4305" s="33"/>
      <c r="AA4305" s="33"/>
      <c r="AB4305" s="33"/>
      <c r="AQ4305"/>
    </row>
    <row r="4306" spans="8:43" s="22" customFormat="1" ht="13.15" customHeight="1" x14ac:dyDescent="0.2">
      <c r="H4306" s="109"/>
      <c r="Q4306" s="33"/>
      <c r="Z4306" s="33"/>
      <c r="AA4306" s="33"/>
      <c r="AB4306" s="33"/>
      <c r="AQ4306"/>
    </row>
    <row r="4307" spans="8:43" s="22" customFormat="1" ht="13.15" customHeight="1" x14ac:dyDescent="0.2">
      <c r="H4307" s="109"/>
      <c r="Q4307" s="33"/>
      <c r="Z4307" s="33"/>
      <c r="AA4307" s="33"/>
      <c r="AB4307" s="33"/>
      <c r="AQ4307"/>
    </row>
    <row r="4308" spans="8:43" s="22" customFormat="1" ht="13.15" customHeight="1" x14ac:dyDescent="0.2">
      <c r="H4308" s="109"/>
      <c r="Q4308" s="33"/>
      <c r="Z4308" s="33"/>
      <c r="AA4308" s="33"/>
      <c r="AB4308" s="33"/>
      <c r="AQ4308"/>
    </row>
    <row r="4309" spans="8:43" s="22" customFormat="1" ht="13.15" customHeight="1" x14ac:dyDescent="0.2">
      <c r="H4309" s="109"/>
      <c r="Q4309" s="33"/>
      <c r="Z4309" s="33"/>
      <c r="AA4309" s="33"/>
      <c r="AB4309" s="33"/>
      <c r="AQ4309"/>
    </row>
    <row r="4310" spans="8:43" s="22" customFormat="1" ht="13.15" customHeight="1" x14ac:dyDescent="0.2">
      <c r="H4310" s="109"/>
      <c r="Q4310" s="33"/>
      <c r="Z4310" s="33"/>
      <c r="AA4310" s="33"/>
      <c r="AB4310" s="33"/>
      <c r="AQ4310"/>
    </row>
    <row r="4311" spans="8:43" s="22" customFormat="1" ht="13.15" customHeight="1" x14ac:dyDescent="0.2">
      <c r="H4311" s="109"/>
      <c r="Q4311" s="33"/>
      <c r="Z4311" s="33"/>
      <c r="AA4311" s="33"/>
      <c r="AB4311" s="33"/>
      <c r="AQ4311"/>
    </row>
    <row r="4312" spans="8:43" s="22" customFormat="1" ht="13.15" customHeight="1" x14ac:dyDescent="0.2">
      <c r="H4312" s="109"/>
      <c r="Q4312" s="33"/>
      <c r="Z4312" s="33"/>
      <c r="AA4312" s="33"/>
      <c r="AB4312" s="33"/>
      <c r="AQ4312"/>
    </row>
    <row r="4313" spans="8:43" s="22" customFormat="1" ht="13.15" customHeight="1" x14ac:dyDescent="0.2">
      <c r="H4313" s="109"/>
      <c r="Q4313" s="33"/>
      <c r="Z4313" s="33"/>
      <c r="AA4313" s="33"/>
      <c r="AB4313" s="33"/>
      <c r="AQ4313"/>
    </row>
    <row r="4314" spans="8:43" s="22" customFormat="1" ht="13.15" customHeight="1" x14ac:dyDescent="0.2">
      <c r="H4314" s="109"/>
      <c r="Q4314" s="33"/>
      <c r="Z4314" s="33"/>
      <c r="AA4314" s="33"/>
      <c r="AB4314" s="33"/>
      <c r="AQ4314"/>
    </row>
    <row r="4315" spans="8:43" s="22" customFormat="1" ht="13.15" customHeight="1" x14ac:dyDescent="0.2">
      <c r="H4315" s="109"/>
      <c r="Q4315" s="33"/>
      <c r="Z4315" s="33"/>
      <c r="AA4315" s="33"/>
      <c r="AB4315" s="33"/>
      <c r="AQ4315"/>
    </row>
    <row r="4316" spans="8:43" s="22" customFormat="1" ht="13.15" customHeight="1" x14ac:dyDescent="0.2">
      <c r="H4316" s="109"/>
      <c r="Q4316" s="33"/>
      <c r="Z4316" s="33"/>
      <c r="AA4316" s="33"/>
      <c r="AB4316" s="33"/>
      <c r="AQ4316"/>
    </row>
    <row r="4317" spans="8:43" s="22" customFormat="1" ht="13.15" customHeight="1" x14ac:dyDescent="0.2">
      <c r="H4317" s="109"/>
      <c r="Q4317" s="33"/>
      <c r="Z4317" s="33"/>
      <c r="AA4317" s="33"/>
      <c r="AB4317" s="33"/>
      <c r="AQ4317"/>
    </row>
    <row r="4318" spans="8:43" s="22" customFormat="1" ht="13.15" customHeight="1" x14ac:dyDescent="0.2">
      <c r="H4318" s="109"/>
      <c r="Q4318" s="33"/>
      <c r="Z4318" s="33"/>
      <c r="AA4318" s="33"/>
      <c r="AB4318" s="33"/>
      <c r="AQ4318"/>
    </row>
    <row r="4319" spans="8:43" s="22" customFormat="1" ht="13.15" customHeight="1" x14ac:dyDescent="0.2">
      <c r="H4319" s="109"/>
      <c r="Q4319" s="33"/>
      <c r="Z4319" s="33"/>
      <c r="AA4319" s="33"/>
      <c r="AB4319" s="33"/>
      <c r="AQ4319"/>
    </row>
    <row r="4320" spans="8:43" s="22" customFormat="1" ht="13.15" customHeight="1" x14ac:dyDescent="0.2">
      <c r="H4320" s="109"/>
      <c r="Q4320" s="33"/>
      <c r="Z4320" s="33"/>
      <c r="AA4320" s="33"/>
      <c r="AB4320" s="33"/>
      <c r="AQ4320"/>
    </row>
    <row r="4321" spans="8:43" s="22" customFormat="1" ht="13.15" customHeight="1" x14ac:dyDescent="0.2">
      <c r="H4321" s="109"/>
      <c r="Q4321" s="33"/>
      <c r="Z4321" s="33"/>
      <c r="AA4321" s="33"/>
      <c r="AB4321" s="33"/>
      <c r="AQ4321"/>
    </row>
    <row r="4322" spans="8:43" s="22" customFormat="1" ht="13.15" customHeight="1" x14ac:dyDescent="0.2">
      <c r="H4322" s="109"/>
      <c r="Q4322" s="33"/>
      <c r="Z4322" s="33"/>
      <c r="AA4322" s="33"/>
      <c r="AB4322" s="33"/>
      <c r="AQ4322"/>
    </row>
    <row r="4323" spans="8:43" s="22" customFormat="1" ht="13.15" customHeight="1" x14ac:dyDescent="0.2">
      <c r="H4323" s="109"/>
      <c r="Q4323" s="33"/>
      <c r="Z4323" s="33"/>
      <c r="AA4323" s="33"/>
      <c r="AB4323" s="33"/>
      <c r="AQ4323"/>
    </row>
    <row r="4324" spans="8:43" s="22" customFormat="1" ht="13.15" customHeight="1" x14ac:dyDescent="0.2">
      <c r="H4324" s="109"/>
      <c r="Q4324" s="33"/>
      <c r="Z4324" s="33"/>
      <c r="AA4324" s="33"/>
      <c r="AB4324" s="33"/>
      <c r="AQ4324"/>
    </row>
    <row r="4325" spans="8:43" s="22" customFormat="1" ht="13.15" customHeight="1" x14ac:dyDescent="0.2">
      <c r="H4325" s="109"/>
      <c r="Q4325" s="33"/>
      <c r="Z4325" s="33"/>
      <c r="AA4325" s="33"/>
      <c r="AB4325" s="33"/>
      <c r="AQ4325"/>
    </row>
    <row r="4326" spans="8:43" s="22" customFormat="1" ht="13.15" customHeight="1" x14ac:dyDescent="0.2">
      <c r="H4326" s="109"/>
      <c r="Q4326" s="33"/>
      <c r="Z4326" s="33"/>
      <c r="AA4326" s="33"/>
      <c r="AB4326" s="33"/>
      <c r="AQ4326"/>
    </row>
    <row r="4327" spans="8:43" s="22" customFormat="1" ht="13.15" customHeight="1" x14ac:dyDescent="0.2">
      <c r="H4327" s="109"/>
      <c r="Q4327" s="33"/>
      <c r="Z4327" s="33"/>
      <c r="AA4327" s="33"/>
      <c r="AB4327" s="33"/>
      <c r="AQ4327"/>
    </row>
    <row r="4328" spans="8:43" s="22" customFormat="1" ht="13.15" customHeight="1" x14ac:dyDescent="0.2">
      <c r="H4328" s="109"/>
      <c r="Q4328" s="33"/>
      <c r="Z4328" s="33"/>
      <c r="AA4328" s="33"/>
      <c r="AB4328" s="33"/>
      <c r="AQ4328"/>
    </row>
    <row r="4329" spans="8:43" s="22" customFormat="1" ht="13.15" customHeight="1" x14ac:dyDescent="0.2">
      <c r="H4329" s="109"/>
      <c r="Q4329" s="33"/>
      <c r="Z4329" s="33"/>
      <c r="AA4329" s="33"/>
      <c r="AB4329" s="33"/>
      <c r="AQ4329"/>
    </row>
    <row r="4330" spans="8:43" s="22" customFormat="1" ht="13.15" customHeight="1" x14ac:dyDescent="0.2">
      <c r="H4330" s="109"/>
      <c r="Q4330" s="33"/>
      <c r="Z4330" s="33"/>
      <c r="AA4330" s="33"/>
      <c r="AB4330" s="33"/>
      <c r="AQ4330"/>
    </row>
    <row r="4331" spans="8:43" s="22" customFormat="1" ht="13.15" customHeight="1" x14ac:dyDescent="0.2">
      <c r="H4331" s="109"/>
      <c r="Q4331" s="33"/>
      <c r="Z4331" s="33"/>
      <c r="AA4331" s="33"/>
      <c r="AB4331" s="33"/>
      <c r="AQ4331"/>
    </row>
    <row r="4332" spans="8:43" s="22" customFormat="1" ht="13.15" customHeight="1" x14ac:dyDescent="0.2">
      <c r="H4332" s="109"/>
      <c r="Q4332" s="33"/>
      <c r="Z4332" s="33"/>
      <c r="AA4332" s="33"/>
      <c r="AB4332" s="33"/>
      <c r="AQ4332"/>
    </row>
    <row r="4333" spans="8:43" s="22" customFormat="1" ht="13.15" customHeight="1" x14ac:dyDescent="0.2">
      <c r="H4333" s="109"/>
      <c r="Q4333" s="33"/>
      <c r="Z4333" s="33"/>
      <c r="AA4333" s="33"/>
      <c r="AB4333" s="33"/>
      <c r="AQ4333"/>
    </row>
    <row r="4334" spans="8:43" s="22" customFormat="1" ht="13.15" customHeight="1" x14ac:dyDescent="0.2">
      <c r="H4334" s="109"/>
      <c r="Q4334" s="33"/>
      <c r="Z4334" s="33"/>
      <c r="AA4334" s="33"/>
      <c r="AB4334" s="33"/>
      <c r="AQ4334"/>
    </row>
    <row r="4335" spans="8:43" s="22" customFormat="1" ht="13.15" customHeight="1" x14ac:dyDescent="0.2">
      <c r="H4335" s="109"/>
      <c r="Q4335" s="33"/>
      <c r="Z4335" s="33"/>
      <c r="AA4335" s="33"/>
      <c r="AB4335" s="33"/>
      <c r="AQ4335"/>
    </row>
    <row r="4336" spans="8:43" s="22" customFormat="1" ht="13.15" customHeight="1" x14ac:dyDescent="0.2">
      <c r="H4336" s="109"/>
      <c r="Q4336" s="33"/>
      <c r="Z4336" s="33"/>
      <c r="AA4336" s="33"/>
      <c r="AB4336" s="33"/>
      <c r="AQ4336"/>
    </row>
    <row r="4337" spans="8:43" s="22" customFormat="1" ht="13.15" customHeight="1" x14ac:dyDescent="0.2">
      <c r="H4337" s="109"/>
      <c r="Q4337" s="33"/>
      <c r="Z4337" s="33"/>
      <c r="AA4337" s="33"/>
      <c r="AB4337" s="33"/>
      <c r="AQ4337"/>
    </row>
    <row r="4338" spans="8:43" s="22" customFormat="1" ht="13.15" customHeight="1" x14ac:dyDescent="0.2">
      <c r="H4338" s="109"/>
      <c r="Q4338" s="33"/>
      <c r="Z4338" s="33"/>
      <c r="AA4338" s="33"/>
      <c r="AB4338" s="33"/>
      <c r="AQ4338"/>
    </row>
    <row r="4339" spans="8:43" s="22" customFormat="1" ht="13.15" customHeight="1" x14ac:dyDescent="0.2">
      <c r="H4339" s="109"/>
      <c r="Q4339" s="33"/>
      <c r="Z4339" s="33"/>
      <c r="AA4339" s="33"/>
      <c r="AB4339" s="33"/>
      <c r="AQ4339"/>
    </row>
    <row r="4340" spans="8:43" s="22" customFormat="1" ht="13.15" customHeight="1" x14ac:dyDescent="0.2">
      <c r="H4340" s="109"/>
      <c r="Q4340" s="33"/>
      <c r="Z4340" s="33"/>
      <c r="AA4340" s="33"/>
      <c r="AB4340" s="33"/>
      <c r="AQ4340"/>
    </row>
    <row r="4341" spans="8:43" s="22" customFormat="1" ht="13.15" customHeight="1" x14ac:dyDescent="0.2">
      <c r="H4341" s="109"/>
      <c r="Q4341" s="33"/>
      <c r="Z4341" s="33"/>
      <c r="AA4341" s="33"/>
      <c r="AB4341" s="33"/>
      <c r="AQ4341"/>
    </row>
    <row r="4342" spans="8:43" s="22" customFormat="1" ht="13.15" customHeight="1" x14ac:dyDescent="0.2">
      <c r="H4342" s="109"/>
      <c r="Q4342" s="33"/>
      <c r="Z4342" s="33"/>
      <c r="AA4342" s="33"/>
      <c r="AB4342" s="33"/>
      <c r="AQ4342"/>
    </row>
    <row r="4343" spans="8:43" s="22" customFormat="1" ht="13.15" customHeight="1" x14ac:dyDescent="0.2">
      <c r="H4343" s="109"/>
      <c r="Q4343" s="33"/>
      <c r="Z4343" s="33"/>
      <c r="AA4343" s="33"/>
      <c r="AB4343" s="33"/>
      <c r="AQ4343"/>
    </row>
    <row r="4344" spans="8:43" s="22" customFormat="1" ht="13.15" customHeight="1" x14ac:dyDescent="0.2">
      <c r="H4344" s="109"/>
      <c r="Q4344" s="33"/>
      <c r="Z4344" s="33"/>
      <c r="AA4344" s="33"/>
      <c r="AB4344" s="33"/>
      <c r="AQ4344"/>
    </row>
    <row r="4345" spans="8:43" s="22" customFormat="1" ht="13.15" customHeight="1" x14ac:dyDescent="0.2">
      <c r="H4345" s="109"/>
      <c r="Q4345" s="33"/>
      <c r="Z4345" s="33"/>
      <c r="AA4345" s="33"/>
      <c r="AB4345" s="33"/>
      <c r="AQ4345"/>
    </row>
    <row r="4346" spans="8:43" s="22" customFormat="1" ht="13.15" customHeight="1" x14ac:dyDescent="0.2">
      <c r="H4346" s="109"/>
      <c r="Q4346" s="33"/>
      <c r="Z4346" s="33"/>
      <c r="AA4346" s="33"/>
      <c r="AB4346" s="33"/>
      <c r="AQ4346"/>
    </row>
    <row r="4347" spans="8:43" s="22" customFormat="1" ht="13.15" customHeight="1" x14ac:dyDescent="0.2">
      <c r="H4347" s="109"/>
      <c r="Q4347" s="33"/>
      <c r="Z4347" s="33"/>
      <c r="AA4347" s="33"/>
      <c r="AB4347" s="33"/>
      <c r="AQ4347"/>
    </row>
    <row r="4348" spans="8:43" s="22" customFormat="1" ht="13.15" customHeight="1" x14ac:dyDescent="0.2">
      <c r="H4348" s="109"/>
      <c r="Q4348" s="33"/>
      <c r="Z4348" s="33"/>
      <c r="AA4348" s="33"/>
      <c r="AB4348" s="33"/>
      <c r="AQ4348"/>
    </row>
    <row r="4349" spans="8:43" s="22" customFormat="1" ht="13.15" customHeight="1" x14ac:dyDescent="0.2">
      <c r="H4349" s="109"/>
      <c r="Q4349" s="33"/>
      <c r="Z4349" s="33"/>
      <c r="AA4349" s="33"/>
      <c r="AB4349" s="33"/>
      <c r="AQ4349"/>
    </row>
    <row r="4350" spans="8:43" s="22" customFormat="1" ht="13.15" customHeight="1" x14ac:dyDescent="0.2">
      <c r="H4350" s="109"/>
      <c r="Q4350" s="33"/>
      <c r="Z4350" s="33"/>
      <c r="AA4350" s="33"/>
      <c r="AB4350" s="33"/>
      <c r="AQ4350"/>
    </row>
    <row r="4351" spans="8:43" s="22" customFormat="1" ht="13.15" customHeight="1" x14ac:dyDescent="0.2">
      <c r="H4351" s="109"/>
      <c r="Q4351" s="33"/>
      <c r="Z4351" s="33"/>
      <c r="AA4351" s="33"/>
      <c r="AB4351" s="33"/>
      <c r="AQ4351"/>
    </row>
    <row r="4352" spans="8:43" s="22" customFormat="1" ht="13.15" customHeight="1" x14ac:dyDescent="0.2">
      <c r="H4352" s="109"/>
      <c r="Q4352" s="33"/>
      <c r="Z4352" s="33"/>
      <c r="AA4352" s="33"/>
      <c r="AB4352" s="33"/>
      <c r="AQ4352"/>
    </row>
    <row r="4353" spans="8:43" s="22" customFormat="1" ht="13.15" customHeight="1" x14ac:dyDescent="0.2">
      <c r="H4353" s="109"/>
      <c r="Q4353" s="33"/>
      <c r="Z4353" s="33"/>
      <c r="AA4353" s="33"/>
      <c r="AB4353" s="33"/>
      <c r="AQ4353"/>
    </row>
    <row r="4354" spans="8:43" s="22" customFormat="1" ht="13.15" customHeight="1" x14ac:dyDescent="0.2">
      <c r="H4354" s="109"/>
      <c r="Q4354" s="33"/>
      <c r="Z4354" s="33"/>
      <c r="AA4354" s="33"/>
      <c r="AB4354" s="33"/>
      <c r="AQ4354"/>
    </row>
    <row r="4355" spans="8:43" s="22" customFormat="1" ht="13.15" customHeight="1" x14ac:dyDescent="0.2">
      <c r="H4355" s="109"/>
      <c r="Q4355" s="33"/>
      <c r="Z4355" s="33"/>
      <c r="AA4355" s="33"/>
      <c r="AB4355" s="33"/>
      <c r="AQ4355"/>
    </row>
    <row r="4356" spans="8:43" s="22" customFormat="1" ht="13.15" customHeight="1" x14ac:dyDescent="0.2">
      <c r="H4356" s="109"/>
      <c r="Q4356" s="33"/>
      <c r="Z4356" s="33"/>
      <c r="AA4356" s="33"/>
      <c r="AB4356" s="33"/>
      <c r="AQ4356"/>
    </row>
    <row r="4357" spans="8:43" s="22" customFormat="1" ht="13.15" customHeight="1" x14ac:dyDescent="0.2">
      <c r="H4357" s="109"/>
      <c r="Q4357" s="33"/>
      <c r="Z4357" s="33"/>
      <c r="AA4357" s="33"/>
      <c r="AB4357" s="33"/>
      <c r="AQ4357"/>
    </row>
    <row r="4358" spans="8:43" s="22" customFormat="1" ht="13.15" customHeight="1" x14ac:dyDescent="0.2">
      <c r="H4358" s="109"/>
      <c r="Q4358" s="33"/>
      <c r="Z4358" s="33"/>
      <c r="AA4358" s="33"/>
      <c r="AB4358" s="33"/>
      <c r="AQ4358"/>
    </row>
    <row r="4359" spans="8:43" s="22" customFormat="1" ht="13.15" customHeight="1" x14ac:dyDescent="0.2">
      <c r="H4359" s="109"/>
      <c r="Q4359" s="33"/>
      <c r="Z4359" s="33"/>
      <c r="AA4359" s="33"/>
      <c r="AB4359" s="33"/>
      <c r="AQ4359"/>
    </row>
    <row r="4360" spans="8:43" s="22" customFormat="1" ht="13.15" customHeight="1" x14ac:dyDescent="0.2">
      <c r="H4360" s="109"/>
      <c r="Q4360" s="33"/>
      <c r="Z4360" s="33"/>
      <c r="AA4360" s="33"/>
      <c r="AB4360" s="33"/>
      <c r="AQ4360"/>
    </row>
    <row r="4361" spans="8:43" s="22" customFormat="1" ht="13.15" customHeight="1" x14ac:dyDescent="0.2">
      <c r="H4361" s="109"/>
      <c r="Q4361" s="33"/>
      <c r="Z4361" s="33"/>
      <c r="AA4361" s="33"/>
      <c r="AB4361" s="33"/>
      <c r="AQ4361"/>
    </row>
    <row r="4362" spans="8:43" s="22" customFormat="1" ht="13.15" customHeight="1" x14ac:dyDescent="0.2">
      <c r="H4362" s="109"/>
      <c r="Q4362" s="33"/>
      <c r="Z4362" s="33"/>
      <c r="AA4362" s="33"/>
      <c r="AB4362" s="33"/>
      <c r="AQ4362"/>
    </row>
    <row r="4363" spans="8:43" s="22" customFormat="1" ht="13.15" customHeight="1" x14ac:dyDescent="0.2">
      <c r="H4363" s="109"/>
      <c r="Q4363" s="33"/>
      <c r="Z4363" s="33"/>
      <c r="AA4363" s="33"/>
      <c r="AB4363" s="33"/>
      <c r="AQ4363"/>
    </row>
    <row r="4364" spans="8:43" s="22" customFormat="1" ht="13.15" customHeight="1" x14ac:dyDescent="0.2">
      <c r="H4364" s="109"/>
      <c r="Q4364" s="33"/>
      <c r="Z4364" s="33"/>
      <c r="AA4364" s="33"/>
      <c r="AB4364" s="33"/>
      <c r="AQ4364"/>
    </row>
    <row r="4365" spans="8:43" s="22" customFormat="1" ht="13.15" customHeight="1" x14ac:dyDescent="0.2">
      <c r="H4365" s="109"/>
      <c r="Q4365" s="33"/>
      <c r="Z4365" s="33"/>
      <c r="AA4365" s="33"/>
      <c r="AB4365" s="33"/>
      <c r="AQ4365"/>
    </row>
    <row r="4366" spans="8:43" s="22" customFormat="1" ht="13.15" customHeight="1" x14ac:dyDescent="0.2">
      <c r="H4366" s="109"/>
      <c r="Q4366" s="33"/>
      <c r="Z4366" s="33"/>
      <c r="AA4366" s="33"/>
      <c r="AB4366" s="33"/>
      <c r="AQ4366"/>
    </row>
    <row r="4367" spans="8:43" s="22" customFormat="1" ht="13.15" customHeight="1" x14ac:dyDescent="0.2">
      <c r="H4367" s="109"/>
      <c r="Q4367" s="33"/>
      <c r="Z4367" s="33"/>
      <c r="AA4367" s="33"/>
      <c r="AB4367" s="33"/>
      <c r="AQ4367"/>
    </row>
    <row r="4368" spans="8:43" s="22" customFormat="1" ht="13.15" customHeight="1" x14ac:dyDescent="0.2">
      <c r="H4368" s="109"/>
      <c r="Q4368" s="33"/>
      <c r="Z4368" s="33"/>
      <c r="AA4368" s="33"/>
      <c r="AB4368" s="33"/>
      <c r="AQ4368"/>
    </row>
    <row r="4369" spans="8:43" s="22" customFormat="1" ht="13.15" customHeight="1" x14ac:dyDescent="0.2">
      <c r="H4369" s="109"/>
      <c r="Q4369" s="33"/>
      <c r="Z4369" s="33"/>
      <c r="AA4369" s="33"/>
      <c r="AB4369" s="33"/>
      <c r="AQ4369"/>
    </row>
    <row r="4370" spans="8:43" s="22" customFormat="1" ht="13.15" customHeight="1" x14ac:dyDescent="0.2">
      <c r="H4370" s="109"/>
      <c r="Q4370" s="33"/>
      <c r="Z4370" s="33"/>
      <c r="AA4370" s="33"/>
      <c r="AB4370" s="33"/>
      <c r="AQ4370"/>
    </row>
    <row r="4371" spans="8:43" s="22" customFormat="1" ht="13.15" customHeight="1" x14ac:dyDescent="0.2">
      <c r="H4371" s="109"/>
      <c r="Q4371" s="33"/>
      <c r="Z4371" s="33"/>
      <c r="AA4371" s="33"/>
      <c r="AB4371" s="33"/>
      <c r="AQ4371"/>
    </row>
    <row r="4372" spans="8:43" s="22" customFormat="1" ht="13.15" customHeight="1" x14ac:dyDescent="0.2">
      <c r="H4372" s="109"/>
      <c r="Q4372" s="33"/>
      <c r="Z4372" s="33"/>
      <c r="AA4372" s="33"/>
      <c r="AB4372" s="33"/>
      <c r="AQ4372"/>
    </row>
    <row r="4373" spans="8:43" s="22" customFormat="1" ht="13.15" customHeight="1" x14ac:dyDescent="0.2">
      <c r="H4373" s="109"/>
      <c r="Q4373" s="33"/>
      <c r="Z4373" s="33"/>
      <c r="AA4373" s="33"/>
      <c r="AB4373" s="33"/>
      <c r="AQ4373"/>
    </row>
    <row r="4374" spans="8:43" s="22" customFormat="1" ht="13.15" customHeight="1" x14ac:dyDescent="0.2">
      <c r="H4374" s="109"/>
      <c r="Q4374" s="33"/>
      <c r="Z4374" s="33"/>
      <c r="AA4374" s="33"/>
      <c r="AB4374" s="33"/>
      <c r="AQ4374"/>
    </row>
    <row r="4375" spans="8:43" s="22" customFormat="1" ht="13.15" customHeight="1" x14ac:dyDescent="0.2">
      <c r="H4375" s="109"/>
      <c r="Q4375" s="33"/>
      <c r="Z4375" s="33"/>
      <c r="AA4375" s="33"/>
      <c r="AB4375" s="33"/>
      <c r="AQ4375"/>
    </row>
    <row r="4376" spans="8:43" s="22" customFormat="1" ht="13.15" customHeight="1" x14ac:dyDescent="0.2">
      <c r="H4376" s="109"/>
      <c r="Q4376" s="33"/>
      <c r="Z4376" s="33"/>
      <c r="AA4376" s="33"/>
      <c r="AB4376" s="33"/>
      <c r="AQ4376"/>
    </row>
    <row r="4377" spans="8:43" s="22" customFormat="1" ht="13.15" customHeight="1" x14ac:dyDescent="0.2">
      <c r="H4377" s="109"/>
      <c r="Q4377" s="33"/>
      <c r="Z4377" s="33"/>
      <c r="AA4377" s="33"/>
      <c r="AB4377" s="33"/>
      <c r="AQ4377"/>
    </row>
    <row r="4378" spans="8:43" s="22" customFormat="1" ht="13.15" customHeight="1" x14ac:dyDescent="0.2">
      <c r="H4378" s="109"/>
      <c r="Q4378" s="33"/>
      <c r="Z4378" s="33"/>
      <c r="AA4378" s="33"/>
      <c r="AB4378" s="33"/>
      <c r="AQ4378"/>
    </row>
    <row r="4379" spans="8:43" s="22" customFormat="1" ht="13.15" customHeight="1" x14ac:dyDescent="0.2">
      <c r="H4379" s="109"/>
      <c r="Q4379" s="33"/>
      <c r="Z4379" s="33"/>
      <c r="AA4379" s="33"/>
      <c r="AB4379" s="33"/>
      <c r="AQ4379"/>
    </row>
    <row r="4380" spans="8:43" s="22" customFormat="1" ht="13.15" customHeight="1" x14ac:dyDescent="0.2">
      <c r="H4380" s="109"/>
      <c r="Q4380" s="33"/>
      <c r="Z4380" s="33"/>
      <c r="AA4380" s="33"/>
      <c r="AB4380" s="33"/>
      <c r="AQ4380"/>
    </row>
    <row r="4381" spans="8:43" s="22" customFormat="1" ht="13.15" customHeight="1" x14ac:dyDescent="0.2">
      <c r="H4381" s="109"/>
      <c r="Q4381" s="33"/>
      <c r="Z4381" s="33"/>
      <c r="AA4381" s="33"/>
      <c r="AB4381" s="33"/>
      <c r="AQ4381"/>
    </row>
    <row r="4382" spans="8:43" s="22" customFormat="1" ht="13.15" customHeight="1" x14ac:dyDescent="0.2">
      <c r="H4382" s="109"/>
      <c r="Q4382" s="33"/>
      <c r="Z4382" s="33"/>
      <c r="AA4382" s="33"/>
      <c r="AB4382" s="33"/>
      <c r="AQ4382"/>
    </row>
    <row r="4383" spans="8:43" s="22" customFormat="1" ht="13.15" customHeight="1" x14ac:dyDescent="0.2">
      <c r="H4383" s="109"/>
      <c r="Q4383" s="33"/>
      <c r="Z4383" s="33"/>
      <c r="AA4383" s="33"/>
      <c r="AB4383" s="33"/>
      <c r="AQ4383"/>
    </row>
    <row r="4384" spans="8:43" s="22" customFormat="1" ht="13.15" customHeight="1" x14ac:dyDescent="0.2">
      <c r="H4384" s="109"/>
      <c r="Q4384" s="33"/>
      <c r="Z4384" s="33"/>
      <c r="AA4384" s="33"/>
      <c r="AB4384" s="33"/>
      <c r="AQ4384"/>
    </row>
    <row r="4385" spans="8:43" s="22" customFormat="1" ht="13.15" customHeight="1" x14ac:dyDescent="0.2">
      <c r="H4385" s="109"/>
      <c r="Q4385" s="33"/>
      <c r="Z4385" s="33"/>
      <c r="AA4385" s="33"/>
      <c r="AB4385" s="33"/>
      <c r="AQ4385"/>
    </row>
    <row r="4386" spans="8:43" s="22" customFormat="1" ht="13.15" customHeight="1" x14ac:dyDescent="0.2">
      <c r="H4386" s="109"/>
      <c r="Q4386" s="33"/>
      <c r="Z4386" s="33"/>
      <c r="AA4386" s="33"/>
      <c r="AB4386" s="33"/>
      <c r="AQ4386"/>
    </row>
    <row r="4387" spans="8:43" s="22" customFormat="1" ht="13.15" customHeight="1" x14ac:dyDescent="0.2">
      <c r="H4387" s="109"/>
      <c r="Q4387" s="33"/>
      <c r="Z4387" s="33"/>
      <c r="AA4387" s="33"/>
      <c r="AB4387" s="33"/>
      <c r="AQ4387"/>
    </row>
    <row r="4388" spans="8:43" s="22" customFormat="1" ht="13.15" customHeight="1" x14ac:dyDescent="0.2">
      <c r="H4388" s="109"/>
      <c r="Q4388" s="33"/>
      <c r="Z4388" s="33"/>
      <c r="AA4388" s="33"/>
      <c r="AB4388" s="33"/>
      <c r="AQ4388"/>
    </row>
    <row r="4389" spans="8:43" s="22" customFormat="1" ht="13.15" customHeight="1" x14ac:dyDescent="0.2">
      <c r="H4389" s="109"/>
      <c r="Q4389" s="33"/>
      <c r="Z4389" s="33"/>
      <c r="AA4389" s="33"/>
      <c r="AB4389" s="33"/>
      <c r="AQ4389"/>
    </row>
    <row r="4390" spans="8:43" s="22" customFormat="1" ht="13.15" customHeight="1" x14ac:dyDescent="0.2">
      <c r="H4390" s="109"/>
      <c r="Q4390" s="33"/>
      <c r="Z4390" s="33"/>
      <c r="AA4390" s="33"/>
      <c r="AB4390" s="33"/>
      <c r="AQ4390"/>
    </row>
    <row r="4391" spans="8:43" s="22" customFormat="1" ht="13.15" customHeight="1" x14ac:dyDescent="0.2">
      <c r="H4391" s="109"/>
      <c r="Q4391" s="33"/>
      <c r="Z4391" s="33"/>
      <c r="AA4391" s="33"/>
      <c r="AB4391" s="33"/>
      <c r="AQ4391"/>
    </row>
    <row r="4392" spans="8:43" s="22" customFormat="1" ht="13.15" customHeight="1" x14ac:dyDescent="0.2">
      <c r="H4392" s="109"/>
      <c r="Q4392" s="33"/>
      <c r="Z4392" s="33"/>
      <c r="AA4392" s="33"/>
      <c r="AB4392" s="33"/>
      <c r="AQ4392"/>
    </row>
    <row r="4393" spans="8:43" s="22" customFormat="1" ht="13.15" customHeight="1" x14ac:dyDescent="0.2">
      <c r="H4393" s="109"/>
      <c r="Q4393" s="33"/>
      <c r="Z4393" s="33"/>
      <c r="AA4393" s="33"/>
      <c r="AB4393" s="33"/>
      <c r="AQ4393"/>
    </row>
    <row r="4394" spans="8:43" s="22" customFormat="1" ht="13.15" customHeight="1" x14ac:dyDescent="0.2">
      <c r="H4394" s="109"/>
      <c r="Q4394" s="33"/>
      <c r="Z4394" s="33"/>
      <c r="AA4394" s="33"/>
      <c r="AB4394" s="33"/>
      <c r="AQ4394"/>
    </row>
    <row r="4395" spans="8:43" s="22" customFormat="1" ht="13.15" customHeight="1" x14ac:dyDescent="0.2">
      <c r="H4395" s="109"/>
      <c r="Q4395" s="33"/>
      <c r="Z4395" s="33"/>
      <c r="AA4395" s="33"/>
      <c r="AB4395" s="33"/>
      <c r="AQ4395"/>
    </row>
    <row r="4396" spans="8:43" s="22" customFormat="1" ht="13.15" customHeight="1" x14ac:dyDescent="0.2">
      <c r="H4396" s="109"/>
      <c r="Q4396" s="33"/>
      <c r="Z4396" s="33"/>
      <c r="AA4396" s="33"/>
      <c r="AB4396" s="33"/>
      <c r="AQ4396"/>
    </row>
    <row r="4397" spans="8:43" s="22" customFormat="1" ht="13.15" customHeight="1" x14ac:dyDescent="0.2">
      <c r="H4397" s="109"/>
      <c r="Q4397" s="33"/>
      <c r="Z4397" s="33"/>
      <c r="AA4397" s="33"/>
      <c r="AB4397" s="33"/>
      <c r="AQ4397"/>
    </row>
    <row r="4398" spans="8:43" s="22" customFormat="1" ht="13.15" customHeight="1" x14ac:dyDescent="0.2">
      <c r="H4398" s="109"/>
      <c r="Q4398" s="33"/>
      <c r="Z4398" s="33"/>
      <c r="AA4398" s="33"/>
      <c r="AB4398" s="33"/>
      <c r="AQ4398"/>
    </row>
    <row r="4399" spans="8:43" s="22" customFormat="1" ht="13.15" customHeight="1" x14ac:dyDescent="0.2">
      <c r="H4399" s="109"/>
      <c r="Q4399" s="33"/>
      <c r="Z4399" s="33"/>
      <c r="AA4399" s="33"/>
      <c r="AB4399" s="33"/>
      <c r="AQ4399"/>
    </row>
    <row r="4400" spans="8:43" s="22" customFormat="1" ht="13.15" customHeight="1" x14ac:dyDescent="0.2">
      <c r="H4400" s="109"/>
      <c r="Q4400" s="33"/>
      <c r="Z4400" s="33"/>
      <c r="AA4400" s="33"/>
      <c r="AB4400" s="33"/>
      <c r="AQ4400"/>
    </row>
    <row r="4401" spans="8:43" s="22" customFormat="1" ht="13.15" customHeight="1" x14ac:dyDescent="0.2">
      <c r="H4401" s="109"/>
      <c r="Q4401" s="33"/>
      <c r="Z4401" s="33"/>
      <c r="AA4401" s="33"/>
      <c r="AB4401" s="33"/>
      <c r="AQ4401"/>
    </row>
    <row r="4402" spans="8:43" s="22" customFormat="1" ht="13.15" customHeight="1" x14ac:dyDescent="0.2">
      <c r="H4402" s="109"/>
      <c r="Q4402" s="33"/>
      <c r="Z4402" s="33"/>
      <c r="AA4402" s="33"/>
      <c r="AB4402" s="33"/>
      <c r="AQ4402"/>
    </row>
    <row r="4403" spans="8:43" s="22" customFormat="1" ht="13.15" customHeight="1" x14ac:dyDescent="0.2">
      <c r="H4403" s="109"/>
      <c r="Q4403" s="33"/>
      <c r="Z4403" s="33"/>
      <c r="AA4403" s="33"/>
      <c r="AB4403" s="33"/>
      <c r="AQ4403"/>
    </row>
    <row r="4404" spans="8:43" s="22" customFormat="1" ht="13.15" customHeight="1" x14ac:dyDescent="0.2">
      <c r="H4404" s="109"/>
      <c r="Q4404" s="33"/>
      <c r="Z4404" s="33"/>
      <c r="AA4404" s="33"/>
      <c r="AB4404" s="33"/>
      <c r="AQ4404"/>
    </row>
    <row r="4405" spans="8:43" s="22" customFormat="1" ht="13.15" customHeight="1" x14ac:dyDescent="0.2">
      <c r="H4405" s="109"/>
      <c r="Q4405" s="33"/>
      <c r="Z4405" s="33"/>
      <c r="AA4405" s="33"/>
      <c r="AB4405" s="33"/>
      <c r="AQ4405"/>
    </row>
    <row r="4406" spans="8:43" s="22" customFormat="1" ht="13.15" customHeight="1" x14ac:dyDescent="0.2">
      <c r="H4406" s="109"/>
      <c r="Q4406" s="33"/>
      <c r="Z4406" s="33"/>
      <c r="AA4406" s="33"/>
      <c r="AB4406" s="33"/>
      <c r="AQ4406"/>
    </row>
    <row r="4407" spans="8:43" s="22" customFormat="1" ht="13.15" customHeight="1" x14ac:dyDescent="0.2">
      <c r="H4407" s="109"/>
      <c r="Q4407" s="33"/>
      <c r="Z4407" s="33"/>
      <c r="AA4407" s="33"/>
      <c r="AB4407" s="33"/>
      <c r="AQ4407"/>
    </row>
    <row r="4408" spans="8:43" s="22" customFormat="1" ht="13.15" customHeight="1" x14ac:dyDescent="0.2">
      <c r="H4408" s="109"/>
      <c r="Q4408" s="33"/>
      <c r="Z4408" s="33"/>
      <c r="AA4408" s="33"/>
      <c r="AB4408" s="33"/>
      <c r="AQ4408"/>
    </row>
    <row r="4409" spans="8:43" s="22" customFormat="1" ht="13.15" customHeight="1" x14ac:dyDescent="0.2">
      <c r="H4409" s="109"/>
      <c r="Q4409" s="33"/>
      <c r="Z4409" s="33"/>
      <c r="AA4409" s="33"/>
      <c r="AB4409" s="33"/>
      <c r="AQ4409"/>
    </row>
    <row r="4410" spans="8:43" s="22" customFormat="1" ht="13.15" customHeight="1" x14ac:dyDescent="0.2">
      <c r="H4410" s="109"/>
      <c r="Q4410" s="33"/>
      <c r="Z4410" s="33"/>
      <c r="AA4410" s="33"/>
      <c r="AB4410" s="33"/>
      <c r="AQ4410"/>
    </row>
    <row r="4411" spans="8:43" s="22" customFormat="1" ht="13.15" customHeight="1" x14ac:dyDescent="0.2">
      <c r="H4411" s="109"/>
      <c r="Q4411" s="33"/>
      <c r="Z4411" s="33"/>
      <c r="AA4411" s="33"/>
      <c r="AB4411" s="33"/>
      <c r="AQ4411"/>
    </row>
    <row r="4412" spans="8:43" s="22" customFormat="1" ht="13.15" customHeight="1" x14ac:dyDescent="0.2">
      <c r="H4412" s="109"/>
      <c r="Q4412" s="33"/>
      <c r="Z4412" s="33"/>
      <c r="AA4412" s="33"/>
      <c r="AB4412" s="33"/>
      <c r="AQ4412"/>
    </row>
    <row r="4413" spans="8:43" s="22" customFormat="1" ht="13.15" customHeight="1" x14ac:dyDescent="0.2">
      <c r="H4413" s="109"/>
      <c r="Q4413" s="33"/>
      <c r="Z4413" s="33"/>
      <c r="AA4413" s="33"/>
      <c r="AB4413" s="33"/>
      <c r="AQ4413"/>
    </row>
    <row r="4414" spans="8:43" s="22" customFormat="1" ht="13.15" customHeight="1" x14ac:dyDescent="0.2">
      <c r="H4414" s="109"/>
      <c r="Q4414" s="33"/>
      <c r="Z4414" s="33"/>
      <c r="AA4414" s="33"/>
      <c r="AB4414" s="33"/>
      <c r="AQ4414"/>
    </row>
    <row r="4415" spans="8:43" s="22" customFormat="1" ht="13.15" customHeight="1" x14ac:dyDescent="0.2">
      <c r="H4415" s="109"/>
      <c r="Q4415" s="33"/>
      <c r="Z4415" s="33"/>
      <c r="AA4415" s="33"/>
      <c r="AB4415" s="33"/>
      <c r="AQ4415"/>
    </row>
    <row r="4416" spans="8:43" s="22" customFormat="1" ht="13.15" customHeight="1" x14ac:dyDescent="0.2">
      <c r="H4416" s="109"/>
      <c r="Q4416" s="33"/>
      <c r="Z4416" s="33"/>
      <c r="AA4416" s="33"/>
      <c r="AB4416" s="33"/>
      <c r="AQ4416"/>
    </row>
    <row r="4417" spans="8:43" s="22" customFormat="1" ht="13.15" customHeight="1" x14ac:dyDescent="0.2">
      <c r="H4417" s="109"/>
      <c r="Q4417" s="33"/>
      <c r="Z4417" s="33"/>
      <c r="AA4417" s="33"/>
      <c r="AB4417" s="33"/>
      <c r="AQ4417"/>
    </row>
    <row r="4418" spans="8:43" s="22" customFormat="1" ht="13.15" customHeight="1" x14ac:dyDescent="0.2">
      <c r="H4418" s="109"/>
      <c r="Q4418" s="33"/>
      <c r="Z4418" s="33"/>
      <c r="AA4418" s="33"/>
      <c r="AB4418" s="33"/>
      <c r="AQ4418"/>
    </row>
    <row r="4419" spans="8:43" s="22" customFormat="1" ht="13.15" customHeight="1" x14ac:dyDescent="0.2">
      <c r="H4419" s="109"/>
      <c r="Q4419" s="33"/>
      <c r="Z4419" s="33"/>
      <c r="AA4419" s="33"/>
      <c r="AB4419" s="33"/>
      <c r="AQ4419"/>
    </row>
    <row r="4420" spans="8:43" s="22" customFormat="1" ht="13.15" customHeight="1" x14ac:dyDescent="0.2">
      <c r="H4420" s="109"/>
      <c r="Q4420" s="33"/>
      <c r="Z4420" s="33"/>
      <c r="AA4420" s="33"/>
      <c r="AB4420" s="33"/>
      <c r="AQ4420"/>
    </row>
    <row r="4421" spans="8:43" s="22" customFormat="1" ht="13.15" customHeight="1" x14ac:dyDescent="0.2">
      <c r="H4421" s="109"/>
      <c r="Q4421" s="33"/>
      <c r="Z4421" s="33"/>
      <c r="AA4421" s="33"/>
      <c r="AB4421" s="33"/>
      <c r="AQ4421"/>
    </row>
    <row r="4422" spans="8:43" s="22" customFormat="1" ht="13.15" customHeight="1" x14ac:dyDescent="0.2">
      <c r="H4422" s="109"/>
      <c r="Q4422" s="33"/>
      <c r="Z4422" s="33"/>
      <c r="AA4422" s="33"/>
      <c r="AB4422" s="33"/>
      <c r="AQ4422"/>
    </row>
    <row r="4423" spans="8:43" s="22" customFormat="1" ht="13.15" customHeight="1" x14ac:dyDescent="0.2">
      <c r="H4423" s="109"/>
      <c r="Q4423" s="33"/>
      <c r="Z4423" s="33"/>
      <c r="AA4423" s="33"/>
      <c r="AB4423" s="33"/>
      <c r="AQ4423"/>
    </row>
    <row r="4424" spans="8:43" s="22" customFormat="1" ht="13.15" customHeight="1" x14ac:dyDescent="0.2">
      <c r="H4424" s="109"/>
      <c r="Q4424" s="33"/>
      <c r="Z4424" s="33"/>
      <c r="AA4424" s="33"/>
      <c r="AB4424" s="33"/>
      <c r="AQ4424"/>
    </row>
    <row r="4425" spans="8:43" s="22" customFormat="1" ht="13.15" customHeight="1" x14ac:dyDescent="0.2">
      <c r="H4425" s="109"/>
      <c r="Q4425" s="33"/>
      <c r="Z4425" s="33"/>
      <c r="AA4425" s="33"/>
      <c r="AB4425" s="33"/>
      <c r="AQ4425"/>
    </row>
    <row r="4426" spans="8:43" s="22" customFormat="1" ht="13.15" customHeight="1" x14ac:dyDescent="0.2">
      <c r="H4426" s="109"/>
      <c r="Q4426" s="33"/>
      <c r="Z4426" s="33"/>
      <c r="AA4426" s="33"/>
      <c r="AB4426" s="33"/>
      <c r="AQ4426"/>
    </row>
    <row r="4427" spans="8:43" s="22" customFormat="1" ht="13.15" customHeight="1" x14ac:dyDescent="0.2">
      <c r="H4427" s="109"/>
      <c r="Q4427" s="33"/>
      <c r="Z4427" s="33"/>
      <c r="AA4427" s="33"/>
      <c r="AB4427" s="33"/>
      <c r="AQ4427"/>
    </row>
    <row r="4428" spans="8:43" s="22" customFormat="1" ht="13.15" customHeight="1" x14ac:dyDescent="0.2">
      <c r="H4428" s="109"/>
      <c r="Q4428" s="33"/>
      <c r="Z4428" s="33"/>
      <c r="AA4428" s="33"/>
      <c r="AB4428" s="33"/>
      <c r="AQ4428"/>
    </row>
    <row r="4429" spans="8:43" s="22" customFormat="1" ht="13.15" customHeight="1" x14ac:dyDescent="0.2">
      <c r="H4429" s="109"/>
      <c r="Q4429" s="33"/>
      <c r="Z4429" s="33"/>
      <c r="AA4429" s="33"/>
      <c r="AB4429" s="33"/>
      <c r="AQ4429"/>
    </row>
    <row r="4430" spans="8:43" s="22" customFormat="1" ht="13.15" customHeight="1" x14ac:dyDescent="0.2">
      <c r="H4430" s="109"/>
      <c r="Q4430" s="33"/>
      <c r="Z4430" s="33"/>
      <c r="AA4430" s="33"/>
      <c r="AB4430" s="33"/>
      <c r="AQ4430"/>
    </row>
    <row r="4431" spans="8:43" s="22" customFormat="1" ht="13.15" customHeight="1" x14ac:dyDescent="0.2">
      <c r="H4431" s="109"/>
      <c r="Q4431" s="33"/>
      <c r="Z4431" s="33"/>
      <c r="AA4431" s="33"/>
      <c r="AB4431" s="33"/>
      <c r="AQ4431"/>
    </row>
    <row r="4432" spans="8:43" s="22" customFormat="1" ht="13.15" customHeight="1" x14ac:dyDescent="0.2">
      <c r="H4432" s="109"/>
      <c r="Q4432" s="33"/>
      <c r="Z4432" s="33"/>
      <c r="AA4432" s="33"/>
      <c r="AB4432" s="33"/>
      <c r="AQ4432"/>
    </row>
    <row r="4433" spans="8:43" s="22" customFormat="1" ht="13.15" customHeight="1" x14ac:dyDescent="0.2">
      <c r="H4433" s="109"/>
      <c r="Q4433" s="33"/>
      <c r="Z4433" s="33"/>
      <c r="AA4433" s="33"/>
      <c r="AB4433" s="33"/>
      <c r="AQ4433"/>
    </row>
    <row r="4434" spans="8:43" s="22" customFormat="1" ht="13.15" customHeight="1" x14ac:dyDescent="0.2">
      <c r="H4434" s="109"/>
      <c r="Q4434" s="33"/>
      <c r="Z4434" s="33"/>
      <c r="AA4434" s="33"/>
      <c r="AB4434" s="33"/>
      <c r="AQ4434"/>
    </row>
    <row r="4435" spans="8:43" s="22" customFormat="1" ht="13.15" customHeight="1" x14ac:dyDescent="0.2">
      <c r="H4435" s="109"/>
      <c r="Q4435" s="33"/>
      <c r="Z4435" s="33"/>
      <c r="AA4435" s="33"/>
      <c r="AB4435" s="33"/>
      <c r="AQ4435"/>
    </row>
    <row r="4436" spans="8:43" s="22" customFormat="1" ht="13.15" customHeight="1" x14ac:dyDescent="0.2">
      <c r="H4436" s="109"/>
      <c r="Q4436" s="33"/>
      <c r="Z4436" s="33"/>
      <c r="AA4436" s="33"/>
      <c r="AB4436" s="33"/>
      <c r="AQ4436"/>
    </row>
    <row r="4437" spans="8:43" s="22" customFormat="1" ht="13.15" customHeight="1" x14ac:dyDescent="0.2">
      <c r="H4437" s="109"/>
      <c r="Q4437" s="33"/>
      <c r="Z4437" s="33"/>
      <c r="AA4437" s="33"/>
      <c r="AB4437" s="33"/>
      <c r="AQ4437"/>
    </row>
    <row r="4438" spans="8:43" s="22" customFormat="1" ht="13.15" customHeight="1" x14ac:dyDescent="0.2">
      <c r="H4438" s="109"/>
      <c r="Q4438" s="33"/>
      <c r="Z4438" s="33"/>
      <c r="AA4438" s="33"/>
      <c r="AB4438" s="33"/>
      <c r="AQ4438"/>
    </row>
    <row r="4439" spans="8:43" s="22" customFormat="1" ht="13.15" customHeight="1" x14ac:dyDescent="0.2">
      <c r="H4439" s="109"/>
      <c r="Q4439" s="33"/>
      <c r="Z4439" s="33"/>
      <c r="AA4439" s="33"/>
      <c r="AB4439" s="33"/>
      <c r="AQ4439"/>
    </row>
    <row r="4440" spans="8:43" s="22" customFormat="1" ht="13.15" customHeight="1" x14ac:dyDescent="0.2">
      <c r="H4440" s="109"/>
      <c r="Q4440" s="33"/>
      <c r="Z4440" s="33"/>
      <c r="AA4440" s="33"/>
      <c r="AB4440" s="33"/>
      <c r="AQ4440"/>
    </row>
    <row r="4441" spans="8:43" s="22" customFormat="1" ht="13.15" customHeight="1" x14ac:dyDescent="0.2">
      <c r="H4441" s="109"/>
      <c r="Q4441" s="33"/>
      <c r="Z4441" s="33"/>
      <c r="AA4441" s="33"/>
      <c r="AB4441" s="33"/>
      <c r="AQ4441"/>
    </row>
    <row r="4442" spans="8:43" s="22" customFormat="1" ht="13.15" customHeight="1" x14ac:dyDescent="0.2">
      <c r="H4442" s="109"/>
      <c r="Q4442" s="33"/>
      <c r="Z4442" s="33"/>
      <c r="AA4442" s="33"/>
      <c r="AB4442" s="33"/>
      <c r="AQ4442"/>
    </row>
    <row r="4443" spans="8:43" s="22" customFormat="1" ht="13.15" customHeight="1" x14ac:dyDescent="0.2">
      <c r="H4443" s="109"/>
      <c r="Q4443" s="33"/>
      <c r="Z4443" s="33"/>
      <c r="AA4443" s="33"/>
      <c r="AB4443" s="33"/>
      <c r="AQ4443"/>
    </row>
    <row r="4444" spans="8:43" s="22" customFormat="1" ht="13.15" customHeight="1" x14ac:dyDescent="0.2">
      <c r="H4444" s="109"/>
      <c r="Q4444" s="33"/>
      <c r="Z4444" s="33"/>
      <c r="AA4444" s="33"/>
      <c r="AB4444" s="33"/>
      <c r="AQ4444"/>
    </row>
    <row r="4445" spans="8:43" s="22" customFormat="1" ht="13.15" customHeight="1" x14ac:dyDescent="0.2">
      <c r="H4445" s="109"/>
      <c r="Q4445" s="33"/>
      <c r="Z4445" s="33"/>
      <c r="AA4445" s="33"/>
      <c r="AB4445" s="33"/>
      <c r="AQ4445"/>
    </row>
    <row r="4446" spans="8:43" s="22" customFormat="1" ht="13.15" customHeight="1" x14ac:dyDescent="0.2">
      <c r="H4446" s="109"/>
      <c r="Q4446" s="33"/>
      <c r="Z4446" s="33"/>
      <c r="AA4446" s="33"/>
      <c r="AB4446" s="33"/>
      <c r="AQ4446"/>
    </row>
    <row r="4447" spans="8:43" s="22" customFormat="1" ht="13.15" customHeight="1" x14ac:dyDescent="0.2">
      <c r="H4447" s="109"/>
      <c r="Q4447" s="33"/>
      <c r="Z4447" s="33"/>
      <c r="AA4447" s="33"/>
      <c r="AB4447" s="33"/>
      <c r="AQ4447"/>
    </row>
    <row r="4448" spans="8:43" s="22" customFormat="1" ht="13.15" customHeight="1" x14ac:dyDescent="0.2">
      <c r="H4448" s="109"/>
      <c r="Q4448" s="33"/>
      <c r="Z4448" s="33"/>
      <c r="AA4448" s="33"/>
      <c r="AB4448" s="33"/>
      <c r="AQ4448"/>
    </row>
    <row r="4449" spans="8:43" s="22" customFormat="1" ht="13.15" customHeight="1" x14ac:dyDescent="0.2">
      <c r="H4449" s="109"/>
      <c r="Q4449" s="33"/>
      <c r="Z4449" s="33"/>
      <c r="AA4449" s="33"/>
      <c r="AB4449" s="33"/>
      <c r="AQ4449"/>
    </row>
    <row r="4450" spans="8:43" s="22" customFormat="1" ht="13.15" customHeight="1" x14ac:dyDescent="0.2">
      <c r="H4450" s="109"/>
      <c r="Q4450" s="33"/>
      <c r="Z4450" s="33"/>
      <c r="AA4450" s="33"/>
      <c r="AB4450" s="33"/>
      <c r="AQ4450"/>
    </row>
    <row r="4451" spans="8:43" s="22" customFormat="1" ht="13.15" customHeight="1" x14ac:dyDescent="0.2">
      <c r="H4451" s="109"/>
      <c r="Q4451" s="33"/>
      <c r="Z4451" s="33"/>
      <c r="AA4451" s="33"/>
      <c r="AB4451" s="33"/>
      <c r="AQ4451"/>
    </row>
    <row r="4452" spans="8:43" s="22" customFormat="1" ht="13.15" customHeight="1" x14ac:dyDescent="0.2">
      <c r="H4452" s="109"/>
      <c r="Q4452" s="33"/>
      <c r="Z4452" s="33"/>
      <c r="AA4452" s="33"/>
      <c r="AB4452" s="33"/>
      <c r="AQ4452"/>
    </row>
    <row r="4453" spans="8:43" s="22" customFormat="1" ht="13.15" customHeight="1" x14ac:dyDescent="0.2">
      <c r="H4453" s="109"/>
      <c r="Q4453" s="33"/>
      <c r="Z4453" s="33"/>
      <c r="AA4453" s="33"/>
      <c r="AB4453" s="33"/>
      <c r="AQ4453"/>
    </row>
    <row r="4454" spans="8:43" s="22" customFormat="1" ht="13.15" customHeight="1" x14ac:dyDescent="0.2">
      <c r="H4454" s="109"/>
      <c r="Q4454" s="33"/>
      <c r="Z4454" s="33"/>
      <c r="AA4454" s="33"/>
      <c r="AB4454" s="33"/>
      <c r="AQ4454"/>
    </row>
    <row r="4455" spans="8:43" s="22" customFormat="1" ht="13.15" customHeight="1" x14ac:dyDescent="0.2">
      <c r="H4455" s="109"/>
      <c r="Q4455" s="33"/>
      <c r="Z4455" s="33"/>
      <c r="AA4455" s="33"/>
      <c r="AB4455" s="33"/>
      <c r="AQ4455"/>
    </row>
    <row r="4456" spans="8:43" s="22" customFormat="1" ht="13.15" customHeight="1" x14ac:dyDescent="0.2">
      <c r="H4456" s="109"/>
      <c r="Q4456" s="33"/>
      <c r="Z4456" s="33"/>
      <c r="AA4456" s="33"/>
      <c r="AB4456" s="33"/>
      <c r="AQ4456"/>
    </row>
    <row r="4457" spans="8:43" s="22" customFormat="1" ht="13.15" customHeight="1" x14ac:dyDescent="0.2">
      <c r="H4457" s="109"/>
      <c r="Q4457" s="33"/>
      <c r="Z4457" s="33"/>
      <c r="AA4457" s="33"/>
      <c r="AB4457" s="33"/>
      <c r="AQ4457"/>
    </row>
    <row r="4458" spans="8:43" s="22" customFormat="1" ht="13.15" customHeight="1" x14ac:dyDescent="0.2">
      <c r="H4458" s="109"/>
      <c r="Q4458" s="33"/>
      <c r="Z4458" s="33"/>
      <c r="AA4458" s="33"/>
      <c r="AB4458" s="33"/>
      <c r="AQ4458"/>
    </row>
    <row r="4459" spans="8:43" s="22" customFormat="1" ht="13.15" customHeight="1" x14ac:dyDescent="0.2">
      <c r="H4459" s="109"/>
      <c r="Q4459" s="33"/>
      <c r="Z4459" s="33"/>
      <c r="AA4459" s="33"/>
      <c r="AB4459" s="33"/>
      <c r="AQ4459"/>
    </row>
    <row r="4460" spans="8:43" s="22" customFormat="1" ht="13.15" customHeight="1" x14ac:dyDescent="0.2">
      <c r="H4460" s="109"/>
      <c r="Q4460" s="33"/>
      <c r="Z4460" s="33"/>
      <c r="AA4460" s="33"/>
      <c r="AB4460" s="33"/>
      <c r="AQ4460"/>
    </row>
    <row r="4461" spans="8:43" s="22" customFormat="1" ht="13.15" customHeight="1" x14ac:dyDescent="0.2">
      <c r="H4461" s="109"/>
      <c r="Q4461" s="33"/>
      <c r="Z4461" s="33"/>
      <c r="AA4461" s="33"/>
      <c r="AB4461" s="33"/>
      <c r="AQ4461"/>
    </row>
    <row r="4462" spans="8:43" s="22" customFormat="1" ht="13.15" customHeight="1" x14ac:dyDescent="0.2">
      <c r="H4462" s="109"/>
      <c r="Q4462" s="33"/>
      <c r="Z4462" s="33"/>
      <c r="AA4462" s="33"/>
      <c r="AB4462" s="33"/>
      <c r="AQ4462"/>
    </row>
    <row r="4463" spans="8:43" s="22" customFormat="1" ht="13.15" customHeight="1" x14ac:dyDescent="0.2">
      <c r="H4463" s="109"/>
      <c r="Q4463" s="33"/>
      <c r="Z4463" s="33"/>
      <c r="AA4463" s="33"/>
      <c r="AB4463" s="33"/>
      <c r="AQ4463"/>
    </row>
    <row r="4464" spans="8:43" s="22" customFormat="1" ht="13.15" customHeight="1" x14ac:dyDescent="0.2">
      <c r="H4464" s="109"/>
      <c r="Q4464" s="33"/>
      <c r="Z4464" s="33"/>
      <c r="AA4464" s="33"/>
      <c r="AB4464" s="33"/>
      <c r="AQ4464"/>
    </row>
    <row r="4465" spans="8:43" s="22" customFormat="1" ht="13.15" customHeight="1" x14ac:dyDescent="0.2">
      <c r="H4465" s="109"/>
      <c r="Q4465" s="33"/>
      <c r="Z4465" s="33"/>
      <c r="AA4465" s="33"/>
      <c r="AB4465" s="33"/>
      <c r="AQ4465"/>
    </row>
    <row r="4466" spans="8:43" s="22" customFormat="1" ht="13.15" customHeight="1" x14ac:dyDescent="0.2">
      <c r="H4466" s="109"/>
      <c r="Q4466" s="33"/>
      <c r="Z4466" s="33"/>
      <c r="AA4466" s="33"/>
      <c r="AB4466" s="33"/>
      <c r="AQ4466"/>
    </row>
    <row r="4467" spans="8:43" s="22" customFormat="1" ht="13.15" customHeight="1" x14ac:dyDescent="0.2">
      <c r="H4467" s="109"/>
      <c r="Q4467" s="33"/>
      <c r="Z4467" s="33"/>
      <c r="AA4467" s="33"/>
      <c r="AB4467" s="33"/>
      <c r="AQ4467"/>
    </row>
    <row r="4468" spans="8:43" s="22" customFormat="1" ht="13.15" customHeight="1" x14ac:dyDescent="0.2">
      <c r="H4468" s="109"/>
      <c r="Q4468" s="33"/>
      <c r="Z4468" s="33"/>
      <c r="AA4468" s="33"/>
      <c r="AB4468" s="33"/>
      <c r="AQ4468"/>
    </row>
    <row r="4469" spans="8:43" s="22" customFormat="1" ht="13.15" customHeight="1" x14ac:dyDescent="0.2">
      <c r="H4469" s="109"/>
      <c r="Q4469" s="33"/>
      <c r="Z4469" s="33"/>
      <c r="AA4469" s="33"/>
      <c r="AB4469" s="33"/>
      <c r="AQ4469"/>
    </row>
    <row r="4470" spans="8:43" s="22" customFormat="1" ht="13.15" customHeight="1" x14ac:dyDescent="0.2">
      <c r="H4470" s="109"/>
      <c r="Q4470" s="33"/>
      <c r="Z4470" s="33"/>
      <c r="AA4470" s="33"/>
      <c r="AB4470" s="33"/>
      <c r="AQ4470"/>
    </row>
    <row r="4471" spans="8:43" s="22" customFormat="1" ht="13.15" customHeight="1" x14ac:dyDescent="0.2">
      <c r="H4471" s="109"/>
      <c r="Q4471" s="33"/>
      <c r="Z4471" s="33"/>
      <c r="AA4471" s="33"/>
      <c r="AB4471" s="33"/>
      <c r="AQ4471"/>
    </row>
    <row r="4472" spans="8:43" s="22" customFormat="1" ht="13.15" customHeight="1" x14ac:dyDescent="0.2">
      <c r="H4472" s="109"/>
      <c r="Q4472" s="33"/>
      <c r="Z4472" s="33"/>
      <c r="AA4472" s="33"/>
      <c r="AB4472" s="33"/>
      <c r="AQ4472"/>
    </row>
    <row r="4473" spans="8:43" s="22" customFormat="1" ht="13.15" customHeight="1" x14ac:dyDescent="0.2">
      <c r="H4473" s="109"/>
      <c r="Q4473" s="33"/>
      <c r="Z4473" s="33"/>
      <c r="AA4473" s="33"/>
      <c r="AB4473" s="33"/>
      <c r="AQ4473"/>
    </row>
    <row r="4474" spans="8:43" s="22" customFormat="1" ht="13.15" customHeight="1" x14ac:dyDescent="0.2">
      <c r="H4474" s="109"/>
      <c r="Q4474" s="33"/>
      <c r="Z4474" s="33"/>
      <c r="AA4474" s="33"/>
      <c r="AB4474" s="33"/>
      <c r="AQ4474"/>
    </row>
    <row r="4475" spans="8:43" s="22" customFormat="1" ht="13.15" customHeight="1" x14ac:dyDescent="0.2">
      <c r="H4475" s="109"/>
      <c r="Q4475" s="33"/>
      <c r="Z4475" s="33"/>
      <c r="AA4475" s="33"/>
      <c r="AB4475" s="33"/>
      <c r="AQ4475"/>
    </row>
    <row r="4476" spans="8:43" s="22" customFormat="1" ht="13.15" customHeight="1" x14ac:dyDescent="0.2">
      <c r="H4476" s="109"/>
      <c r="Q4476" s="33"/>
      <c r="Z4476" s="33"/>
      <c r="AA4476" s="33"/>
      <c r="AB4476" s="33"/>
      <c r="AQ4476"/>
    </row>
    <row r="4477" spans="8:43" s="22" customFormat="1" ht="13.15" customHeight="1" x14ac:dyDescent="0.2">
      <c r="H4477" s="109"/>
      <c r="Q4477" s="33"/>
      <c r="Z4477" s="33"/>
      <c r="AA4477" s="33"/>
      <c r="AB4477" s="33"/>
      <c r="AQ4477"/>
    </row>
    <row r="4478" spans="8:43" s="22" customFormat="1" ht="13.15" customHeight="1" x14ac:dyDescent="0.2">
      <c r="H4478" s="109"/>
      <c r="Q4478" s="33"/>
      <c r="Z4478" s="33"/>
      <c r="AA4478" s="33"/>
      <c r="AB4478" s="33"/>
      <c r="AQ4478"/>
    </row>
    <row r="4479" spans="8:43" s="22" customFormat="1" ht="13.15" customHeight="1" x14ac:dyDescent="0.2">
      <c r="H4479" s="109"/>
      <c r="Q4479" s="33"/>
      <c r="Z4479" s="33"/>
      <c r="AA4479" s="33"/>
      <c r="AB4479" s="33"/>
      <c r="AQ4479"/>
    </row>
    <row r="4480" spans="8:43" s="22" customFormat="1" ht="13.15" customHeight="1" x14ac:dyDescent="0.2">
      <c r="H4480" s="109"/>
      <c r="Q4480" s="33"/>
      <c r="Z4480" s="33"/>
      <c r="AA4480" s="33"/>
      <c r="AB4480" s="33"/>
      <c r="AQ4480"/>
    </row>
    <row r="4481" spans="8:43" s="22" customFormat="1" ht="13.15" customHeight="1" x14ac:dyDescent="0.2">
      <c r="H4481" s="109"/>
      <c r="Q4481" s="33"/>
      <c r="Z4481" s="33"/>
      <c r="AA4481" s="33"/>
      <c r="AB4481" s="33"/>
      <c r="AQ4481"/>
    </row>
    <row r="4482" spans="8:43" s="22" customFormat="1" ht="13.15" customHeight="1" x14ac:dyDescent="0.2">
      <c r="H4482" s="109"/>
      <c r="Q4482" s="33"/>
      <c r="Z4482" s="33"/>
      <c r="AA4482" s="33"/>
      <c r="AB4482" s="33"/>
      <c r="AQ4482"/>
    </row>
    <row r="4483" spans="8:43" s="22" customFormat="1" ht="13.15" customHeight="1" x14ac:dyDescent="0.2">
      <c r="H4483" s="109"/>
      <c r="Q4483" s="33"/>
      <c r="Z4483" s="33"/>
      <c r="AA4483" s="33"/>
      <c r="AB4483" s="33"/>
      <c r="AQ4483"/>
    </row>
    <row r="4484" spans="8:43" s="22" customFormat="1" ht="13.15" customHeight="1" x14ac:dyDescent="0.2">
      <c r="H4484" s="109"/>
      <c r="Q4484" s="33"/>
      <c r="Z4484" s="33"/>
      <c r="AA4484" s="33"/>
      <c r="AB4484" s="33"/>
      <c r="AQ4484"/>
    </row>
    <row r="4485" spans="8:43" s="22" customFormat="1" ht="13.15" customHeight="1" x14ac:dyDescent="0.2">
      <c r="H4485" s="109"/>
      <c r="Q4485" s="33"/>
      <c r="Z4485" s="33"/>
      <c r="AA4485" s="33"/>
      <c r="AB4485" s="33"/>
      <c r="AQ4485"/>
    </row>
    <row r="4486" spans="8:43" s="22" customFormat="1" ht="13.15" customHeight="1" x14ac:dyDescent="0.2">
      <c r="H4486" s="109"/>
      <c r="Q4486" s="33"/>
      <c r="Z4486" s="33"/>
      <c r="AA4486" s="33"/>
      <c r="AB4486" s="33"/>
      <c r="AQ4486"/>
    </row>
    <row r="4487" spans="8:43" s="22" customFormat="1" ht="13.15" customHeight="1" x14ac:dyDescent="0.2">
      <c r="H4487" s="109"/>
      <c r="Q4487" s="33"/>
      <c r="Z4487" s="33"/>
      <c r="AA4487" s="33"/>
      <c r="AB4487" s="33"/>
      <c r="AQ4487"/>
    </row>
    <row r="4488" spans="8:43" s="22" customFormat="1" ht="13.15" customHeight="1" x14ac:dyDescent="0.2">
      <c r="H4488" s="109"/>
      <c r="Q4488" s="33"/>
      <c r="Z4488" s="33"/>
      <c r="AA4488" s="33"/>
      <c r="AB4488" s="33"/>
      <c r="AQ4488"/>
    </row>
    <row r="4489" spans="8:43" s="22" customFormat="1" ht="13.15" customHeight="1" x14ac:dyDescent="0.2">
      <c r="H4489" s="109"/>
      <c r="Q4489" s="33"/>
      <c r="Z4489" s="33"/>
      <c r="AA4489" s="33"/>
      <c r="AB4489" s="33"/>
      <c r="AQ4489"/>
    </row>
    <row r="4490" spans="8:43" s="22" customFormat="1" ht="13.15" customHeight="1" x14ac:dyDescent="0.2">
      <c r="H4490" s="109"/>
      <c r="Q4490" s="33"/>
      <c r="Z4490" s="33"/>
      <c r="AA4490" s="33"/>
      <c r="AB4490" s="33"/>
      <c r="AQ4490"/>
    </row>
    <row r="4491" spans="8:43" s="22" customFormat="1" ht="13.15" customHeight="1" x14ac:dyDescent="0.2">
      <c r="H4491" s="109"/>
      <c r="Q4491" s="33"/>
      <c r="Z4491" s="33"/>
      <c r="AA4491" s="33"/>
      <c r="AB4491" s="33"/>
      <c r="AQ4491"/>
    </row>
    <row r="4492" spans="8:43" s="22" customFormat="1" ht="13.15" customHeight="1" x14ac:dyDescent="0.2">
      <c r="H4492" s="109"/>
      <c r="Q4492" s="33"/>
      <c r="Z4492" s="33"/>
      <c r="AA4492" s="33"/>
      <c r="AB4492" s="33"/>
      <c r="AQ4492"/>
    </row>
    <row r="4493" spans="8:43" s="22" customFormat="1" ht="13.15" customHeight="1" x14ac:dyDescent="0.2">
      <c r="H4493" s="109"/>
      <c r="Q4493" s="33"/>
      <c r="Z4493" s="33"/>
      <c r="AA4493" s="33"/>
      <c r="AB4493" s="33"/>
      <c r="AQ4493"/>
    </row>
    <row r="4494" spans="8:43" s="22" customFormat="1" ht="13.15" customHeight="1" x14ac:dyDescent="0.2">
      <c r="H4494" s="109"/>
      <c r="Q4494" s="33"/>
      <c r="Z4494" s="33"/>
      <c r="AA4494" s="33"/>
      <c r="AB4494" s="33"/>
      <c r="AQ4494"/>
    </row>
    <row r="4495" spans="8:43" s="22" customFormat="1" ht="13.15" customHeight="1" x14ac:dyDescent="0.2">
      <c r="H4495" s="109"/>
      <c r="Q4495" s="33"/>
      <c r="Z4495" s="33"/>
      <c r="AA4495" s="33"/>
      <c r="AB4495" s="33"/>
      <c r="AQ4495"/>
    </row>
    <row r="4496" spans="8:43" s="22" customFormat="1" ht="13.15" customHeight="1" x14ac:dyDescent="0.2">
      <c r="H4496" s="109"/>
      <c r="Q4496" s="33"/>
      <c r="Z4496" s="33"/>
      <c r="AA4496" s="33"/>
      <c r="AB4496" s="33"/>
      <c r="AQ4496"/>
    </row>
    <row r="4497" spans="8:43" s="22" customFormat="1" ht="13.15" customHeight="1" x14ac:dyDescent="0.2">
      <c r="H4497" s="109"/>
      <c r="Q4497" s="33"/>
      <c r="Z4497" s="33"/>
      <c r="AA4497" s="33"/>
      <c r="AB4497" s="33"/>
      <c r="AQ4497"/>
    </row>
    <row r="4498" spans="8:43" s="22" customFormat="1" ht="13.15" customHeight="1" x14ac:dyDescent="0.2">
      <c r="H4498" s="109"/>
      <c r="Q4498" s="33"/>
      <c r="Z4498" s="33"/>
      <c r="AA4498" s="33"/>
      <c r="AB4498" s="33"/>
      <c r="AQ4498"/>
    </row>
    <row r="4499" spans="8:43" s="22" customFormat="1" ht="13.15" customHeight="1" x14ac:dyDescent="0.2">
      <c r="H4499" s="109"/>
      <c r="Q4499" s="33"/>
      <c r="Z4499" s="33"/>
      <c r="AA4499" s="33"/>
      <c r="AB4499" s="33"/>
      <c r="AQ4499"/>
    </row>
    <row r="4500" spans="8:43" s="22" customFormat="1" ht="13.15" customHeight="1" x14ac:dyDescent="0.2">
      <c r="H4500" s="109"/>
      <c r="Q4500" s="33"/>
      <c r="Z4500" s="33"/>
      <c r="AA4500" s="33"/>
      <c r="AB4500" s="33"/>
      <c r="AQ4500"/>
    </row>
    <row r="4501" spans="8:43" s="22" customFormat="1" ht="13.15" customHeight="1" x14ac:dyDescent="0.2">
      <c r="H4501" s="109"/>
      <c r="Q4501" s="33"/>
      <c r="Z4501" s="33"/>
      <c r="AA4501" s="33"/>
      <c r="AB4501" s="33"/>
      <c r="AQ4501"/>
    </row>
    <row r="4502" spans="8:43" s="22" customFormat="1" ht="13.15" customHeight="1" x14ac:dyDescent="0.2">
      <c r="H4502" s="109"/>
      <c r="Q4502" s="33"/>
      <c r="Z4502" s="33"/>
      <c r="AA4502" s="33"/>
      <c r="AB4502" s="33"/>
      <c r="AQ4502"/>
    </row>
    <row r="4503" spans="8:43" s="22" customFormat="1" ht="13.15" customHeight="1" x14ac:dyDescent="0.2">
      <c r="H4503" s="109"/>
      <c r="Q4503" s="33"/>
      <c r="Z4503" s="33"/>
      <c r="AA4503" s="33"/>
      <c r="AB4503" s="33"/>
      <c r="AQ4503"/>
    </row>
    <row r="4504" spans="8:43" s="22" customFormat="1" ht="13.15" customHeight="1" x14ac:dyDescent="0.2">
      <c r="H4504" s="109"/>
      <c r="Q4504" s="33"/>
      <c r="Z4504" s="33"/>
      <c r="AA4504" s="33"/>
      <c r="AB4504" s="33"/>
      <c r="AQ4504"/>
    </row>
    <row r="4505" spans="8:43" s="22" customFormat="1" ht="13.15" customHeight="1" x14ac:dyDescent="0.2">
      <c r="H4505" s="109"/>
      <c r="Q4505" s="33"/>
      <c r="Z4505" s="33"/>
      <c r="AA4505" s="33"/>
      <c r="AB4505" s="33"/>
      <c r="AQ4505"/>
    </row>
    <row r="4506" spans="8:43" s="22" customFormat="1" ht="13.15" customHeight="1" x14ac:dyDescent="0.2">
      <c r="H4506" s="109"/>
      <c r="Q4506" s="33"/>
      <c r="Z4506" s="33"/>
      <c r="AA4506" s="33"/>
      <c r="AB4506" s="33"/>
      <c r="AQ4506"/>
    </row>
    <row r="4507" spans="8:43" s="22" customFormat="1" ht="13.15" customHeight="1" x14ac:dyDescent="0.2">
      <c r="H4507" s="109"/>
      <c r="Q4507" s="33"/>
      <c r="Z4507" s="33"/>
      <c r="AA4507" s="33"/>
      <c r="AB4507" s="33"/>
      <c r="AQ4507"/>
    </row>
    <row r="4508" spans="8:43" s="22" customFormat="1" ht="13.15" customHeight="1" x14ac:dyDescent="0.2">
      <c r="H4508" s="109"/>
      <c r="Q4508" s="33"/>
      <c r="Z4508" s="33"/>
      <c r="AA4508" s="33"/>
      <c r="AB4508" s="33"/>
      <c r="AQ4508"/>
    </row>
    <row r="4509" spans="8:43" s="22" customFormat="1" ht="13.15" customHeight="1" x14ac:dyDescent="0.2">
      <c r="H4509" s="109"/>
      <c r="Q4509" s="33"/>
      <c r="Z4509" s="33"/>
      <c r="AA4509" s="33"/>
      <c r="AB4509" s="33"/>
      <c r="AQ4509"/>
    </row>
    <row r="4510" spans="8:43" s="22" customFormat="1" ht="13.15" customHeight="1" x14ac:dyDescent="0.2">
      <c r="H4510" s="109"/>
      <c r="Q4510" s="33"/>
      <c r="Z4510" s="33"/>
      <c r="AA4510" s="33"/>
      <c r="AB4510" s="33"/>
      <c r="AQ4510"/>
    </row>
    <row r="4511" spans="8:43" s="22" customFormat="1" ht="13.15" customHeight="1" x14ac:dyDescent="0.2">
      <c r="H4511" s="109"/>
      <c r="Q4511" s="33"/>
      <c r="Z4511" s="33"/>
      <c r="AA4511" s="33"/>
      <c r="AB4511" s="33"/>
      <c r="AQ4511"/>
    </row>
    <row r="4512" spans="8:43" s="22" customFormat="1" ht="13.15" customHeight="1" x14ac:dyDescent="0.2">
      <c r="H4512" s="109"/>
      <c r="Q4512" s="33"/>
      <c r="Z4512" s="33"/>
      <c r="AA4512" s="33"/>
      <c r="AB4512" s="33"/>
      <c r="AQ4512"/>
    </row>
    <row r="4513" spans="8:43" s="22" customFormat="1" ht="13.15" customHeight="1" x14ac:dyDescent="0.2">
      <c r="H4513" s="109"/>
      <c r="Q4513" s="33"/>
      <c r="Z4513" s="33"/>
      <c r="AA4513" s="33"/>
      <c r="AB4513" s="33"/>
      <c r="AQ4513"/>
    </row>
    <row r="4514" spans="8:43" s="22" customFormat="1" ht="13.15" customHeight="1" x14ac:dyDescent="0.2">
      <c r="H4514" s="109"/>
      <c r="Q4514" s="33"/>
      <c r="Z4514" s="33"/>
      <c r="AA4514" s="33"/>
      <c r="AB4514" s="33"/>
      <c r="AQ4514"/>
    </row>
    <row r="4515" spans="8:43" s="22" customFormat="1" ht="13.15" customHeight="1" x14ac:dyDescent="0.2">
      <c r="H4515" s="109"/>
      <c r="Q4515" s="33"/>
      <c r="Z4515" s="33"/>
      <c r="AA4515" s="33"/>
      <c r="AB4515" s="33"/>
      <c r="AQ4515"/>
    </row>
    <row r="4516" spans="8:43" s="22" customFormat="1" ht="13.15" customHeight="1" x14ac:dyDescent="0.2">
      <c r="H4516" s="109"/>
      <c r="Q4516" s="33"/>
      <c r="Z4516" s="33"/>
      <c r="AA4516" s="33"/>
      <c r="AB4516" s="33"/>
      <c r="AQ4516"/>
    </row>
    <row r="4517" spans="8:43" s="22" customFormat="1" ht="13.15" customHeight="1" x14ac:dyDescent="0.2">
      <c r="H4517" s="109"/>
      <c r="Q4517" s="33"/>
      <c r="Z4517" s="33"/>
      <c r="AA4517" s="33"/>
      <c r="AB4517" s="33"/>
      <c r="AQ4517"/>
    </row>
    <row r="4518" spans="8:43" s="22" customFormat="1" ht="13.15" customHeight="1" x14ac:dyDescent="0.2">
      <c r="H4518" s="109"/>
      <c r="Q4518" s="33"/>
      <c r="Z4518" s="33"/>
      <c r="AA4518" s="33"/>
      <c r="AB4518" s="33"/>
      <c r="AQ4518"/>
    </row>
    <row r="4519" spans="8:43" s="22" customFormat="1" ht="13.15" customHeight="1" x14ac:dyDescent="0.2">
      <c r="H4519" s="109"/>
      <c r="Q4519" s="33"/>
      <c r="Z4519" s="33"/>
      <c r="AA4519" s="33"/>
      <c r="AB4519" s="33"/>
      <c r="AQ4519"/>
    </row>
    <row r="4520" spans="8:43" s="22" customFormat="1" ht="13.15" customHeight="1" x14ac:dyDescent="0.2">
      <c r="H4520" s="109"/>
      <c r="Q4520" s="33"/>
      <c r="Z4520" s="33"/>
      <c r="AA4520" s="33"/>
      <c r="AB4520" s="33"/>
      <c r="AQ4520"/>
    </row>
    <row r="4521" spans="8:43" s="22" customFormat="1" ht="13.15" customHeight="1" x14ac:dyDescent="0.2">
      <c r="H4521" s="109"/>
      <c r="Q4521" s="33"/>
      <c r="Z4521" s="33"/>
      <c r="AA4521" s="33"/>
      <c r="AB4521" s="33"/>
      <c r="AQ4521"/>
    </row>
    <row r="4522" spans="8:43" s="22" customFormat="1" ht="13.15" customHeight="1" x14ac:dyDescent="0.2">
      <c r="H4522" s="109"/>
      <c r="Q4522" s="33"/>
      <c r="Z4522" s="33"/>
      <c r="AA4522" s="33"/>
      <c r="AB4522" s="33"/>
      <c r="AQ4522"/>
    </row>
    <row r="4523" spans="8:43" s="22" customFormat="1" ht="13.15" customHeight="1" x14ac:dyDescent="0.2">
      <c r="H4523" s="109"/>
      <c r="Q4523" s="33"/>
      <c r="Z4523" s="33"/>
      <c r="AA4523" s="33"/>
      <c r="AB4523" s="33"/>
      <c r="AQ4523"/>
    </row>
    <row r="4524" spans="8:43" s="22" customFormat="1" ht="13.15" customHeight="1" x14ac:dyDescent="0.2">
      <c r="H4524" s="109"/>
      <c r="Q4524" s="33"/>
      <c r="Z4524" s="33"/>
      <c r="AA4524" s="33"/>
      <c r="AB4524" s="33"/>
      <c r="AQ4524"/>
    </row>
    <row r="4525" spans="8:43" s="22" customFormat="1" ht="13.15" customHeight="1" x14ac:dyDescent="0.2">
      <c r="H4525" s="109"/>
      <c r="Q4525" s="33"/>
      <c r="Z4525" s="33"/>
      <c r="AA4525" s="33"/>
      <c r="AB4525" s="33"/>
      <c r="AQ4525"/>
    </row>
    <row r="4526" spans="8:43" s="22" customFormat="1" ht="13.15" customHeight="1" x14ac:dyDescent="0.2">
      <c r="H4526" s="109"/>
      <c r="Q4526" s="33"/>
      <c r="Z4526" s="33"/>
      <c r="AA4526" s="33"/>
      <c r="AB4526" s="33"/>
      <c r="AQ4526"/>
    </row>
    <row r="4527" spans="8:43" s="22" customFormat="1" ht="13.15" customHeight="1" x14ac:dyDescent="0.2">
      <c r="H4527" s="109"/>
      <c r="Q4527" s="33"/>
      <c r="Z4527" s="33"/>
      <c r="AA4527" s="33"/>
      <c r="AB4527" s="33"/>
      <c r="AQ4527"/>
    </row>
    <row r="4528" spans="8:43" s="22" customFormat="1" ht="13.15" customHeight="1" x14ac:dyDescent="0.2">
      <c r="H4528" s="109"/>
      <c r="Q4528" s="33"/>
      <c r="Z4528" s="33"/>
      <c r="AA4528" s="33"/>
      <c r="AB4528" s="33"/>
      <c r="AQ4528"/>
    </row>
    <row r="4529" spans="8:43" s="22" customFormat="1" ht="13.15" customHeight="1" x14ac:dyDescent="0.2">
      <c r="H4529" s="109"/>
      <c r="Q4529" s="33"/>
      <c r="Z4529" s="33"/>
      <c r="AA4529" s="33"/>
      <c r="AB4529" s="33"/>
      <c r="AQ4529"/>
    </row>
    <row r="4530" spans="8:43" s="22" customFormat="1" ht="13.15" customHeight="1" x14ac:dyDescent="0.2">
      <c r="H4530" s="109"/>
      <c r="Q4530" s="33"/>
      <c r="Z4530" s="33"/>
      <c r="AA4530" s="33"/>
      <c r="AB4530" s="33"/>
      <c r="AQ4530"/>
    </row>
    <row r="4531" spans="8:43" s="22" customFormat="1" ht="13.15" customHeight="1" x14ac:dyDescent="0.2">
      <c r="H4531" s="109"/>
      <c r="Q4531" s="33"/>
      <c r="Z4531" s="33"/>
      <c r="AA4531" s="33"/>
      <c r="AB4531" s="33"/>
      <c r="AQ4531"/>
    </row>
    <row r="4532" spans="8:43" s="22" customFormat="1" ht="13.15" customHeight="1" x14ac:dyDescent="0.2">
      <c r="H4532" s="109"/>
      <c r="Q4532" s="33"/>
      <c r="Z4532" s="33"/>
      <c r="AA4532" s="33"/>
      <c r="AB4532" s="33"/>
      <c r="AQ4532"/>
    </row>
    <row r="4533" spans="8:43" s="22" customFormat="1" ht="13.15" customHeight="1" x14ac:dyDescent="0.2">
      <c r="H4533" s="109"/>
      <c r="Q4533" s="33"/>
      <c r="Z4533" s="33"/>
      <c r="AA4533" s="33"/>
      <c r="AB4533" s="33"/>
      <c r="AQ4533"/>
    </row>
    <row r="4534" spans="8:43" s="22" customFormat="1" ht="13.15" customHeight="1" x14ac:dyDescent="0.2">
      <c r="H4534" s="109"/>
      <c r="Q4534" s="33"/>
      <c r="Z4534" s="33"/>
      <c r="AA4534" s="33"/>
      <c r="AB4534" s="33"/>
      <c r="AQ4534"/>
    </row>
    <row r="4535" spans="8:43" s="22" customFormat="1" ht="13.15" customHeight="1" x14ac:dyDescent="0.2">
      <c r="H4535" s="109"/>
      <c r="Q4535" s="33"/>
      <c r="Z4535" s="33"/>
      <c r="AA4535" s="33"/>
      <c r="AB4535" s="33"/>
      <c r="AQ4535"/>
    </row>
    <row r="4536" spans="8:43" s="22" customFormat="1" ht="13.15" customHeight="1" x14ac:dyDescent="0.2">
      <c r="H4536" s="109"/>
      <c r="Q4536" s="33"/>
      <c r="Z4536" s="33"/>
      <c r="AA4536" s="33"/>
      <c r="AB4536" s="33"/>
      <c r="AQ4536"/>
    </row>
    <row r="4537" spans="8:43" s="22" customFormat="1" ht="13.15" customHeight="1" x14ac:dyDescent="0.2">
      <c r="H4537" s="109"/>
      <c r="Q4537" s="33"/>
      <c r="Z4537" s="33"/>
      <c r="AA4537" s="33"/>
      <c r="AB4537" s="33"/>
      <c r="AQ4537"/>
    </row>
    <row r="4538" spans="8:43" s="22" customFormat="1" ht="13.15" customHeight="1" x14ac:dyDescent="0.2">
      <c r="H4538" s="109"/>
      <c r="Q4538" s="33"/>
      <c r="Z4538" s="33"/>
      <c r="AA4538" s="33"/>
      <c r="AB4538" s="33"/>
      <c r="AQ4538"/>
    </row>
    <row r="4539" spans="8:43" s="22" customFormat="1" ht="13.15" customHeight="1" x14ac:dyDescent="0.2">
      <c r="H4539" s="109"/>
      <c r="Q4539" s="33"/>
      <c r="Z4539" s="33"/>
      <c r="AA4539" s="33"/>
      <c r="AB4539" s="33"/>
      <c r="AQ4539"/>
    </row>
    <row r="4540" spans="8:43" s="22" customFormat="1" ht="13.15" customHeight="1" x14ac:dyDescent="0.2">
      <c r="H4540" s="109"/>
      <c r="Q4540" s="33"/>
      <c r="Z4540" s="33"/>
      <c r="AA4540" s="33"/>
      <c r="AB4540" s="33"/>
      <c r="AQ4540"/>
    </row>
    <row r="4541" spans="8:43" s="22" customFormat="1" ht="13.15" customHeight="1" x14ac:dyDescent="0.2">
      <c r="H4541" s="109"/>
      <c r="Q4541" s="33"/>
      <c r="Z4541" s="33"/>
      <c r="AA4541" s="33"/>
      <c r="AB4541" s="33"/>
      <c r="AQ4541"/>
    </row>
    <row r="4542" spans="8:43" s="22" customFormat="1" ht="13.15" customHeight="1" x14ac:dyDescent="0.2">
      <c r="H4542" s="109"/>
      <c r="Q4542" s="33"/>
      <c r="Z4542" s="33"/>
      <c r="AA4542" s="33"/>
      <c r="AB4542" s="33"/>
      <c r="AQ4542"/>
    </row>
    <row r="4543" spans="8:43" s="22" customFormat="1" ht="13.15" customHeight="1" x14ac:dyDescent="0.2">
      <c r="H4543" s="109"/>
      <c r="Q4543" s="33"/>
      <c r="Z4543" s="33"/>
      <c r="AA4543" s="33"/>
      <c r="AB4543" s="33"/>
      <c r="AQ4543"/>
    </row>
    <row r="4544" spans="8:43" s="22" customFormat="1" ht="13.15" customHeight="1" x14ac:dyDescent="0.2">
      <c r="H4544" s="109"/>
      <c r="Q4544" s="33"/>
      <c r="Z4544" s="33"/>
      <c r="AA4544" s="33"/>
      <c r="AB4544" s="33"/>
      <c r="AQ4544"/>
    </row>
    <row r="4545" spans="8:43" s="22" customFormat="1" ht="13.15" customHeight="1" x14ac:dyDescent="0.2">
      <c r="H4545" s="109"/>
      <c r="Q4545" s="33"/>
      <c r="Z4545" s="33"/>
      <c r="AA4545" s="33"/>
      <c r="AB4545" s="33"/>
      <c r="AQ4545"/>
    </row>
    <row r="4546" spans="8:43" s="22" customFormat="1" ht="13.15" customHeight="1" x14ac:dyDescent="0.2">
      <c r="H4546" s="109"/>
      <c r="Q4546" s="33"/>
      <c r="Z4546" s="33"/>
      <c r="AA4546" s="33"/>
      <c r="AB4546" s="33"/>
      <c r="AQ4546"/>
    </row>
    <row r="4547" spans="8:43" s="22" customFormat="1" ht="13.15" customHeight="1" x14ac:dyDescent="0.2">
      <c r="H4547" s="109"/>
      <c r="Q4547" s="33"/>
      <c r="Z4547" s="33"/>
      <c r="AA4547" s="33"/>
      <c r="AB4547" s="33"/>
      <c r="AQ4547"/>
    </row>
    <row r="4548" spans="8:43" s="22" customFormat="1" ht="13.15" customHeight="1" x14ac:dyDescent="0.2">
      <c r="H4548" s="109"/>
      <c r="Q4548" s="33"/>
      <c r="Z4548" s="33"/>
      <c r="AA4548" s="33"/>
      <c r="AB4548" s="33"/>
      <c r="AQ4548"/>
    </row>
    <row r="4549" spans="8:43" s="22" customFormat="1" ht="13.15" customHeight="1" x14ac:dyDescent="0.2">
      <c r="H4549" s="109"/>
      <c r="Q4549" s="33"/>
      <c r="Z4549" s="33"/>
      <c r="AA4549" s="33"/>
      <c r="AB4549" s="33"/>
      <c r="AQ4549"/>
    </row>
    <row r="4550" spans="8:43" s="22" customFormat="1" ht="13.15" customHeight="1" x14ac:dyDescent="0.2">
      <c r="H4550" s="109"/>
      <c r="Q4550" s="33"/>
      <c r="Z4550" s="33"/>
      <c r="AA4550" s="33"/>
      <c r="AB4550" s="33"/>
      <c r="AQ4550"/>
    </row>
    <row r="4551" spans="8:43" s="22" customFormat="1" ht="13.15" customHeight="1" x14ac:dyDescent="0.2">
      <c r="H4551" s="109"/>
      <c r="Q4551" s="33"/>
      <c r="Z4551" s="33"/>
      <c r="AA4551" s="33"/>
      <c r="AB4551" s="33"/>
      <c r="AQ4551"/>
    </row>
    <row r="4552" spans="8:43" s="22" customFormat="1" ht="13.15" customHeight="1" x14ac:dyDescent="0.2">
      <c r="H4552" s="109"/>
      <c r="Q4552" s="33"/>
      <c r="Z4552" s="33"/>
      <c r="AA4552" s="33"/>
      <c r="AB4552" s="33"/>
      <c r="AQ4552"/>
    </row>
    <row r="4553" spans="8:43" s="22" customFormat="1" ht="13.15" customHeight="1" x14ac:dyDescent="0.2">
      <c r="H4553" s="109"/>
      <c r="Q4553" s="33"/>
      <c r="Z4553" s="33"/>
      <c r="AA4553" s="33"/>
      <c r="AB4553" s="33"/>
      <c r="AQ4553"/>
    </row>
    <row r="4554" spans="8:43" s="22" customFormat="1" ht="13.15" customHeight="1" x14ac:dyDescent="0.2">
      <c r="H4554" s="109"/>
      <c r="Q4554" s="33"/>
      <c r="Z4554" s="33"/>
      <c r="AA4554" s="33"/>
      <c r="AB4554" s="33"/>
      <c r="AQ4554"/>
    </row>
    <row r="4555" spans="8:43" s="22" customFormat="1" ht="13.15" customHeight="1" x14ac:dyDescent="0.2">
      <c r="H4555" s="109"/>
      <c r="Q4555" s="33"/>
      <c r="Z4555" s="33"/>
      <c r="AA4555" s="33"/>
      <c r="AB4555" s="33"/>
      <c r="AQ4555"/>
    </row>
    <row r="4556" spans="8:43" s="22" customFormat="1" ht="13.15" customHeight="1" x14ac:dyDescent="0.2">
      <c r="H4556" s="109"/>
      <c r="Q4556" s="33"/>
      <c r="Z4556" s="33"/>
      <c r="AA4556" s="33"/>
      <c r="AB4556" s="33"/>
      <c r="AQ4556"/>
    </row>
    <row r="4557" spans="8:43" s="22" customFormat="1" ht="13.15" customHeight="1" x14ac:dyDescent="0.2">
      <c r="H4557" s="109"/>
      <c r="Q4557" s="33"/>
      <c r="Z4557" s="33"/>
      <c r="AA4557" s="33"/>
      <c r="AB4557" s="33"/>
      <c r="AQ4557"/>
    </row>
    <row r="4558" spans="8:43" s="22" customFormat="1" ht="13.15" customHeight="1" x14ac:dyDescent="0.2">
      <c r="H4558" s="109"/>
      <c r="Q4558" s="33"/>
      <c r="Z4558" s="33"/>
      <c r="AA4558" s="33"/>
      <c r="AB4558" s="33"/>
      <c r="AQ4558"/>
    </row>
    <row r="4559" spans="8:43" s="22" customFormat="1" ht="13.15" customHeight="1" x14ac:dyDescent="0.2">
      <c r="H4559" s="109"/>
      <c r="Q4559" s="33"/>
      <c r="Z4559" s="33"/>
      <c r="AA4559" s="33"/>
      <c r="AB4559" s="33"/>
      <c r="AQ4559"/>
    </row>
    <row r="4560" spans="8:43" s="22" customFormat="1" ht="13.15" customHeight="1" x14ac:dyDescent="0.2">
      <c r="H4560" s="109"/>
      <c r="Q4560" s="33"/>
      <c r="Z4560" s="33"/>
      <c r="AA4560" s="33"/>
      <c r="AB4560" s="33"/>
      <c r="AQ4560"/>
    </row>
    <row r="4561" spans="8:43" s="22" customFormat="1" ht="13.15" customHeight="1" x14ac:dyDescent="0.2">
      <c r="H4561" s="109"/>
      <c r="Q4561" s="33"/>
      <c r="Z4561" s="33"/>
      <c r="AA4561" s="33"/>
      <c r="AB4561" s="33"/>
      <c r="AQ4561"/>
    </row>
    <row r="4562" spans="8:43" s="22" customFormat="1" ht="13.15" customHeight="1" x14ac:dyDescent="0.2">
      <c r="H4562" s="109"/>
      <c r="Q4562" s="33"/>
      <c r="Z4562" s="33"/>
      <c r="AA4562" s="33"/>
      <c r="AB4562" s="33"/>
      <c r="AQ4562"/>
    </row>
    <row r="4563" spans="8:43" s="22" customFormat="1" ht="13.15" customHeight="1" x14ac:dyDescent="0.2">
      <c r="H4563" s="109"/>
      <c r="Q4563" s="33"/>
      <c r="Z4563" s="33"/>
      <c r="AA4563" s="33"/>
      <c r="AB4563" s="33"/>
      <c r="AQ4563"/>
    </row>
    <row r="4564" spans="8:43" s="22" customFormat="1" ht="13.15" customHeight="1" x14ac:dyDescent="0.2">
      <c r="H4564" s="109"/>
      <c r="Q4564" s="33"/>
      <c r="Z4564" s="33"/>
      <c r="AA4564" s="33"/>
      <c r="AB4564" s="33"/>
      <c r="AQ4564"/>
    </row>
    <row r="4565" spans="8:43" s="22" customFormat="1" ht="13.15" customHeight="1" x14ac:dyDescent="0.2">
      <c r="H4565" s="109"/>
      <c r="Q4565" s="33"/>
      <c r="Z4565" s="33"/>
      <c r="AA4565" s="33"/>
      <c r="AB4565" s="33"/>
      <c r="AQ4565"/>
    </row>
    <row r="4566" spans="8:43" s="22" customFormat="1" ht="13.15" customHeight="1" x14ac:dyDescent="0.2">
      <c r="H4566" s="109"/>
      <c r="Q4566" s="33"/>
      <c r="Z4566" s="33"/>
      <c r="AA4566" s="33"/>
      <c r="AB4566" s="33"/>
      <c r="AQ4566"/>
    </row>
    <row r="4567" spans="8:43" s="22" customFormat="1" ht="13.15" customHeight="1" x14ac:dyDescent="0.2">
      <c r="H4567" s="109"/>
      <c r="Q4567" s="33"/>
      <c r="Z4567" s="33"/>
      <c r="AA4567" s="33"/>
      <c r="AB4567" s="33"/>
      <c r="AQ4567"/>
    </row>
    <row r="4568" spans="8:43" s="22" customFormat="1" ht="13.15" customHeight="1" x14ac:dyDescent="0.2">
      <c r="H4568" s="109"/>
      <c r="Q4568" s="33"/>
      <c r="Z4568" s="33"/>
      <c r="AA4568" s="33"/>
      <c r="AB4568" s="33"/>
      <c r="AQ4568"/>
    </row>
    <row r="4569" spans="8:43" s="22" customFormat="1" ht="13.15" customHeight="1" x14ac:dyDescent="0.2">
      <c r="H4569" s="109"/>
      <c r="Q4569" s="33"/>
      <c r="Z4569" s="33"/>
      <c r="AA4569" s="33"/>
      <c r="AB4569" s="33"/>
      <c r="AQ4569"/>
    </row>
    <row r="4570" spans="8:43" s="22" customFormat="1" ht="13.15" customHeight="1" x14ac:dyDescent="0.2">
      <c r="H4570" s="109"/>
      <c r="Q4570" s="33"/>
      <c r="Z4570" s="33"/>
      <c r="AA4570" s="33"/>
      <c r="AB4570" s="33"/>
      <c r="AQ4570"/>
    </row>
    <row r="4571" spans="8:43" s="22" customFormat="1" ht="13.15" customHeight="1" x14ac:dyDescent="0.2">
      <c r="H4571" s="109"/>
      <c r="Q4571" s="33"/>
      <c r="Z4571" s="33"/>
      <c r="AA4571" s="33"/>
      <c r="AB4571" s="33"/>
      <c r="AQ4571"/>
    </row>
    <row r="4572" spans="8:43" s="22" customFormat="1" ht="13.15" customHeight="1" x14ac:dyDescent="0.2">
      <c r="H4572" s="109"/>
      <c r="Q4572" s="33"/>
      <c r="Z4572" s="33"/>
      <c r="AA4572" s="33"/>
      <c r="AB4572" s="33"/>
      <c r="AQ4572"/>
    </row>
    <row r="4573" spans="8:43" s="22" customFormat="1" ht="13.15" customHeight="1" x14ac:dyDescent="0.2">
      <c r="H4573" s="109"/>
      <c r="Q4573" s="33"/>
      <c r="Z4573" s="33"/>
      <c r="AA4573" s="33"/>
      <c r="AB4573" s="33"/>
      <c r="AQ4573"/>
    </row>
    <row r="4574" spans="8:43" s="22" customFormat="1" ht="13.15" customHeight="1" x14ac:dyDescent="0.2">
      <c r="H4574" s="109"/>
      <c r="Q4574" s="33"/>
      <c r="Z4574" s="33"/>
      <c r="AA4574" s="33"/>
      <c r="AB4574" s="33"/>
      <c r="AQ4574"/>
    </row>
    <row r="4575" spans="8:43" s="22" customFormat="1" ht="13.15" customHeight="1" x14ac:dyDescent="0.2">
      <c r="H4575" s="109"/>
      <c r="Q4575" s="33"/>
      <c r="Z4575" s="33"/>
      <c r="AA4575" s="33"/>
      <c r="AB4575" s="33"/>
      <c r="AQ4575"/>
    </row>
    <row r="4576" spans="8:43" s="22" customFormat="1" ht="13.15" customHeight="1" x14ac:dyDescent="0.2">
      <c r="H4576" s="109"/>
      <c r="Q4576" s="33"/>
      <c r="Z4576" s="33"/>
      <c r="AA4576" s="33"/>
      <c r="AB4576" s="33"/>
      <c r="AQ4576"/>
    </row>
    <row r="4577" spans="8:43" s="22" customFormat="1" ht="13.15" customHeight="1" x14ac:dyDescent="0.2">
      <c r="H4577" s="109"/>
      <c r="Q4577" s="33"/>
      <c r="Z4577" s="33"/>
      <c r="AA4577" s="33"/>
      <c r="AB4577" s="33"/>
      <c r="AQ4577"/>
    </row>
    <row r="4578" spans="8:43" s="22" customFormat="1" ht="13.15" customHeight="1" x14ac:dyDescent="0.2">
      <c r="H4578" s="109"/>
      <c r="Q4578" s="33"/>
      <c r="Z4578" s="33"/>
      <c r="AA4578" s="33"/>
      <c r="AB4578" s="33"/>
      <c r="AQ4578"/>
    </row>
    <row r="4579" spans="8:43" s="22" customFormat="1" ht="13.15" customHeight="1" x14ac:dyDescent="0.2">
      <c r="H4579" s="109"/>
      <c r="Q4579" s="33"/>
      <c r="Z4579" s="33"/>
      <c r="AA4579" s="33"/>
      <c r="AB4579" s="33"/>
      <c r="AQ4579"/>
    </row>
    <row r="4580" spans="8:43" s="22" customFormat="1" ht="13.15" customHeight="1" x14ac:dyDescent="0.2">
      <c r="H4580" s="109"/>
      <c r="Q4580" s="33"/>
      <c r="Z4580" s="33"/>
      <c r="AA4580" s="33"/>
      <c r="AB4580" s="33"/>
      <c r="AQ4580"/>
    </row>
    <row r="4581" spans="8:43" s="22" customFormat="1" ht="13.15" customHeight="1" x14ac:dyDescent="0.2">
      <c r="H4581" s="109"/>
      <c r="Q4581" s="33"/>
      <c r="Z4581" s="33"/>
      <c r="AA4581" s="33"/>
      <c r="AB4581" s="33"/>
      <c r="AQ4581"/>
    </row>
    <row r="4582" spans="8:43" s="22" customFormat="1" ht="13.15" customHeight="1" x14ac:dyDescent="0.2">
      <c r="H4582" s="109"/>
      <c r="Q4582" s="33"/>
      <c r="Z4582" s="33"/>
      <c r="AA4582" s="33"/>
      <c r="AB4582" s="33"/>
      <c r="AQ4582"/>
    </row>
    <row r="4583" spans="8:43" s="22" customFormat="1" ht="13.15" customHeight="1" x14ac:dyDescent="0.2">
      <c r="H4583" s="109"/>
      <c r="Q4583" s="33"/>
      <c r="Z4583" s="33"/>
      <c r="AA4583" s="33"/>
      <c r="AB4583" s="33"/>
      <c r="AQ4583"/>
    </row>
    <row r="4584" spans="8:43" s="22" customFormat="1" ht="13.15" customHeight="1" x14ac:dyDescent="0.2">
      <c r="H4584" s="109"/>
      <c r="Q4584" s="33"/>
      <c r="Z4584" s="33"/>
      <c r="AA4584" s="33"/>
      <c r="AB4584" s="33"/>
      <c r="AQ4584"/>
    </row>
    <row r="4585" spans="8:43" s="22" customFormat="1" ht="13.15" customHeight="1" x14ac:dyDescent="0.2">
      <c r="H4585" s="109"/>
      <c r="Q4585" s="33"/>
      <c r="Z4585" s="33"/>
      <c r="AA4585" s="33"/>
      <c r="AB4585" s="33"/>
      <c r="AQ4585"/>
    </row>
    <row r="4586" spans="8:43" s="22" customFormat="1" ht="13.15" customHeight="1" x14ac:dyDescent="0.2">
      <c r="H4586" s="109"/>
      <c r="Q4586" s="33"/>
      <c r="Z4586" s="33"/>
      <c r="AA4586" s="33"/>
      <c r="AB4586" s="33"/>
      <c r="AQ4586"/>
    </row>
    <row r="4587" spans="8:43" s="22" customFormat="1" ht="13.15" customHeight="1" x14ac:dyDescent="0.2">
      <c r="H4587" s="109"/>
      <c r="Q4587" s="33"/>
      <c r="Z4587" s="33"/>
      <c r="AA4587" s="33"/>
      <c r="AB4587" s="33"/>
      <c r="AQ4587"/>
    </row>
    <row r="4588" spans="8:43" s="22" customFormat="1" ht="13.15" customHeight="1" x14ac:dyDescent="0.2">
      <c r="H4588" s="109"/>
      <c r="Q4588" s="33"/>
      <c r="Z4588" s="33"/>
      <c r="AA4588" s="33"/>
      <c r="AB4588" s="33"/>
      <c r="AQ4588"/>
    </row>
    <row r="4589" spans="8:43" s="22" customFormat="1" ht="13.15" customHeight="1" x14ac:dyDescent="0.2">
      <c r="H4589" s="109"/>
      <c r="Q4589" s="33"/>
      <c r="Z4589" s="33"/>
      <c r="AA4589" s="33"/>
      <c r="AB4589" s="33"/>
      <c r="AQ4589"/>
    </row>
    <row r="4590" spans="8:43" s="22" customFormat="1" ht="13.15" customHeight="1" x14ac:dyDescent="0.2">
      <c r="H4590" s="109"/>
      <c r="Q4590" s="33"/>
      <c r="Z4590" s="33"/>
      <c r="AA4590" s="33"/>
      <c r="AB4590" s="33"/>
      <c r="AQ4590"/>
    </row>
    <row r="4591" spans="8:43" s="22" customFormat="1" ht="13.15" customHeight="1" x14ac:dyDescent="0.2">
      <c r="H4591" s="109"/>
      <c r="Q4591" s="33"/>
      <c r="Z4591" s="33"/>
      <c r="AA4591" s="33"/>
      <c r="AB4591" s="33"/>
      <c r="AQ4591"/>
    </row>
    <row r="4592" spans="8:43" s="22" customFormat="1" ht="13.15" customHeight="1" x14ac:dyDescent="0.2">
      <c r="H4592" s="109"/>
      <c r="Q4592" s="33"/>
      <c r="Z4592" s="33"/>
      <c r="AA4592" s="33"/>
      <c r="AB4592" s="33"/>
      <c r="AQ4592"/>
    </row>
    <row r="4593" spans="8:43" s="22" customFormat="1" ht="13.15" customHeight="1" x14ac:dyDescent="0.2">
      <c r="H4593" s="109"/>
      <c r="Q4593" s="33"/>
      <c r="Z4593" s="33"/>
      <c r="AA4593" s="33"/>
      <c r="AB4593" s="33"/>
      <c r="AQ4593"/>
    </row>
    <row r="4594" spans="8:43" s="22" customFormat="1" ht="13.15" customHeight="1" x14ac:dyDescent="0.2">
      <c r="H4594" s="109"/>
      <c r="Q4594" s="33"/>
      <c r="Z4594" s="33"/>
      <c r="AA4594" s="33"/>
      <c r="AB4594" s="33"/>
      <c r="AQ4594"/>
    </row>
    <row r="4595" spans="8:43" s="22" customFormat="1" ht="13.15" customHeight="1" x14ac:dyDescent="0.2">
      <c r="H4595" s="109"/>
      <c r="Q4595" s="33"/>
      <c r="Z4595" s="33"/>
      <c r="AA4595" s="33"/>
      <c r="AB4595" s="33"/>
      <c r="AQ4595"/>
    </row>
    <row r="4596" spans="8:43" s="22" customFormat="1" ht="13.15" customHeight="1" x14ac:dyDescent="0.2">
      <c r="H4596" s="109"/>
      <c r="Q4596" s="33"/>
      <c r="Z4596" s="33"/>
      <c r="AA4596" s="33"/>
      <c r="AB4596" s="33"/>
      <c r="AQ4596"/>
    </row>
    <row r="4597" spans="8:43" s="22" customFormat="1" ht="13.15" customHeight="1" x14ac:dyDescent="0.2">
      <c r="H4597" s="109"/>
      <c r="Q4597" s="33"/>
      <c r="Z4597" s="33"/>
      <c r="AA4597" s="33"/>
      <c r="AB4597" s="33"/>
      <c r="AQ4597"/>
    </row>
    <row r="4598" spans="8:43" s="22" customFormat="1" ht="13.15" customHeight="1" x14ac:dyDescent="0.2">
      <c r="H4598" s="109"/>
      <c r="Q4598" s="33"/>
      <c r="Z4598" s="33"/>
      <c r="AA4598" s="33"/>
      <c r="AB4598" s="33"/>
      <c r="AQ4598"/>
    </row>
    <row r="4599" spans="8:43" s="22" customFormat="1" ht="13.15" customHeight="1" x14ac:dyDescent="0.2">
      <c r="H4599" s="109"/>
      <c r="Q4599" s="33"/>
      <c r="Z4599" s="33"/>
      <c r="AA4599" s="33"/>
      <c r="AB4599" s="33"/>
      <c r="AQ4599"/>
    </row>
    <row r="4600" spans="8:43" s="22" customFormat="1" ht="13.15" customHeight="1" x14ac:dyDescent="0.2">
      <c r="H4600" s="109"/>
      <c r="Q4600" s="33"/>
      <c r="Z4600" s="33"/>
      <c r="AA4600" s="33"/>
      <c r="AB4600" s="33"/>
      <c r="AQ4600"/>
    </row>
    <row r="4601" spans="8:43" s="22" customFormat="1" ht="13.15" customHeight="1" x14ac:dyDescent="0.2">
      <c r="H4601" s="109"/>
      <c r="Q4601" s="33"/>
      <c r="Z4601" s="33"/>
      <c r="AA4601" s="33"/>
      <c r="AB4601" s="33"/>
      <c r="AQ4601"/>
    </row>
    <row r="4602" spans="8:43" s="22" customFormat="1" ht="13.15" customHeight="1" x14ac:dyDescent="0.2">
      <c r="H4602" s="109"/>
      <c r="Q4602" s="33"/>
      <c r="Z4602" s="33"/>
      <c r="AA4602" s="33"/>
      <c r="AB4602" s="33"/>
      <c r="AQ4602"/>
    </row>
    <row r="4603" spans="8:43" s="22" customFormat="1" ht="13.15" customHeight="1" x14ac:dyDescent="0.2">
      <c r="H4603" s="109"/>
      <c r="Q4603" s="33"/>
      <c r="Z4603" s="33"/>
      <c r="AA4603" s="33"/>
      <c r="AB4603" s="33"/>
      <c r="AQ4603"/>
    </row>
    <row r="4604" spans="8:43" s="22" customFormat="1" ht="13.15" customHeight="1" x14ac:dyDescent="0.2">
      <c r="H4604" s="109"/>
      <c r="Q4604" s="33"/>
      <c r="Z4604" s="33"/>
      <c r="AA4604" s="33"/>
      <c r="AB4604" s="33"/>
      <c r="AQ4604"/>
    </row>
    <row r="4605" spans="8:43" s="22" customFormat="1" ht="13.15" customHeight="1" x14ac:dyDescent="0.2">
      <c r="H4605" s="109"/>
      <c r="Q4605" s="33"/>
      <c r="Z4605" s="33"/>
      <c r="AA4605" s="33"/>
      <c r="AB4605" s="33"/>
      <c r="AQ4605"/>
    </row>
    <row r="4606" spans="8:43" s="22" customFormat="1" ht="13.15" customHeight="1" x14ac:dyDescent="0.2">
      <c r="H4606" s="109"/>
      <c r="Q4606" s="33"/>
      <c r="Z4606" s="33"/>
      <c r="AA4606" s="33"/>
      <c r="AB4606" s="33"/>
      <c r="AQ4606"/>
    </row>
    <row r="4607" spans="8:43" s="22" customFormat="1" ht="13.15" customHeight="1" x14ac:dyDescent="0.2">
      <c r="H4607" s="109"/>
      <c r="Q4607" s="33"/>
      <c r="Z4607" s="33"/>
      <c r="AA4607" s="33"/>
      <c r="AB4607" s="33"/>
      <c r="AQ4607"/>
    </row>
    <row r="4608" spans="8:43" s="22" customFormat="1" ht="13.15" customHeight="1" x14ac:dyDescent="0.2">
      <c r="H4608" s="109"/>
      <c r="Q4608" s="33"/>
      <c r="Z4608" s="33"/>
      <c r="AA4608" s="33"/>
      <c r="AB4608" s="33"/>
      <c r="AQ4608"/>
    </row>
    <row r="4609" spans="8:43" s="22" customFormat="1" ht="13.15" customHeight="1" x14ac:dyDescent="0.2">
      <c r="H4609" s="109"/>
      <c r="Q4609" s="33"/>
      <c r="Z4609" s="33"/>
      <c r="AA4609" s="33"/>
      <c r="AB4609" s="33"/>
      <c r="AQ4609"/>
    </row>
    <row r="4610" spans="8:43" s="22" customFormat="1" ht="13.15" customHeight="1" x14ac:dyDescent="0.2">
      <c r="H4610" s="109"/>
      <c r="Q4610" s="33"/>
      <c r="Z4610" s="33"/>
      <c r="AA4610" s="33"/>
      <c r="AB4610" s="33"/>
      <c r="AQ4610"/>
    </row>
    <row r="4611" spans="8:43" s="22" customFormat="1" ht="13.15" customHeight="1" x14ac:dyDescent="0.2">
      <c r="H4611" s="109"/>
      <c r="Q4611" s="33"/>
      <c r="Z4611" s="33"/>
      <c r="AA4611" s="33"/>
      <c r="AB4611" s="33"/>
      <c r="AQ4611"/>
    </row>
    <row r="4612" spans="8:43" s="22" customFormat="1" ht="13.15" customHeight="1" x14ac:dyDescent="0.2">
      <c r="H4612" s="109"/>
      <c r="Q4612" s="33"/>
      <c r="Z4612" s="33"/>
      <c r="AA4612" s="33"/>
      <c r="AB4612" s="33"/>
      <c r="AQ4612"/>
    </row>
    <row r="4613" spans="8:43" s="22" customFormat="1" ht="13.15" customHeight="1" x14ac:dyDescent="0.2">
      <c r="H4613" s="109"/>
      <c r="Q4613" s="33"/>
      <c r="Z4613" s="33"/>
      <c r="AA4613" s="33"/>
      <c r="AB4613" s="33"/>
      <c r="AQ4613"/>
    </row>
    <row r="4614" spans="8:43" s="22" customFormat="1" ht="13.15" customHeight="1" x14ac:dyDescent="0.2">
      <c r="H4614" s="109"/>
      <c r="Q4614" s="33"/>
      <c r="Z4614" s="33"/>
      <c r="AA4614" s="33"/>
      <c r="AB4614" s="33"/>
      <c r="AQ4614"/>
    </row>
    <row r="4615" spans="8:43" s="22" customFormat="1" ht="13.15" customHeight="1" x14ac:dyDescent="0.2">
      <c r="H4615" s="109"/>
      <c r="Q4615" s="33"/>
      <c r="Z4615" s="33"/>
      <c r="AA4615" s="33"/>
      <c r="AB4615" s="33"/>
      <c r="AQ4615"/>
    </row>
    <row r="4616" spans="8:43" s="22" customFormat="1" ht="13.15" customHeight="1" x14ac:dyDescent="0.2">
      <c r="H4616" s="109"/>
      <c r="Q4616" s="33"/>
      <c r="Z4616" s="33"/>
      <c r="AA4616" s="33"/>
      <c r="AB4616" s="33"/>
      <c r="AQ4616"/>
    </row>
    <row r="4617" spans="8:43" s="22" customFormat="1" ht="13.15" customHeight="1" x14ac:dyDescent="0.2">
      <c r="H4617" s="109"/>
      <c r="Q4617" s="33"/>
      <c r="Z4617" s="33"/>
      <c r="AA4617" s="33"/>
      <c r="AB4617" s="33"/>
      <c r="AQ4617"/>
    </row>
    <row r="4618" spans="8:43" s="22" customFormat="1" ht="13.15" customHeight="1" x14ac:dyDescent="0.2">
      <c r="H4618" s="109"/>
      <c r="Q4618" s="33"/>
      <c r="Z4618" s="33"/>
      <c r="AA4618" s="33"/>
      <c r="AB4618" s="33"/>
      <c r="AQ4618"/>
    </row>
    <row r="4619" spans="8:43" s="22" customFormat="1" ht="13.15" customHeight="1" x14ac:dyDescent="0.2">
      <c r="H4619" s="109"/>
      <c r="Q4619" s="33"/>
      <c r="Z4619" s="33"/>
      <c r="AA4619" s="33"/>
      <c r="AB4619" s="33"/>
      <c r="AQ4619"/>
    </row>
    <row r="4620" spans="8:43" s="22" customFormat="1" ht="13.15" customHeight="1" x14ac:dyDescent="0.2">
      <c r="H4620" s="109"/>
      <c r="Q4620" s="33"/>
      <c r="Z4620" s="33"/>
      <c r="AA4620" s="33"/>
      <c r="AB4620" s="33"/>
      <c r="AQ4620"/>
    </row>
    <row r="4621" spans="8:43" s="22" customFormat="1" ht="13.15" customHeight="1" x14ac:dyDescent="0.2">
      <c r="H4621" s="109"/>
      <c r="Q4621" s="33"/>
      <c r="Z4621" s="33"/>
      <c r="AA4621" s="33"/>
      <c r="AB4621" s="33"/>
      <c r="AQ4621"/>
    </row>
    <row r="4622" spans="8:43" s="22" customFormat="1" ht="13.15" customHeight="1" x14ac:dyDescent="0.2">
      <c r="H4622" s="109"/>
      <c r="Q4622" s="33"/>
      <c r="Z4622" s="33"/>
      <c r="AA4622" s="33"/>
      <c r="AB4622" s="33"/>
      <c r="AQ4622"/>
    </row>
    <row r="4623" spans="8:43" s="22" customFormat="1" ht="13.15" customHeight="1" x14ac:dyDescent="0.2">
      <c r="H4623" s="109"/>
      <c r="Q4623" s="33"/>
      <c r="Z4623" s="33"/>
      <c r="AA4623" s="33"/>
      <c r="AB4623" s="33"/>
      <c r="AQ4623"/>
    </row>
    <row r="4624" spans="8:43" s="22" customFormat="1" ht="13.15" customHeight="1" x14ac:dyDescent="0.2">
      <c r="H4624" s="109"/>
      <c r="Q4624" s="33"/>
      <c r="Z4624" s="33"/>
      <c r="AA4624" s="33"/>
      <c r="AB4624" s="33"/>
      <c r="AQ4624"/>
    </row>
    <row r="4625" spans="8:43" s="22" customFormat="1" ht="13.15" customHeight="1" x14ac:dyDescent="0.2">
      <c r="H4625" s="109"/>
      <c r="Q4625" s="33"/>
      <c r="Z4625" s="33"/>
      <c r="AA4625" s="33"/>
      <c r="AB4625" s="33"/>
      <c r="AQ4625"/>
    </row>
    <row r="4626" spans="8:43" s="22" customFormat="1" ht="13.15" customHeight="1" x14ac:dyDescent="0.2">
      <c r="H4626" s="109"/>
      <c r="Q4626" s="33"/>
      <c r="Z4626" s="33"/>
      <c r="AA4626" s="33"/>
      <c r="AB4626" s="33"/>
      <c r="AQ4626"/>
    </row>
    <row r="4627" spans="8:43" s="22" customFormat="1" ht="13.15" customHeight="1" x14ac:dyDescent="0.2">
      <c r="H4627" s="109"/>
      <c r="Q4627" s="33"/>
      <c r="Z4627" s="33"/>
      <c r="AA4627" s="33"/>
      <c r="AB4627" s="33"/>
      <c r="AQ4627"/>
    </row>
    <row r="4628" spans="8:43" s="22" customFormat="1" ht="13.15" customHeight="1" x14ac:dyDescent="0.2">
      <c r="H4628" s="109"/>
      <c r="Q4628" s="33"/>
      <c r="Z4628" s="33"/>
      <c r="AA4628" s="33"/>
      <c r="AB4628" s="33"/>
      <c r="AQ4628"/>
    </row>
    <row r="4629" spans="8:43" s="22" customFormat="1" ht="13.15" customHeight="1" x14ac:dyDescent="0.2">
      <c r="H4629" s="109"/>
      <c r="Q4629" s="33"/>
      <c r="Z4629" s="33"/>
      <c r="AA4629" s="33"/>
      <c r="AB4629" s="33"/>
      <c r="AQ4629"/>
    </row>
    <row r="4630" spans="8:43" s="22" customFormat="1" ht="13.15" customHeight="1" x14ac:dyDescent="0.2">
      <c r="H4630" s="109"/>
      <c r="Q4630" s="33"/>
      <c r="Z4630" s="33"/>
      <c r="AA4630" s="33"/>
      <c r="AB4630" s="33"/>
      <c r="AQ4630"/>
    </row>
    <row r="4631" spans="8:43" s="22" customFormat="1" ht="13.15" customHeight="1" x14ac:dyDescent="0.2">
      <c r="H4631" s="109"/>
      <c r="Q4631" s="33"/>
      <c r="Z4631" s="33"/>
      <c r="AA4631" s="33"/>
      <c r="AB4631" s="33"/>
      <c r="AQ4631"/>
    </row>
    <row r="4632" spans="8:43" s="22" customFormat="1" ht="13.15" customHeight="1" x14ac:dyDescent="0.2">
      <c r="H4632" s="109"/>
      <c r="Q4632" s="33"/>
      <c r="Z4632" s="33"/>
      <c r="AA4632" s="33"/>
      <c r="AB4632" s="33"/>
      <c r="AQ4632"/>
    </row>
    <row r="4633" spans="8:43" s="22" customFormat="1" ht="13.15" customHeight="1" x14ac:dyDescent="0.2">
      <c r="H4633" s="109"/>
      <c r="Q4633" s="33"/>
      <c r="Z4633" s="33"/>
      <c r="AA4633" s="33"/>
      <c r="AB4633" s="33"/>
      <c r="AQ4633"/>
    </row>
    <row r="4634" spans="8:43" s="22" customFormat="1" ht="13.15" customHeight="1" x14ac:dyDescent="0.2">
      <c r="H4634" s="109"/>
      <c r="Q4634" s="33"/>
      <c r="Z4634" s="33"/>
      <c r="AA4634" s="33"/>
      <c r="AB4634" s="33"/>
      <c r="AQ4634"/>
    </row>
    <row r="4635" spans="8:43" s="22" customFormat="1" ht="13.15" customHeight="1" x14ac:dyDescent="0.2">
      <c r="H4635" s="109"/>
      <c r="Q4635" s="33"/>
      <c r="Z4635" s="33"/>
      <c r="AA4635" s="33"/>
      <c r="AB4635" s="33"/>
      <c r="AQ4635"/>
    </row>
    <row r="4636" spans="8:43" s="22" customFormat="1" ht="13.15" customHeight="1" x14ac:dyDescent="0.2">
      <c r="H4636" s="109"/>
      <c r="Q4636" s="33"/>
      <c r="Z4636" s="33"/>
      <c r="AA4636" s="33"/>
      <c r="AB4636" s="33"/>
      <c r="AQ4636"/>
    </row>
    <row r="4637" spans="8:43" s="22" customFormat="1" ht="13.15" customHeight="1" x14ac:dyDescent="0.2">
      <c r="H4637" s="109"/>
      <c r="Q4637" s="33"/>
      <c r="Z4637" s="33"/>
      <c r="AA4637" s="33"/>
      <c r="AB4637" s="33"/>
      <c r="AQ4637"/>
    </row>
    <row r="4638" spans="8:43" s="22" customFormat="1" ht="13.15" customHeight="1" x14ac:dyDescent="0.2">
      <c r="H4638" s="109"/>
      <c r="Q4638" s="33"/>
      <c r="Z4638" s="33"/>
      <c r="AA4638" s="33"/>
      <c r="AB4638" s="33"/>
      <c r="AQ4638"/>
    </row>
    <row r="4639" spans="8:43" s="22" customFormat="1" ht="13.15" customHeight="1" x14ac:dyDescent="0.2">
      <c r="H4639" s="109"/>
      <c r="Q4639" s="33"/>
      <c r="Z4639" s="33"/>
      <c r="AA4639" s="33"/>
      <c r="AB4639" s="33"/>
      <c r="AQ4639"/>
    </row>
    <row r="4640" spans="8:43" s="22" customFormat="1" ht="13.15" customHeight="1" x14ac:dyDescent="0.2">
      <c r="H4640" s="109"/>
      <c r="Q4640" s="33"/>
      <c r="Z4640" s="33"/>
      <c r="AA4640" s="33"/>
      <c r="AB4640" s="33"/>
      <c r="AQ4640"/>
    </row>
    <row r="4641" spans="8:43" s="22" customFormat="1" ht="13.15" customHeight="1" x14ac:dyDescent="0.2">
      <c r="H4641" s="109"/>
      <c r="Q4641" s="33"/>
      <c r="Z4641" s="33"/>
      <c r="AA4641" s="33"/>
      <c r="AB4641" s="33"/>
      <c r="AQ4641"/>
    </row>
    <row r="4642" spans="8:43" s="22" customFormat="1" ht="13.15" customHeight="1" x14ac:dyDescent="0.2">
      <c r="H4642" s="109"/>
      <c r="Q4642" s="33"/>
      <c r="Z4642" s="33"/>
      <c r="AA4642" s="33"/>
      <c r="AB4642" s="33"/>
      <c r="AQ4642"/>
    </row>
    <row r="4643" spans="8:43" s="22" customFormat="1" ht="13.15" customHeight="1" x14ac:dyDescent="0.2">
      <c r="H4643" s="109"/>
      <c r="Q4643" s="33"/>
      <c r="Z4643" s="33"/>
      <c r="AA4643" s="33"/>
      <c r="AB4643" s="33"/>
      <c r="AQ4643"/>
    </row>
    <row r="4644" spans="8:43" s="22" customFormat="1" ht="13.15" customHeight="1" x14ac:dyDescent="0.2">
      <c r="H4644" s="109"/>
      <c r="Q4644" s="33"/>
      <c r="Z4644" s="33"/>
      <c r="AA4644" s="33"/>
      <c r="AB4644" s="33"/>
      <c r="AQ4644"/>
    </row>
    <row r="4645" spans="8:43" s="22" customFormat="1" ht="13.15" customHeight="1" x14ac:dyDescent="0.2">
      <c r="H4645" s="109"/>
      <c r="Q4645" s="33"/>
      <c r="Z4645" s="33"/>
      <c r="AA4645" s="33"/>
      <c r="AB4645" s="33"/>
      <c r="AQ4645"/>
    </row>
    <row r="4646" spans="8:43" s="22" customFormat="1" ht="13.15" customHeight="1" x14ac:dyDescent="0.2">
      <c r="H4646" s="109"/>
      <c r="Q4646" s="33"/>
      <c r="Z4646" s="33"/>
      <c r="AA4646" s="33"/>
      <c r="AB4646" s="33"/>
      <c r="AQ4646"/>
    </row>
    <row r="4647" spans="8:43" s="22" customFormat="1" ht="13.15" customHeight="1" x14ac:dyDescent="0.2">
      <c r="H4647" s="109"/>
      <c r="Q4647" s="33"/>
      <c r="Z4647" s="33"/>
      <c r="AA4647" s="33"/>
      <c r="AB4647" s="33"/>
      <c r="AQ4647"/>
    </row>
    <row r="4648" spans="8:43" s="22" customFormat="1" ht="13.15" customHeight="1" x14ac:dyDescent="0.2">
      <c r="H4648" s="109"/>
      <c r="Q4648" s="33"/>
      <c r="Z4648" s="33"/>
      <c r="AA4648" s="33"/>
      <c r="AB4648" s="33"/>
      <c r="AQ4648"/>
    </row>
    <row r="4649" spans="8:43" s="22" customFormat="1" ht="13.15" customHeight="1" x14ac:dyDescent="0.2">
      <c r="H4649" s="109"/>
      <c r="Q4649" s="33"/>
      <c r="Z4649" s="33"/>
      <c r="AA4649" s="33"/>
      <c r="AB4649" s="33"/>
      <c r="AQ4649"/>
    </row>
    <row r="4650" spans="8:43" s="22" customFormat="1" ht="13.15" customHeight="1" x14ac:dyDescent="0.2">
      <c r="H4650" s="109"/>
      <c r="Q4650" s="33"/>
      <c r="Z4650" s="33"/>
      <c r="AA4650" s="33"/>
      <c r="AB4650" s="33"/>
      <c r="AQ4650"/>
    </row>
    <row r="4651" spans="8:43" s="22" customFormat="1" ht="13.15" customHeight="1" x14ac:dyDescent="0.2">
      <c r="H4651" s="109"/>
      <c r="Q4651" s="33"/>
      <c r="Z4651" s="33"/>
      <c r="AA4651" s="33"/>
      <c r="AB4651" s="33"/>
      <c r="AQ4651"/>
    </row>
    <row r="4652" spans="8:43" s="22" customFormat="1" ht="13.15" customHeight="1" x14ac:dyDescent="0.2">
      <c r="H4652" s="109"/>
      <c r="Q4652" s="33"/>
      <c r="Z4652" s="33"/>
      <c r="AA4652" s="33"/>
      <c r="AB4652" s="33"/>
      <c r="AQ4652"/>
    </row>
    <row r="4653" spans="8:43" s="22" customFormat="1" ht="13.15" customHeight="1" x14ac:dyDescent="0.2">
      <c r="H4653" s="109"/>
      <c r="Q4653" s="33"/>
      <c r="Z4653" s="33"/>
      <c r="AA4653" s="33"/>
      <c r="AB4653" s="33"/>
      <c r="AQ4653"/>
    </row>
    <row r="4654" spans="8:43" s="22" customFormat="1" ht="13.15" customHeight="1" x14ac:dyDescent="0.2">
      <c r="H4654" s="109"/>
      <c r="Q4654" s="33"/>
      <c r="Z4654" s="33"/>
      <c r="AA4654" s="33"/>
      <c r="AB4654" s="33"/>
      <c r="AQ4654"/>
    </row>
    <row r="4655" spans="8:43" s="22" customFormat="1" ht="13.15" customHeight="1" x14ac:dyDescent="0.2">
      <c r="H4655" s="109"/>
      <c r="Q4655" s="33"/>
      <c r="Z4655" s="33"/>
      <c r="AA4655" s="33"/>
      <c r="AB4655" s="33"/>
      <c r="AQ4655"/>
    </row>
    <row r="4656" spans="8:43" s="22" customFormat="1" ht="13.15" customHeight="1" x14ac:dyDescent="0.2">
      <c r="H4656" s="109"/>
      <c r="Q4656" s="33"/>
      <c r="Z4656" s="33"/>
      <c r="AA4656" s="33"/>
      <c r="AB4656" s="33"/>
      <c r="AQ4656"/>
    </row>
    <row r="4657" spans="8:43" s="22" customFormat="1" ht="13.15" customHeight="1" x14ac:dyDescent="0.2">
      <c r="H4657" s="109"/>
      <c r="Q4657" s="33"/>
      <c r="Z4657" s="33"/>
      <c r="AA4657" s="33"/>
      <c r="AB4657" s="33"/>
      <c r="AQ4657"/>
    </row>
    <row r="4658" spans="8:43" s="22" customFormat="1" ht="13.15" customHeight="1" x14ac:dyDescent="0.2">
      <c r="H4658" s="109"/>
      <c r="Q4658" s="33"/>
      <c r="Z4658" s="33"/>
      <c r="AA4658" s="33"/>
      <c r="AB4658" s="33"/>
      <c r="AQ4658"/>
    </row>
    <row r="4659" spans="8:43" s="22" customFormat="1" ht="13.15" customHeight="1" x14ac:dyDescent="0.2">
      <c r="H4659" s="109"/>
      <c r="Q4659" s="33"/>
      <c r="Z4659" s="33"/>
      <c r="AA4659" s="33"/>
      <c r="AB4659" s="33"/>
      <c r="AQ4659"/>
    </row>
    <row r="4660" spans="8:43" s="22" customFormat="1" ht="13.15" customHeight="1" x14ac:dyDescent="0.2">
      <c r="H4660" s="109"/>
      <c r="Q4660" s="33"/>
      <c r="Z4660" s="33"/>
      <c r="AA4660" s="33"/>
      <c r="AB4660" s="33"/>
      <c r="AQ4660"/>
    </row>
    <row r="4661" spans="8:43" s="22" customFormat="1" ht="13.15" customHeight="1" x14ac:dyDescent="0.2">
      <c r="H4661" s="109"/>
      <c r="Q4661" s="33"/>
      <c r="Z4661" s="33"/>
      <c r="AA4661" s="33"/>
      <c r="AB4661" s="33"/>
      <c r="AQ4661"/>
    </row>
    <row r="4662" spans="8:43" s="22" customFormat="1" ht="13.15" customHeight="1" x14ac:dyDescent="0.2">
      <c r="H4662" s="109"/>
      <c r="Q4662" s="33"/>
      <c r="Z4662" s="33"/>
      <c r="AA4662" s="33"/>
      <c r="AB4662" s="33"/>
      <c r="AQ4662"/>
    </row>
    <row r="4663" spans="8:43" s="22" customFormat="1" ht="13.15" customHeight="1" x14ac:dyDescent="0.2">
      <c r="H4663" s="109"/>
      <c r="Q4663" s="33"/>
      <c r="Z4663" s="33"/>
      <c r="AA4663" s="33"/>
      <c r="AB4663" s="33"/>
      <c r="AQ4663"/>
    </row>
    <row r="4664" spans="8:43" s="22" customFormat="1" ht="13.15" customHeight="1" x14ac:dyDescent="0.2">
      <c r="H4664" s="109"/>
      <c r="Q4664" s="33"/>
      <c r="Z4664" s="33"/>
      <c r="AA4664" s="33"/>
      <c r="AB4664" s="33"/>
      <c r="AQ4664"/>
    </row>
    <row r="4665" spans="8:43" s="22" customFormat="1" ht="13.15" customHeight="1" x14ac:dyDescent="0.2">
      <c r="H4665" s="109"/>
      <c r="Q4665" s="33"/>
      <c r="Z4665" s="33"/>
      <c r="AA4665" s="33"/>
      <c r="AB4665" s="33"/>
      <c r="AQ4665"/>
    </row>
    <row r="4666" spans="8:43" s="22" customFormat="1" ht="13.15" customHeight="1" x14ac:dyDescent="0.2">
      <c r="H4666" s="109"/>
      <c r="Q4666" s="33"/>
      <c r="Z4666" s="33"/>
      <c r="AA4666" s="33"/>
      <c r="AB4666" s="33"/>
      <c r="AQ4666"/>
    </row>
    <row r="4667" spans="8:43" s="22" customFormat="1" ht="13.15" customHeight="1" x14ac:dyDescent="0.2">
      <c r="H4667" s="109"/>
      <c r="Q4667" s="33"/>
      <c r="Z4667" s="33"/>
      <c r="AA4667" s="33"/>
      <c r="AB4667" s="33"/>
      <c r="AQ4667"/>
    </row>
    <row r="4668" spans="8:43" s="22" customFormat="1" ht="13.15" customHeight="1" x14ac:dyDescent="0.2">
      <c r="H4668" s="109"/>
      <c r="Q4668" s="33"/>
      <c r="Z4668" s="33"/>
      <c r="AA4668" s="33"/>
      <c r="AB4668" s="33"/>
      <c r="AQ4668"/>
    </row>
    <row r="4669" spans="8:43" s="22" customFormat="1" ht="13.15" customHeight="1" x14ac:dyDescent="0.2">
      <c r="H4669" s="109"/>
      <c r="Q4669" s="33"/>
      <c r="Z4669" s="33"/>
      <c r="AA4669" s="33"/>
      <c r="AB4669" s="33"/>
      <c r="AQ4669"/>
    </row>
    <row r="4670" spans="8:43" s="22" customFormat="1" ht="13.15" customHeight="1" x14ac:dyDescent="0.2">
      <c r="H4670" s="109"/>
      <c r="Q4670" s="33"/>
      <c r="Z4670" s="33"/>
      <c r="AA4670" s="33"/>
      <c r="AB4670" s="33"/>
      <c r="AQ4670"/>
    </row>
    <row r="4671" spans="8:43" s="22" customFormat="1" ht="13.15" customHeight="1" x14ac:dyDescent="0.2">
      <c r="H4671" s="109"/>
      <c r="Q4671" s="33"/>
      <c r="Z4671" s="33"/>
      <c r="AA4671" s="33"/>
      <c r="AB4671" s="33"/>
      <c r="AQ4671"/>
    </row>
    <row r="4672" spans="8:43" s="22" customFormat="1" ht="13.15" customHeight="1" x14ac:dyDescent="0.2">
      <c r="H4672" s="109"/>
      <c r="Q4672" s="33"/>
      <c r="Z4672" s="33"/>
      <c r="AA4672" s="33"/>
      <c r="AB4672" s="33"/>
      <c r="AQ4672"/>
    </row>
    <row r="4673" spans="8:43" s="22" customFormat="1" ht="13.15" customHeight="1" x14ac:dyDescent="0.2">
      <c r="H4673" s="109"/>
      <c r="Q4673" s="33"/>
      <c r="Z4673" s="33"/>
      <c r="AA4673" s="33"/>
      <c r="AB4673" s="33"/>
      <c r="AQ4673"/>
    </row>
    <row r="4674" spans="8:43" s="22" customFormat="1" ht="13.15" customHeight="1" x14ac:dyDescent="0.2">
      <c r="H4674" s="109"/>
      <c r="Q4674" s="33"/>
      <c r="Z4674" s="33"/>
      <c r="AA4674" s="33"/>
      <c r="AB4674" s="33"/>
      <c r="AQ4674"/>
    </row>
    <row r="4675" spans="8:43" s="22" customFormat="1" ht="13.15" customHeight="1" x14ac:dyDescent="0.2">
      <c r="H4675" s="109"/>
      <c r="Q4675" s="33"/>
      <c r="Z4675" s="33"/>
      <c r="AA4675" s="33"/>
      <c r="AB4675" s="33"/>
      <c r="AQ4675"/>
    </row>
    <row r="4676" spans="8:43" s="22" customFormat="1" ht="13.15" customHeight="1" x14ac:dyDescent="0.2">
      <c r="H4676" s="109"/>
      <c r="Q4676" s="33"/>
      <c r="Z4676" s="33"/>
      <c r="AA4676" s="33"/>
      <c r="AB4676" s="33"/>
      <c r="AQ4676"/>
    </row>
    <row r="4677" spans="8:43" s="22" customFormat="1" ht="13.15" customHeight="1" x14ac:dyDescent="0.2">
      <c r="H4677" s="109"/>
      <c r="Q4677" s="33"/>
      <c r="Z4677" s="33"/>
      <c r="AA4677" s="33"/>
      <c r="AB4677" s="33"/>
      <c r="AQ4677"/>
    </row>
    <row r="4678" spans="8:43" s="22" customFormat="1" ht="13.15" customHeight="1" x14ac:dyDescent="0.2">
      <c r="H4678" s="109"/>
      <c r="Q4678" s="33"/>
      <c r="Z4678" s="33"/>
      <c r="AA4678" s="33"/>
      <c r="AB4678" s="33"/>
      <c r="AQ4678"/>
    </row>
    <row r="4679" spans="8:43" s="22" customFormat="1" ht="13.15" customHeight="1" x14ac:dyDescent="0.2">
      <c r="H4679" s="109"/>
      <c r="Q4679" s="33"/>
      <c r="Z4679" s="33"/>
      <c r="AA4679" s="33"/>
      <c r="AB4679" s="33"/>
      <c r="AQ4679"/>
    </row>
    <row r="4680" spans="8:43" s="22" customFormat="1" ht="13.15" customHeight="1" x14ac:dyDescent="0.2">
      <c r="H4680" s="109"/>
      <c r="Q4680" s="33"/>
      <c r="Z4680" s="33"/>
      <c r="AA4680" s="33"/>
      <c r="AB4680" s="33"/>
      <c r="AQ4680"/>
    </row>
    <row r="4681" spans="8:43" s="22" customFormat="1" ht="13.15" customHeight="1" x14ac:dyDescent="0.2">
      <c r="H4681" s="109"/>
      <c r="Q4681" s="33"/>
      <c r="Z4681" s="33"/>
      <c r="AA4681" s="33"/>
      <c r="AB4681" s="33"/>
      <c r="AQ4681"/>
    </row>
    <row r="4682" spans="8:43" s="22" customFormat="1" ht="13.15" customHeight="1" x14ac:dyDescent="0.2">
      <c r="H4682" s="109"/>
      <c r="Q4682" s="33"/>
      <c r="Z4682" s="33"/>
      <c r="AA4682" s="33"/>
      <c r="AB4682" s="33"/>
      <c r="AQ4682"/>
    </row>
    <row r="4683" spans="8:43" s="22" customFormat="1" ht="13.15" customHeight="1" x14ac:dyDescent="0.2">
      <c r="H4683" s="109"/>
      <c r="Q4683" s="33"/>
      <c r="Z4683" s="33"/>
      <c r="AA4683" s="33"/>
      <c r="AB4683" s="33"/>
      <c r="AQ4683"/>
    </row>
    <row r="4684" spans="8:43" s="22" customFormat="1" ht="13.15" customHeight="1" x14ac:dyDescent="0.2">
      <c r="H4684" s="109"/>
      <c r="Q4684" s="33"/>
      <c r="Z4684" s="33"/>
      <c r="AA4684" s="33"/>
      <c r="AB4684" s="33"/>
      <c r="AQ4684"/>
    </row>
    <row r="4685" spans="8:43" s="22" customFormat="1" ht="13.15" customHeight="1" x14ac:dyDescent="0.2">
      <c r="H4685" s="109"/>
      <c r="Q4685" s="33"/>
      <c r="Z4685" s="33"/>
      <c r="AA4685" s="33"/>
      <c r="AB4685" s="33"/>
      <c r="AQ4685"/>
    </row>
    <row r="4686" spans="8:43" s="22" customFormat="1" ht="13.15" customHeight="1" x14ac:dyDescent="0.2">
      <c r="H4686" s="109"/>
      <c r="Q4686" s="33"/>
      <c r="Z4686" s="33"/>
      <c r="AA4686" s="33"/>
      <c r="AB4686" s="33"/>
      <c r="AQ4686"/>
    </row>
    <row r="4687" spans="8:43" s="22" customFormat="1" ht="13.15" customHeight="1" x14ac:dyDescent="0.2">
      <c r="H4687" s="109"/>
      <c r="Q4687" s="33"/>
      <c r="Z4687" s="33"/>
      <c r="AA4687" s="33"/>
      <c r="AB4687" s="33"/>
      <c r="AQ4687"/>
    </row>
    <row r="4688" spans="8:43" s="22" customFormat="1" ht="13.15" customHeight="1" x14ac:dyDescent="0.2">
      <c r="H4688" s="109"/>
      <c r="Q4688" s="33"/>
      <c r="Z4688" s="33"/>
      <c r="AA4688" s="33"/>
      <c r="AB4688" s="33"/>
      <c r="AQ4688"/>
    </row>
    <row r="4689" spans="8:43" s="22" customFormat="1" ht="13.15" customHeight="1" x14ac:dyDescent="0.2">
      <c r="H4689" s="109"/>
      <c r="Q4689" s="33"/>
      <c r="Z4689" s="33"/>
      <c r="AA4689" s="33"/>
      <c r="AB4689" s="33"/>
      <c r="AQ4689"/>
    </row>
    <row r="4690" spans="8:43" s="22" customFormat="1" ht="13.15" customHeight="1" x14ac:dyDescent="0.2">
      <c r="H4690" s="109"/>
      <c r="Q4690" s="33"/>
      <c r="Z4690" s="33"/>
      <c r="AA4690" s="33"/>
      <c r="AB4690" s="33"/>
      <c r="AQ4690"/>
    </row>
    <row r="4691" spans="8:43" s="22" customFormat="1" ht="13.15" customHeight="1" x14ac:dyDescent="0.2">
      <c r="H4691" s="109"/>
      <c r="Q4691" s="33"/>
      <c r="Z4691" s="33"/>
      <c r="AA4691" s="33"/>
      <c r="AB4691" s="33"/>
      <c r="AQ4691"/>
    </row>
    <row r="4692" spans="8:43" s="22" customFormat="1" ht="13.15" customHeight="1" x14ac:dyDescent="0.2">
      <c r="H4692" s="109"/>
      <c r="Q4692" s="33"/>
      <c r="Z4692" s="33"/>
      <c r="AA4692" s="33"/>
      <c r="AB4692" s="33"/>
      <c r="AQ4692"/>
    </row>
    <row r="4693" spans="8:43" s="22" customFormat="1" ht="13.15" customHeight="1" x14ac:dyDescent="0.2">
      <c r="H4693" s="109"/>
      <c r="Q4693" s="33"/>
      <c r="Z4693" s="33"/>
      <c r="AA4693" s="33"/>
      <c r="AB4693" s="33"/>
      <c r="AQ4693"/>
    </row>
    <row r="4694" spans="8:43" s="22" customFormat="1" ht="13.15" customHeight="1" x14ac:dyDescent="0.2">
      <c r="H4694" s="109"/>
      <c r="Q4694" s="33"/>
      <c r="Z4694" s="33"/>
      <c r="AA4694" s="33"/>
      <c r="AB4694" s="33"/>
      <c r="AQ4694"/>
    </row>
    <row r="4695" spans="8:43" s="22" customFormat="1" ht="13.15" customHeight="1" x14ac:dyDescent="0.2">
      <c r="H4695" s="109"/>
      <c r="Q4695" s="33"/>
      <c r="Z4695" s="33"/>
      <c r="AA4695" s="33"/>
      <c r="AB4695" s="33"/>
      <c r="AQ4695"/>
    </row>
    <row r="4696" spans="8:43" s="22" customFormat="1" ht="13.15" customHeight="1" x14ac:dyDescent="0.2">
      <c r="H4696" s="109"/>
      <c r="Q4696" s="33"/>
      <c r="Z4696" s="33"/>
      <c r="AA4696" s="33"/>
      <c r="AB4696" s="33"/>
      <c r="AQ4696"/>
    </row>
    <row r="4697" spans="8:43" s="22" customFormat="1" ht="13.15" customHeight="1" x14ac:dyDescent="0.2">
      <c r="H4697" s="109"/>
      <c r="Q4697" s="33"/>
      <c r="Z4697" s="33"/>
      <c r="AA4697" s="33"/>
      <c r="AB4697" s="33"/>
      <c r="AQ4697"/>
    </row>
    <row r="4698" spans="8:43" s="22" customFormat="1" ht="13.15" customHeight="1" x14ac:dyDescent="0.2">
      <c r="H4698" s="109"/>
      <c r="Q4698" s="33"/>
      <c r="Z4698" s="33"/>
      <c r="AA4698" s="33"/>
      <c r="AB4698" s="33"/>
      <c r="AQ4698"/>
    </row>
    <row r="4699" spans="8:43" s="22" customFormat="1" ht="13.15" customHeight="1" x14ac:dyDescent="0.2">
      <c r="H4699" s="109"/>
      <c r="Q4699" s="33"/>
      <c r="Z4699" s="33"/>
      <c r="AA4699" s="33"/>
      <c r="AB4699" s="33"/>
      <c r="AQ4699"/>
    </row>
    <row r="4700" spans="8:43" s="22" customFormat="1" ht="13.15" customHeight="1" x14ac:dyDescent="0.2">
      <c r="H4700" s="109"/>
      <c r="Q4700" s="33"/>
      <c r="Z4700" s="33"/>
      <c r="AA4700" s="33"/>
      <c r="AB4700" s="33"/>
      <c r="AQ4700"/>
    </row>
    <row r="4701" spans="8:43" s="22" customFormat="1" ht="13.15" customHeight="1" x14ac:dyDescent="0.2">
      <c r="H4701" s="109"/>
      <c r="Q4701" s="33"/>
      <c r="Z4701" s="33"/>
      <c r="AA4701" s="33"/>
      <c r="AB4701" s="33"/>
      <c r="AQ4701"/>
    </row>
    <row r="4702" spans="8:43" s="22" customFormat="1" ht="13.15" customHeight="1" x14ac:dyDescent="0.2">
      <c r="H4702" s="109"/>
      <c r="Q4702" s="33"/>
      <c r="Z4702" s="33"/>
      <c r="AA4702" s="33"/>
      <c r="AB4702" s="33"/>
      <c r="AQ4702"/>
    </row>
    <row r="4703" spans="8:43" s="22" customFormat="1" ht="13.15" customHeight="1" x14ac:dyDescent="0.2">
      <c r="H4703" s="109"/>
      <c r="Q4703" s="33"/>
      <c r="Z4703" s="33"/>
      <c r="AA4703" s="33"/>
      <c r="AB4703" s="33"/>
      <c r="AQ4703"/>
    </row>
    <row r="4704" spans="8:43" s="22" customFormat="1" ht="13.15" customHeight="1" x14ac:dyDescent="0.2">
      <c r="H4704" s="109"/>
      <c r="Q4704" s="33"/>
      <c r="Z4704" s="33"/>
      <c r="AA4704" s="33"/>
      <c r="AB4704" s="33"/>
      <c r="AQ4704"/>
    </row>
    <row r="4705" spans="8:43" s="22" customFormat="1" ht="13.15" customHeight="1" x14ac:dyDescent="0.2">
      <c r="H4705" s="109"/>
      <c r="Q4705" s="33"/>
      <c r="Z4705" s="33"/>
      <c r="AA4705" s="33"/>
      <c r="AB4705" s="33"/>
      <c r="AQ4705"/>
    </row>
    <row r="4706" spans="8:43" s="22" customFormat="1" ht="13.15" customHeight="1" x14ac:dyDescent="0.2">
      <c r="H4706" s="109"/>
      <c r="Q4706" s="33"/>
      <c r="Z4706" s="33"/>
      <c r="AA4706" s="33"/>
      <c r="AB4706" s="33"/>
      <c r="AQ4706"/>
    </row>
    <row r="4707" spans="8:43" s="22" customFormat="1" ht="13.15" customHeight="1" x14ac:dyDescent="0.2">
      <c r="H4707" s="109"/>
      <c r="Q4707" s="33"/>
      <c r="Z4707" s="33"/>
      <c r="AA4707" s="33"/>
      <c r="AB4707" s="33"/>
      <c r="AQ4707"/>
    </row>
    <row r="4708" spans="8:43" s="22" customFormat="1" ht="13.15" customHeight="1" x14ac:dyDescent="0.2">
      <c r="H4708" s="109"/>
      <c r="Q4708" s="33"/>
      <c r="Z4708" s="33"/>
      <c r="AA4708" s="33"/>
      <c r="AB4708" s="33"/>
      <c r="AQ4708"/>
    </row>
    <row r="4709" spans="8:43" s="22" customFormat="1" ht="13.15" customHeight="1" x14ac:dyDescent="0.2">
      <c r="H4709" s="109"/>
      <c r="Q4709" s="33"/>
      <c r="Z4709" s="33"/>
      <c r="AA4709" s="33"/>
      <c r="AB4709" s="33"/>
      <c r="AQ4709"/>
    </row>
    <row r="4710" spans="8:43" s="22" customFormat="1" ht="13.15" customHeight="1" x14ac:dyDescent="0.2">
      <c r="H4710" s="109"/>
      <c r="Q4710" s="33"/>
      <c r="Z4710" s="33"/>
      <c r="AA4710" s="33"/>
      <c r="AB4710" s="33"/>
      <c r="AQ4710"/>
    </row>
    <row r="4711" spans="8:43" s="22" customFormat="1" ht="13.15" customHeight="1" x14ac:dyDescent="0.2">
      <c r="H4711" s="109"/>
      <c r="Q4711" s="33"/>
      <c r="Z4711" s="33"/>
      <c r="AA4711" s="33"/>
      <c r="AB4711" s="33"/>
      <c r="AQ4711"/>
    </row>
    <row r="4712" spans="8:43" s="22" customFormat="1" ht="13.15" customHeight="1" x14ac:dyDescent="0.2">
      <c r="H4712" s="109"/>
      <c r="Q4712" s="33"/>
      <c r="Z4712" s="33"/>
      <c r="AA4712" s="33"/>
      <c r="AB4712" s="33"/>
      <c r="AQ4712"/>
    </row>
    <row r="4713" spans="8:43" s="22" customFormat="1" ht="13.15" customHeight="1" x14ac:dyDescent="0.2">
      <c r="H4713" s="109"/>
      <c r="Q4713" s="33"/>
      <c r="Z4713" s="33"/>
      <c r="AA4713" s="33"/>
      <c r="AB4713" s="33"/>
      <c r="AQ4713"/>
    </row>
    <row r="4714" spans="8:43" s="22" customFormat="1" ht="13.15" customHeight="1" x14ac:dyDescent="0.2">
      <c r="H4714" s="109"/>
      <c r="Q4714" s="33"/>
      <c r="Z4714" s="33"/>
      <c r="AA4714" s="33"/>
      <c r="AB4714" s="33"/>
      <c r="AQ4714"/>
    </row>
    <row r="4715" spans="8:43" s="22" customFormat="1" ht="13.15" customHeight="1" x14ac:dyDescent="0.2">
      <c r="H4715" s="109"/>
      <c r="Q4715" s="33"/>
      <c r="Z4715" s="33"/>
      <c r="AA4715" s="33"/>
      <c r="AB4715" s="33"/>
      <c r="AQ4715"/>
    </row>
    <row r="4716" spans="8:43" s="22" customFormat="1" ht="13.15" customHeight="1" x14ac:dyDescent="0.2">
      <c r="H4716" s="109"/>
      <c r="Q4716" s="33"/>
      <c r="Z4716" s="33"/>
      <c r="AA4716" s="33"/>
      <c r="AB4716" s="33"/>
      <c r="AQ4716"/>
    </row>
    <row r="4717" spans="8:43" s="22" customFormat="1" ht="13.15" customHeight="1" x14ac:dyDescent="0.2">
      <c r="H4717" s="109"/>
      <c r="Q4717" s="33"/>
      <c r="Z4717" s="33"/>
      <c r="AA4717" s="33"/>
      <c r="AB4717" s="33"/>
      <c r="AQ4717"/>
    </row>
    <row r="4718" spans="8:43" s="22" customFormat="1" ht="13.15" customHeight="1" x14ac:dyDescent="0.2">
      <c r="H4718" s="109"/>
      <c r="Q4718" s="33"/>
      <c r="Z4718" s="33"/>
      <c r="AA4718" s="33"/>
      <c r="AB4718" s="33"/>
      <c r="AQ4718"/>
    </row>
    <row r="4719" spans="8:43" s="22" customFormat="1" ht="13.15" customHeight="1" x14ac:dyDescent="0.2">
      <c r="H4719" s="109"/>
      <c r="Q4719" s="33"/>
      <c r="Z4719" s="33"/>
      <c r="AA4719" s="33"/>
      <c r="AB4719" s="33"/>
      <c r="AQ4719"/>
    </row>
    <row r="4720" spans="8:43" s="22" customFormat="1" ht="13.15" customHeight="1" x14ac:dyDescent="0.2">
      <c r="H4720" s="109"/>
      <c r="Q4720" s="33"/>
      <c r="Z4720" s="33"/>
      <c r="AA4720" s="33"/>
      <c r="AB4720" s="33"/>
      <c r="AQ4720"/>
    </row>
    <row r="4721" spans="8:43" s="22" customFormat="1" ht="13.15" customHeight="1" x14ac:dyDescent="0.2">
      <c r="H4721" s="109"/>
      <c r="Q4721" s="33"/>
      <c r="Z4721" s="33"/>
      <c r="AA4721" s="33"/>
      <c r="AB4721" s="33"/>
      <c r="AQ4721"/>
    </row>
    <row r="4722" spans="8:43" s="22" customFormat="1" ht="13.15" customHeight="1" x14ac:dyDescent="0.2">
      <c r="H4722" s="109"/>
      <c r="Q4722" s="33"/>
      <c r="Z4722" s="33"/>
      <c r="AA4722" s="33"/>
      <c r="AB4722" s="33"/>
      <c r="AQ4722"/>
    </row>
    <row r="4723" spans="8:43" s="22" customFormat="1" ht="13.15" customHeight="1" x14ac:dyDescent="0.2">
      <c r="H4723" s="109"/>
      <c r="Q4723" s="33"/>
      <c r="Z4723" s="33"/>
      <c r="AA4723" s="33"/>
      <c r="AB4723" s="33"/>
      <c r="AQ4723"/>
    </row>
    <row r="4724" spans="8:43" s="22" customFormat="1" ht="13.15" customHeight="1" x14ac:dyDescent="0.2">
      <c r="H4724" s="109"/>
      <c r="Q4724" s="33"/>
      <c r="Z4724" s="33"/>
      <c r="AA4724" s="33"/>
      <c r="AB4724" s="33"/>
      <c r="AQ4724"/>
    </row>
    <row r="4725" spans="8:43" s="22" customFormat="1" ht="13.15" customHeight="1" x14ac:dyDescent="0.2">
      <c r="H4725" s="109"/>
      <c r="Q4725" s="33"/>
      <c r="Z4725" s="33"/>
      <c r="AA4725" s="33"/>
      <c r="AB4725" s="33"/>
      <c r="AQ4725"/>
    </row>
    <row r="4726" spans="8:43" s="22" customFormat="1" ht="13.15" customHeight="1" x14ac:dyDescent="0.2">
      <c r="H4726" s="109"/>
      <c r="Q4726" s="33"/>
      <c r="Z4726" s="33"/>
      <c r="AA4726" s="33"/>
      <c r="AB4726" s="33"/>
      <c r="AQ4726"/>
    </row>
    <row r="4727" spans="8:43" s="22" customFormat="1" ht="13.15" customHeight="1" x14ac:dyDescent="0.2">
      <c r="H4727" s="109"/>
      <c r="Q4727" s="33"/>
      <c r="Z4727" s="33"/>
      <c r="AA4727" s="33"/>
      <c r="AB4727" s="33"/>
      <c r="AQ4727"/>
    </row>
    <row r="4728" spans="8:43" s="22" customFormat="1" ht="13.15" customHeight="1" x14ac:dyDescent="0.2">
      <c r="H4728" s="109"/>
      <c r="Q4728" s="33"/>
      <c r="Z4728" s="33"/>
      <c r="AA4728" s="33"/>
      <c r="AB4728" s="33"/>
      <c r="AQ4728"/>
    </row>
    <row r="4729" spans="8:43" s="22" customFormat="1" ht="13.15" customHeight="1" x14ac:dyDescent="0.2">
      <c r="H4729" s="109"/>
      <c r="Q4729" s="33"/>
      <c r="Z4729" s="33"/>
      <c r="AA4729" s="33"/>
      <c r="AB4729" s="33"/>
      <c r="AQ4729"/>
    </row>
    <row r="4730" spans="8:43" s="22" customFormat="1" ht="13.15" customHeight="1" x14ac:dyDescent="0.2">
      <c r="H4730" s="109"/>
      <c r="Q4730" s="33"/>
      <c r="Z4730" s="33"/>
      <c r="AA4730" s="33"/>
      <c r="AB4730" s="33"/>
      <c r="AQ4730"/>
    </row>
    <row r="4731" spans="8:43" s="22" customFormat="1" ht="13.15" customHeight="1" x14ac:dyDescent="0.2">
      <c r="H4731" s="109"/>
      <c r="Q4731" s="33"/>
      <c r="Z4731" s="33"/>
      <c r="AA4731" s="33"/>
      <c r="AB4731" s="33"/>
      <c r="AQ4731"/>
    </row>
    <row r="4732" spans="8:43" s="22" customFormat="1" ht="13.15" customHeight="1" x14ac:dyDescent="0.2">
      <c r="H4732" s="109"/>
      <c r="Q4732" s="33"/>
      <c r="Z4732" s="33"/>
      <c r="AA4732" s="33"/>
      <c r="AB4732" s="33"/>
      <c r="AQ4732"/>
    </row>
    <row r="4733" spans="8:43" s="22" customFormat="1" ht="13.15" customHeight="1" x14ac:dyDescent="0.2">
      <c r="H4733" s="109"/>
      <c r="Q4733" s="33"/>
      <c r="Z4733" s="33"/>
      <c r="AA4733" s="33"/>
      <c r="AB4733" s="33"/>
      <c r="AQ4733"/>
    </row>
    <row r="4734" spans="8:43" s="22" customFormat="1" ht="13.15" customHeight="1" x14ac:dyDescent="0.2">
      <c r="H4734" s="109"/>
      <c r="Q4734" s="33"/>
      <c r="Z4734" s="33"/>
      <c r="AA4734" s="33"/>
      <c r="AB4734" s="33"/>
      <c r="AQ4734"/>
    </row>
    <row r="4735" spans="8:43" s="22" customFormat="1" ht="13.15" customHeight="1" x14ac:dyDescent="0.2">
      <c r="H4735" s="109"/>
      <c r="Q4735" s="33"/>
      <c r="Z4735" s="33"/>
      <c r="AA4735" s="33"/>
      <c r="AB4735" s="33"/>
      <c r="AQ4735"/>
    </row>
    <row r="4736" spans="8:43" s="22" customFormat="1" ht="13.15" customHeight="1" x14ac:dyDescent="0.2">
      <c r="H4736" s="109"/>
      <c r="Q4736" s="33"/>
      <c r="Z4736" s="33"/>
      <c r="AA4736" s="33"/>
      <c r="AB4736" s="33"/>
      <c r="AQ4736"/>
    </row>
    <row r="4737" spans="8:43" s="22" customFormat="1" ht="13.15" customHeight="1" x14ac:dyDescent="0.2">
      <c r="H4737" s="109"/>
      <c r="Q4737" s="33"/>
      <c r="Z4737" s="33"/>
      <c r="AA4737" s="33"/>
      <c r="AB4737" s="33"/>
      <c r="AQ4737"/>
    </row>
    <row r="4738" spans="8:43" s="22" customFormat="1" ht="13.15" customHeight="1" x14ac:dyDescent="0.2">
      <c r="H4738" s="109"/>
      <c r="Q4738" s="33"/>
      <c r="Z4738" s="33"/>
      <c r="AA4738" s="33"/>
      <c r="AB4738" s="33"/>
      <c r="AQ4738"/>
    </row>
    <row r="4739" spans="8:43" s="22" customFormat="1" ht="13.15" customHeight="1" x14ac:dyDescent="0.2">
      <c r="H4739" s="109"/>
      <c r="Q4739" s="33"/>
      <c r="Z4739" s="33"/>
      <c r="AA4739" s="33"/>
      <c r="AB4739" s="33"/>
      <c r="AQ4739"/>
    </row>
    <row r="4740" spans="8:43" s="22" customFormat="1" ht="13.15" customHeight="1" x14ac:dyDescent="0.2">
      <c r="H4740" s="109"/>
      <c r="Q4740" s="33"/>
      <c r="Z4740" s="33"/>
      <c r="AA4740" s="33"/>
      <c r="AB4740" s="33"/>
      <c r="AQ4740"/>
    </row>
    <row r="4741" spans="8:43" s="22" customFormat="1" ht="13.15" customHeight="1" x14ac:dyDescent="0.2">
      <c r="H4741" s="109"/>
      <c r="Q4741" s="33"/>
      <c r="Z4741" s="33"/>
      <c r="AA4741" s="33"/>
      <c r="AB4741" s="33"/>
      <c r="AQ4741"/>
    </row>
    <row r="4742" spans="8:43" s="22" customFormat="1" ht="13.15" customHeight="1" x14ac:dyDescent="0.2">
      <c r="H4742" s="109"/>
      <c r="Q4742" s="33"/>
      <c r="Z4742" s="33"/>
      <c r="AA4742" s="33"/>
      <c r="AB4742" s="33"/>
      <c r="AQ4742"/>
    </row>
    <row r="4743" spans="8:43" s="22" customFormat="1" ht="13.15" customHeight="1" x14ac:dyDescent="0.2">
      <c r="H4743" s="109"/>
      <c r="Q4743" s="33"/>
      <c r="Z4743" s="33"/>
      <c r="AA4743" s="33"/>
      <c r="AB4743" s="33"/>
      <c r="AQ4743"/>
    </row>
    <row r="4744" spans="8:43" s="22" customFormat="1" ht="13.15" customHeight="1" x14ac:dyDescent="0.2">
      <c r="H4744" s="109"/>
      <c r="Q4744" s="33"/>
      <c r="Z4744" s="33"/>
      <c r="AA4744" s="33"/>
      <c r="AB4744" s="33"/>
      <c r="AQ4744"/>
    </row>
    <row r="4745" spans="8:43" s="22" customFormat="1" ht="13.15" customHeight="1" x14ac:dyDescent="0.2">
      <c r="H4745" s="109"/>
      <c r="Q4745" s="33"/>
      <c r="Z4745" s="33"/>
      <c r="AA4745" s="33"/>
      <c r="AB4745" s="33"/>
      <c r="AQ4745"/>
    </row>
    <row r="4746" spans="8:43" s="22" customFormat="1" ht="13.15" customHeight="1" x14ac:dyDescent="0.2">
      <c r="H4746" s="109"/>
      <c r="Q4746" s="33"/>
      <c r="Z4746" s="33"/>
      <c r="AA4746" s="33"/>
      <c r="AB4746" s="33"/>
      <c r="AQ4746"/>
    </row>
    <row r="4747" spans="8:43" s="22" customFormat="1" ht="13.15" customHeight="1" x14ac:dyDescent="0.2">
      <c r="H4747" s="109"/>
      <c r="Q4747" s="33"/>
      <c r="Z4747" s="33"/>
      <c r="AA4747" s="33"/>
      <c r="AB4747" s="33"/>
      <c r="AQ4747"/>
    </row>
    <row r="4748" spans="8:43" s="22" customFormat="1" ht="13.15" customHeight="1" x14ac:dyDescent="0.2">
      <c r="H4748" s="109"/>
      <c r="Q4748" s="33"/>
      <c r="Z4748" s="33"/>
      <c r="AA4748" s="33"/>
      <c r="AB4748" s="33"/>
      <c r="AQ4748"/>
    </row>
    <row r="4749" spans="8:43" s="22" customFormat="1" ht="13.15" customHeight="1" x14ac:dyDescent="0.2">
      <c r="H4749" s="109"/>
      <c r="Q4749" s="33"/>
      <c r="Z4749" s="33"/>
      <c r="AA4749" s="33"/>
      <c r="AB4749" s="33"/>
      <c r="AQ4749"/>
    </row>
    <row r="4750" spans="8:43" s="22" customFormat="1" ht="13.15" customHeight="1" x14ac:dyDescent="0.2">
      <c r="H4750" s="109"/>
      <c r="Q4750" s="33"/>
      <c r="Z4750" s="33"/>
      <c r="AA4750" s="33"/>
      <c r="AB4750" s="33"/>
      <c r="AQ4750"/>
    </row>
    <row r="4751" spans="8:43" s="22" customFormat="1" ht="13.15" customHeight="1" x14ac:dyDescent="0.2">
      <c r="H4751" s="109"/>
      <c r="Q4751" s="33"/>
      <c r="Z4751" s="33"/>
      <c r="AA4751" s="33"/>
      <c r="AB4751" s="33"/>
      <c r="AQ4751"/>
    </row>
    <row r="4752" spans="8:43" s="22" customFormat="1" ht="13.15" customHeight="1" x14ac:dyDescent="0.2">
      <c r="H4752" s="109"/>
      <c r="Q4752" s="33"/>
      <c r="Z4752" s="33"/>
      <c r="AA4752" s="33"/>
      <c r="AB4752" s="33"/>
      <c r="AQ4752"/>
    </row>
    <row r="4753" spans="8:43" s="22" customFormat="1" ht="13.15" customHeight="1" x14ac:dyDescent="0.2">
      <c r="H4753" s="109"/>
      <c r="Q4753" s="33"/>
      <c r="Z4753" s="33"/>
      <c r="AA4753" s="33"/>
      <c r="AB4753" s="33"/>
      <c r="AQ4753"/>
    </row>
    <row r="4754" spans="8:43" s="22" customFormat="1" ht="13.15" customHeight="1" x14ac:dyDescent="0.2">
      <c r="H4754" s="109"/>
      <c r="Q4754" s="33"/>
      <c r="Z4754" s="33"/>
      <c r="AA4754" s="33"/>
      <c r="AB4754" s="33"/>
      <c r="AQ4754"/>
    </row>
    <row r="4755" spans="8:43" s="22" customFormat="1" ht="13.15" customHeight="1" x14ac:dyDescent="0.2">
      <c r="H4755" s="109"/>
      <c r="Q4755" s="33"/>
      <c r="Z4755" s="33"/>
      <c r="AA4755" s="33"/>
      <c r="AB4755" s="33"/>
      <c r="AQ4755"/>
    </row>
    <row r="4756" spans="8:43" s="22" customFormat="1" ht="13.15" customHeight="1" x14ac:dyDescent="0.2">
      <c r="H4756" s="109"/>
      <c r="Q4756" s="33"/>
      <c r="Z4756" s="33"/>
      <c r="AA4756" s="33"/>
      <c r="AB4756" s="33"/>
      <c r="AQ4756"/>
    </row>
    <row r="4757" spans="8:43" s="22" customFormat="1" ht="13.15" customHeight="1" x14ac:dyDescent="0.2">
      <c r="H4757" s="109"/>
      <c r="Q4757" s="33"/>
      <c r="Z4757" s="33"/>
      <c r="AA4757" s="33"/>
      <c r="AB4757" s="33"/>
      <c r="AQ4757"/>
    </row>
    <row r="4758" spans="8:43" s="22" customFormat="1" ht="13.15" customHeight="1" x14ac:dyDescent="0.2">
      <c r="H4758" s="109"/>
      <c r="Q4758" s="33"/>
      <c r="Z4758" s="33"/>
      <c r="AA4758" s="33"/>
      <c r="AB4758" s="33"/>
      <c r="AQ4758"/>
    </row>
    <row r="4759" spans="8:43" s="22" customFormat="1" ht="13.15" customHeight="1" x14ac:dyDescent="0.2">
      <c r="H4759" s="109"/>
      <c r="Q4759" s="33"/>
      <c r="Z4759" s="33"/>
      <c r="AA4759" s="33"/>
      <c r="AB4759" s="33"/>
      <c r="AQ4759"/>
    </row>
    <row r="4760" spans="8:43" s="22" customFormat="1" ht="13.15" customHeight="1" x14ac:dyDescent="0.2">
      <c r="H4760" s="109"/>
      <c r="Q4760" s="33"/>
      <c r="Z4760" s="33"/>
      <c r="AA4760" s="33"/>
      <c r="AB4760" s="33"/>
      <c r="AQ4760"/>
    </row>
    <row r="4761" spans="8:43" s="22" customFormat="1" ht="13.15" customHeight="1" x14ac:dyDescent="0.2">
      <c r="H4761" s="109"/>
      <c r="Q4761" s="33"/>
      <c r="Z4761" s="33"/>
      <c r="AA4761" s="33"/>
      <c r="AB4761" s="33"/>
      <c r="AQ4761"/>
    </row>
    <row r="4762" spans="8:43" s="22" customFormat="1" ht="13.15" customHeight="1" x14ac:dyDescent="0.2">
      <c r="H4762" s="109"/>
      <c r="Q4762" s="33"/>
      <c r="Z4762" s="33"/>
      <c r="AA4762" s="33"/>
      <c r="AB4762" s="33"/>
      <c r="AQ4762"/>
    </row>
    <row r="4763" spans="8:43" s="22" customFormat="1" ht="13.15" customHeight="1" x14ac:dyDescent="0.2">
      <c r="H4763" s="109"/>
      <c r="Q4763" s="33"/>
      <c r="Z4763" s="33"/>
      <c r="AA4763" s="33"/>
      <c r="AB4763" s="33"/>
      <c r="AQ4763"/>
    </row>
    <row r="4764" spans="8:43" s="22" customFormat="1" ht="13.15" customHeight="1" x14ac:dyDescent="0.2">
      <c r="H4764" s="109"/>
      <c r="Q4764" s="33"/>
      <c r="Z4764" s="33"/>
      <c r="AA4764" s="33"/>
      <c r="AB4764" s="33"/>
      <c r="AQ4764"/>
    </row>
    <row r="4765" spans="8:43" s="22" customFormat="1" ht="13.15" customHeight="1" x14ac:dyDescent="0.2">
      <c r="H4765" s="109"/>
      <c r="Q4765" s="33"/>
      <c r="Z4765" s="33"/>
      <c r="AA4765" s="33"/>
      <c r="AB4765" s="33"/>
      <c r="AQ4765"/>
    </row>
    <row r="4766" spans="8:43" s="22" customFormat="1" ht="13.15" customHeight="1" x14ac:dyDescent="0.2">
      <c r="H4766" s="109"/>
      <c r="Q4766" s="33"/>
      <c r="Z4766" s="33"/>
      <c r="AA4766" s="33"/>
      <c r="AB4766" s="33"/>
      <c r="AQ4766"/>
    </row>
    <row r="4767" spans="8:43" s="22" customFormat="1" ht="13.15" customHeight="1" x14ac:dyDescent="0.2">
      <c r="H4767" s="109"/>
      <c r="Q4767" s="33"/>
      <c r="Z4767" s="33"/>
      <c r="AA4767" s="33"/>
      <c r="AB4767" s="33"/>
      <c r="AQ4767"/>
    </row>
    <row r="4768" spans="8:43" s="22" customFormat="1" ht="13.15" customHeight="1" x14ac:dyDescent="0.2">
      <c r="H4768" s="109"/>
      <c r="Q4768" s="33"/>
      <c r="Z4768" s="33"/>
      <c r="AA4768" s="33"/>
      <c r="AB4768" s="33"/>
      <c r="AQ4768"/>
    </row>
    <row r="4769" spans="8:43" s="22" customFormat="1" ht="13.15" customHeight="1" x14ac:dyDescent="0.2">
      <c r="H4769" s="109"/>
      <c r="Q4769" s="33"/>
      <c r="Z4769" s="33"/>
      <c r="AA4769" s="33"/>
      <c r="AB4769" s="33"/>
      <c r="AQ4769"/>
    </row>
    <row r="4770" spans="8:43" s="22" customFormat="1" ht="13.15" customHeight="1" x14ac:dyDescent="0.2">
      <c r="H4770" s="109"/>
      <c r="Q4770" s="33"/>
      <c r="Z4770" s="33"/>
      <c r="AA4770" s="33"/>
      <c r="AB4770" s="33"/>
      <c r="AQ4770"/>
    </row>
    <row r="4771" spans="8:43" s="22" customFormat="1" ht="13.15" customHeight="1" x14ac:dyDescent="0.2">
      <c r="H4771" s="109"/>
      <c r="Q4771" s="33"/>
      <c r="Z4771" s="33"/>
      <c r="AA4771" s="33"/>
      <c r="AB4771" s="33"/>
      <c r="AQ4771"/>
    </row>
    <row r="4772" spans="8:43" s="22" customFormat="1" ht="13.15" customHeight="1" x14ac:dyDescent="0.2">
      <c r="H4772" s="109"/>
      <c r="Q4772" s="33"/>
      <c r="Z4772" s="33"/>
      <c r="AA4772" s="33"/>
      <c r="AB4772" s="33"/>
      <c r="AQ4772"/>
    </row>
    <row r="4773" spans="8:43" s="22" customFormat="1" ht="13.15" customHeight="1" x14ac:dyDescent="0.2">
      <c r="H4773" s="109"/>
      <c r="Q4773" s="33"/>
      <c r="Z4773" s="33"/>
      <c r="AA4773" s="33"/>
      <c r="AB4773" s="33"/>
      <c r="AQ4773"/>
    </row>
    <row r="4774" spans="8:43" s="22" customFormat="1" ht="13.15" customHeight="1" x14ac:dyDescent="0.2">
      <c r="H4774" s="109"/>
      <c r="Q4774" s="33"/>
      <c r="Z4774" s="33"/>
      <c r="AA4774" s="33"/>
      <c r="AB4774" s="33"/>
      <c r="AQ4774"/>
    </row>
    <row r="4775" spans="8:43" s="22" customFormat="1" ht="13.15" customHeight="1" x14ac:dyDescent="0.2">
      <c r="H4775" s="109"/>
      <c r="Q4775" s="33"/>
      <c r="Z4775" s="33"/>
      <c r="AA4775" s="33"/>
      <c r="AB4775" s="33"/>
      <c r="AQ4775"/>
    </row>
    <row r="4776" spans="8:43" s="22" customFormat="1" ht="13.15" customHeight="1" x14ac:dyDescent="0.2">
      <c r="H4776" s="109"/>
      <c r="Q4776" s="33"/>
      <c r="Z4776" s="33"/>
      <c r="AA4776" s="33"/>
      <c r="AB4776" s="33"/>
      <c r="AQ4776"/>
    </row>
    <row r="4777" spans="8:43" s="22" customFormat="1" ht="13.15" customHeight="1" x14ac:dyDescent="0.2">
      <c r="H4777" s="109"/>
      <c r="Q4777" s="33"/>
      <c r="Z4777" s="33"/>
      <c r="AA4777" s="33"/>
      <c r="AB4777" s="33"/>
      <c r="AQ4777"/>
    </row>
    <row r="4778" spans="8:43" s="22" customFormat="1" ht="13.15" customHeight="1" x14ac:dyDescent="0.2">
      <c r="H4778" s="109"/>
      <c r="Q4778" s="33"/>
      <c r="Z4778" s="33"/>
      <c r="AA4778" s="33"/>
      <c r="AB4778" s="33"/>
      <c r="AQ4778"/>
    </row>
    <row r="4779" spans="8:43" s="22" customFormat="1" ht="13.15" customHeight="1" x14ac:dyDescent="0.2">
      <c r="H4779" s="109"/>
      <c r="Q4779" s="33"/>
      <c r="Z4779" s="33"/>
      <c r="AA4779" s="33"/>
      <c r="AB4779" s="33"/>
      <c r="AQ4779"/>
    </row>
    <row r="4780" spans="8:43" s="22" customFormat="1" ht="13.15" customHeight="1" x14ac:dyDescent="0.2">
      <c r="H4780" s="109"/>
      <c r="Q4780" s="33"/>
      <c r="Z4780" s="33"/>
      <c r="AA4780" s="33"/>
      <c r="AB4780" s="33"/>
      <c r="AQ4780"/>
    </row>
    <row r="4781" spans="8:43" s="22" customFormat="1" ht="13.15" customHeight="1" x14ac:dyDescent="0.2">
      <c r="H4781" s="109"/>
      <c r="Q4781" s="33"/>
      <c r="Z4781" s="33"/>
      <c r="AA4781" s="33"/>
      <c r="AB4781" s="33"/>
      <c r="AQ4781"/>
    </row>
    <row r="4782" spans="8:43" s="22" customFormat="1" ht="13.15" customHeight="1" x14ac:dyDescent="0.2">
      <c r="H4782" s="109"/>
      <c r="Q4782" s="33"/>
      <c r="Z4782" s="33"/>
      <c r="AA4782" s="33"/>
      <c r="AB4782" s="33"/>
      <c r="AQ4782"/>
    </row>
    <row r="4783" spans="8:43" s="22" customFormat="1" ht="13.15" customHeight="1" x14ac:dyDescent="0.2">
      <c r="H4783" s="109"/>
      <c r="Q4783" s="33"/>
      <c r="Z4783" s="33"/>
      <c r="AA4783" s="33"/>
      <c r="AB4783" s="33"/>
      <c r="AQ4783"/>
    </row>
    <row r="4784" spans="8:43" s="22" customFormat="1" ht="13.15" customHeight="1" x14ac:dyDescent="0.2">
      <c r="H4784" s="109"/>
      <c r="Q4784" s="33"/>
      <c r="Z4784" s="33"/>
      <c r="AA4784" s="33"/>
      <c r="AB4784" s="33"/>
      <c r="AQ4784"/>
    </row>
    <row r="4785" spans="8:43" s="22" customFormat="1" ht="13.15" customHeight="1" x14ac:dyDescent="0.2">
      <c r="H4785" s="109"/>
      <c r="Q4785" s="33"/>
      <c r="Z4785" s="33"/>
      <c r="AA4785" s="33"/>
      <c r="AB4785" s="33"/>
      <c r="AQ4785"/>
    </row>
    <row r="4786" spans="8:43" s="22" customFormat="1" ht="13.15" customHeight="1" x14ac:dyDescent="0.2">
      <c r="H4786" s="109"/>
      <c r="Q4786" s="33"/>
      <c r="Z4786" s="33"/>
      <c r="AA4786" s="33"/>
      <c r="AB4786" s="33"/>
      <c r="AQ4786"/>
    </row>
    <row r="4787" spans="8:43" s="22" customFormat="1" ht="13.15" customHeight="1" x14ac:dyDescent="0.2">
      <c r="H4787" s="109"/>
      <c r="Q4787" s="33"/>
      <c r="Z4787" s="33"/>
      <c r="AA4787" s="33"/>
      <c r="AB4787" s="33"/>
      <c r="AQ4787"/>
    </row>
    <row r="4788" spans="8:43" s="22" customFormat="1" ht="13.15" customHeight="1" x14ac:dyDescent="0.2">
      <c r="H4788" s="109"/>
      <c r="Q4788" s="33"/>
      <c r="Z4788" s="33"/>
      <c r="AA4788" s="33"/>
      <c r="AB4788" s="33"/>
      <c r="AQ4788"/>
    </row>
    <row r="4789" spans="8:43" s="22" customFormat="1" ht="13.15" customHeight="1" x14ac:dyDescent="0.2">
      <c r="H4789" s="109"/>
      <c r="Q4789" s="33"/>
      <c r="Z4789" s="33"/>
      <c r="AA4789" s="33"/>
      <c r="AB4789" s="33"/>
      <c r="AQ4789"/>
    </row>
    <row r="4790" spans="8:43" s="22" customFormat="1" ht="13.15" customHeight="1" x14ac:dyDescent="0.2">
      <c r="H4790" s="109"/>
      <c r="Q4790" s="33"/>
      <c r="Z4790" s="33"/>
      <c r="AA4790" s="33"/>
      <c r="AB4790" s="33"/>
      <c r="AQ4790"/>
    </row>
    <row r="4791" spans="8:43" s="22" customFormat="1" ht="13.15" customHeight="1" x14ac:dyDescent="0.2">
      <c r="H4791" s="109"/>
      <c r="Q4791" s="33"/>
      <c r="Z4791" s="33"/>
      <c r="AA4791" s="33"/>
      <c r="AB4791" s="33"/>
      <c r="AQ4791"/>
    </row>
    <row r="4792" spans="8:43" s="22" customFormat="1" ht="13.15" customHeight="1" x14ac:dyDescent="0.2">
      <c r="H4792" s="109"/>
      <c r="Q4792" s="33"/>
      <c r="Z4792" s="33"/>
      <c r="AA4792" s="33"/>
      <c r="AB4792" s="33"/>
      <c r="AQ4792"/>
    </row>
    <row r="4793" spans="8:43" s="22" customFormat="1" ht="13.15" customHeight="1" x14ac:dyDescent="0.2">
      <c r="H4793" s="109"/>
      <c r="Q4793" s="33"/>
      <c r="Z4793" s="33"/>
      <c r="AA4793" s="33"/>
      <c r="AB4793" s="33"/>
      <c r="AQ4793"/>
    </row>
    <row r="4794" spans="8:43" s="22" customFormat="1" ht="13.15" customHeight="1" x14ac:dyDescent="0.2">
      <c r="H4794" s="109"/>
      <c r="Q4794" s="33"/>
      <c r="Z4794" s="33"/>
      <c r="AA4794" s="33"/>
      <c r="AB4794" s="33"/>
      <c r="AQ4794"/>
    </row>
    <row r="4795" spans="8:43" s="22" customFormat="1" ht="13.15" customHeight="1" x14ac:dyDescent="0.2">
      <c r="H4795" s="109"/>
      <c r="Q4795" s="33"/>
      <c r="Z4795" s="33"/>
      <c r="AA4795" s="33"/>
      <c r="AB4795" s="33"/>
      <c r="AQ4795"/>
    </row>
    <row r="4796" spans="8:43" s="22" customFormat="1" ht="13.15" customHeight="1" x14ac:dyDescent="0.2">
      <c r="H4796" s="109"/>
      <c r="Q4796" s="33"/>
      <c r="Z4796" s="33"/>
      <c r="AA4796" s="33"/>
      <c r="AB4796" s="33"/>
      <c r="AQ4796"/>
    </row>
    <row r="4797" spans="8:43" s="22" customFormat="1" ht="13.15" customHeight="1" x14ac:dyDescent="0.2">
      <c r="H4797" s="109"/>
      <c r="Q4797" s="33"/>
      <c r="Z4797" s="33"/>
      <c r="AA4797" s="33"/>
      <c r="AB4797" s="33"/>
      <c r="AQ4797"/>
    </row>
    <row r="4798" spans="8:43" s="22" customFormat="1" ht="13.15" customHeight="1" x14ac:dyDescent="0.2">
      <c r="H4798" s="109"/>
      <c r="Q4798" s="33"/>
      <c r="Z4798" s="33"/>
      <c r="AA4798" s="33"/>
      <c r="AB4798" s="33"/>
      <c r="AQ4798"/>
    </row>
    <row r="4799" spans="8:43" s="22" customFormat="1" ht="13.15" customHeight="1" x14ac:dyDescent="0.2">
      <c r="H4799" s="109"/>
      <c r="Q4799" s="33"/>
      <c r="Z4799" s="33"/>
      <c r="AA4799" s="33"/>
      <c r="AB4799" s="33"/>
      <c r="AQ4799"/>
    </row>
    <row r="4800" spans="8:43" s="22" customFormat="1" ht="13.15" customHeight="1" x14ac:dyDescent="0.2">
      <c r="H4800" s="109"/>
      <c r="Q4800" s="33"/>
      <c r="Z4800" s="33"/>
      <c r="AA4800" s="33"/>
      <c r="AB4800" s="33"/>
      <c r="AQ4800"/>
    </row>
    <row r="4801" spans="8:43" s="22" customFormat="1" ht="13.15" customHeight="1" x14ac:dyDescent="0.2">
      <c r="H4801" s="109"/>
      <c r="Q4801" s="33"/>
      <c r="Z4801" s="33"/>
      <c r="AA4801" s="33"/>
      <c r="AB4801" s="33"/>
      <c r="AQ4801"/>
    </row>
    <row r="4802" spans="8:43" s="22" customFormat="1" ht="13.15" customHeight="1" x14ac:dyDescent="0.2">
      <c r="H4802" s="109"/>
      <c r="Q4802" s="33"/>
      <c r="Z4802" s="33"/>
      <c r="AA4802" s="33"/>
      <c r="AB4802" s="33"/>
      <c r="AQ4802"/>
    </row>
    <row r="4803" spans="8:43" s="22" customFormat="1" ht="13.15" customHeight="1" x14ac:dyDescent="0.2">
      <c r="H4803" s="109"/>
      <c r="Q4803" s="33"/>
      <c r="Z4803" s="33"/>
      <c r="AA4803" s="33"/>
      <c r="AB4803" s="33"/>
      <c r="AQ4803"/>
    </row>
    <row r="4804" spans="8:43" s="22" customFormat="1" ht="13.15" customHeight="1" x14ac:dyDescent="0.2">
      <c r="H4804" s="109"/>
      <c r="Q4804" s="33"/>
      <c r="Z4804" s="33"/>
      <c r="AA4804" s="33"/>
      <c r="AB4804" s="33"/>
      <c r="AQ4804"/>
    </row>
    <row r="4805" spans="8:43" s="22" customFormat="1" ht="13.15" customHeight="1" x14ac:dyDescent="0.2">
      <c r="H4805" s="109"/>
      <c r="Q4805" s="33"/>
      <c r="Z4805" s="33"/>
      <c r="AA4805" s="33"/>
      <c r="AB4805" s="33"/>
      <c r="AQ4805"/>
    </row>
    <row r="4806" spans="8:43" s="22" customFormat="1" ht="13.15" customHeight="1" x14ac:dyDescent="0.2">
      <c r="H4806" s="109"/>
      <c r="Q4806" s="33"/>
      <c r="Z4806" s="33"/>
      <c r="AA4806" s="33"/>
      <c r="AB4806" s="33"/>
      <c r="AQ4806"/>
    </row>
    <row r="4807" spans="8:43" s="22" customFormat="1" ht="13.15" customHeight="1" x14ac:dyDescent="0.2">
      <c r="H4807" s="109"/>
      <c r="Q4807" s="33"/>
      <c r="Z4807" s="33"/>
      <c r="AA4807" s="33"/>
      <c r="AB4807" s="33"/>
      <c r="AQ4807"/>
    </row>
    <row r="4808" spans="8:43" s="22" customFormat="1" ht="13.15" customHeight="1" x14ac:dyDescent="0.2">
      <c r="H4808" s="109"/>
      <c r="Q4808" s="33"/>
      <c r="Z4808" s="33"/>
      <c r="AA4808" s="33"/>
      <c r="AB4808" s="33"/>
      <c r="AQ4808"/>
    </row>
    <row r="4809" spans="8:43" s="22" customFormat="1" ht="13.15" customHeight="1" x14ac:dyDescent="0.2">
      <c r="H4809" s="109"/>
      <c r="Q4809" s="33"/>
      <c r="Z4809" s="33"/>
      <c r="AA4809" s="33"/>
      <c r="AB4809" s="33"/>
      <c r="AQ4809"/>
    </row>
    <row r="4810" spans="8:43" s="22" customFormat="1" ht="13.15" customHeight="1" x14ac:dyDescent="0.2">
      <c r="H4810" s="109"/>
      <c r="Q4810" s="33"/>
      <c r="Z4810" s="33"/>
      <c r="AA4810" s="33"/>
      <c r="AB4810" s="33"/>
      <c r="AQ4810"/>
    </row>
    <row r="4811" spans="8:43" s="22" customFormat="1" ht="13.15" customHeight="1" x14ac:dyDescent="0.2">
      <c r="H4811" s="109"/>
      <c r="Q4811" s="33"/>
      <c r="Z4811" s="33"/>
      <c r="AA4811" s="33"/>
      <c r="AB4811" s="33"/>
      <c r="AQ4811"/>
    </row>
    <row r="4812" spans="8:43" s="22" customFormat="1" ht="13.15" customHeight="1" x14ac:dyDescent="0.2">
      <c r="H4812" s="109"/>
      <c r="Q4812" s="33"/>
      <c r="Z4812" s="33"/>
      <c r="AA4812" s="33"/>
      <c r="AB4812" s="33"/>
      <c r="AQ4812"/>
    </row>
    <row r="4813" spans="8:43" s="22" customFormat="1" ht="13.15" customHeight="1" x14ac:dyDescent="0.2">
      <c r="H4813" s="109"/>
      <c r="Q4813" s="33"/>
      <c r="Z4813" s="33"/>
      <c r="AA4813" s="33"/>
      <c r="AB4813" s="33"/>
      <c r="AQ4813"/>
    </row>
    <row r="4814" spans="8:43" s="22" customFormat="1" ht="13.15" customHeight="1" x14ac:dyDescent="0.2">
      <c r="H4814" s="109"/>
      <c r="Q4814" s="33"/>
      <c r="Z4814" s="33"/>
      <c r="AA4814" s="33"/>
      <c r="AB4814" s="33"/>
      <c r="AQ4814"/>
    </row>
    <row r="4815" spans="8:43" s="22" customFormat="1" ht="13.15" customHeight="1" x14ac:dyDescent="0.2">
      <c r="H4815" s="109"/>
      <c r="Q4815" s="33"/>
      <c r="Z4815" s="33"/>
      <c r="AA4815" s="33"/>
      <c r="AB4815" s="33"/>
      <c r="AQ4815"/>
    </row>
    <row r="4816" spans="8:43" s="22" customFormat="1" ht="13.15" customHeight="1" x14ac:dyDescent="0.2">
      <c r="H4816" s="109"/>
      <c r="Q4816" s="33"/>
      <c r="Z4816" s="33"/>
      <c r="AA4816" s="33"/>
      <c r="AB4816" s="33"/>
      <c r="AQ4816"/>
    </row>
    <row r="4817" spans="8:43" s="22" customFormat="1" ht="13.15" customHeight="1" x14ac:dyDescent="0.2">
      <c r="H4817" s="109"/>
      <c r="Q4817" s="33"/>
      <c r="Z4817" s="33"/>
      <c r="AA4817" s="33"/>
      <c r="AB4817" s="33"/>
      <c r="AQ4817"/>
    </row>
    <row r="4818" spans="8:43" s="22" customFormat="1" ht="13.15" customHeight="1" x14ac:dyDescent="0.2">
      <c r="H4818" s="109"/>
      <c r="Q4818" s="33"/>
      <c r="Z4818" s="33"/>
      <c r="AA4818" s="33"/>
      <c r="AB4818" s="33"/>
      <c r="AQ4818"/>
    </row>
    <row r="4819" spans="8:43" s="22" customFormat="1" ht="13.15" customHeight="1" x14ac:dyDescent="0.2">
      <c r="H4819" s="109"/>
      <c r="Q4819" s="33"/>
      <c r="Z4819" s="33"/>
      <c r="AA4819" s="33"/>
      <c r="AB4819" s="33"/>
      <c r="AQ4819"/>
    </row>
    <row r="4820" spans="8:43" s="22" customFormat="1" ht="13.15" customHeight="1" x14ac:dyDescent="0.2">
      <c r="H4820" s="109"/>
      <c r="Q4820" s="33"/>
      <c r="Z4820" s="33"/>
      <c r="AA4820" s="33"/>
      <c r="AB4820" s="33"/>
      <c r="AQ4820"/>
    </row>
    <row r="4821" spans="8:43" s="22" customFormat="1" ht="13.15" customHeight="1" x14ac:dyDescent="0.2">
      <c r="H4821" s="109"/>
      <c r="Q4821" s="33"/>
      <c r="Z4821" s="33"/>
      <c r="AA4821" s="33"/>
      <c r="AB4821" s="33"/>
      <c r="AQ4821"/>
    </row>
    <row r="4822" spans="8:43" s="22" customFormat="1" ht="13.15" customHeight="1" x14ac:dyDescent="0.2">
      <c r="H4822" s="109"/>
      <c r="Q4822" s="33"/>
      <c r="Z4822" s="33"/>
      <c r="AA4822" s="33"/>
      <c r="AB4822" s="33"/>
      <c r="AQ4822"/>
    </row>
    <row r="4823" spans="8:43" s="22" customFormat="1" ht="13.15" customHeight="1" x14ac:dyDescent="0.2">
      <c r="H4823" s="109"/>
      <c r="Q4823" s="33"/>
      <c r="Z4823" s="33"/>
      <c r="AA4823" s="33"/>
      <c r="AB4823" s="33"/>
      <c r="AQ4823"/>
    </row>
    <row r="4824" spans="8:43" s="22" customFormat="1" ht="13.15" customHeight="1" x14ac:dyDescent="0.2">
      <c r="H4824" s="109"/>
      <c r="Q4824" s="33"/>
      <c r="Z4824" s="33"/>
      <c r="AA4824" s="33"/>
      <c r="AB4824" s="33"/>
      <c r="AQ4824"/>
    </row>
    <row r="4825" spans="8:43" s="22" customFormat="1" ht="13.15" customHeight="1" x14ac:dyDescent="0.2">
      <c r="H4825" s="109"/>
      <c r="Q4825" s="33"/>
      <c r="Z4825" s="33"/>
      <c r="AA4825" s="33"/>
      <c r="AB4825" s="33"/>
      <c r="AQ4825"/>
    </row>
    <row r="4826" spans="8:43" s="22" customFormat="1" ht="13.15" customHeight="1" x14ac:dyDescent="0.2">
      <c r="H4826" s="109"/>
      <c r="Q4826" s="33"/>
      <c r="Z4826" s="33"/>
      <c r="AA4826" s="33"/>
      <c r="AB4826" s="33"/>
      <c r="AQ4826"/>
    </row>
    <row r="4827" spans="8:43" s="22" customFormat="1" ht="13.15" customHeight="1" x14ac:dyDescent="0.2">
      <c r="H4827" s="109"/>
      <c r="Q4827" s="33"/>
      <c r="Z4827" s="33"/>
      <c r="AA4827" s="33"/>
      <c r="AB4827" s="33"/>
      <c r="AQ4827"/>
    </row>
    <row r="4828" spans="8:43" s="22" customFormat="1" ht="13.15" customHeight="1" x14ac:dyDescent="0.2">
      <c r="H4828" s="109"/>
      <c r="Q4828" s="33"/>
      <c r="Z4828" s="33"/>
      <c r="AA4828" s="33"/>
      <c r="AB4828" s="33"/>
      <c r="AQ4828"/>
    </row>
    <row r="4829" spans="8:43" s="22" customFormat="1" ht="13.15" customHeight="1" x14ac:dyDescent="0.2">
      <c r="H4829" s="109"/>
      <c r="Q4829" s="33"/>
      <c r="Z4829" s="33"/>
      <c r="AA4829" s="33"/>
      <c r="AB4829" s="33"/>
      <c r="AQ4829"/>
    </row>
    <row r="4830" spans="8:43" s="22" customFormat="1" ht="13.15" customHeight="1" x14ac:dyDescent="0.2">
      <c r="H4830" s="109"/>
      <c r="Q4830" s="33"/>
      <c r="Z4830" s="33"/>
      <c r="AA4830" s="33"/>
      <c r="AB4830" s="33"/>
      <c r="AQ4830"/>
    </row>
    <row r="4831" spans="8:43" s="22" customFormat="1" ht="13.15" customHeight="1" x14ac:dyDescent="0.2">
      <c r="H4831" s="109"/>
      <c r="Q4831" s="33"/>
      <c r="Z4831" s="33"/>
      <c r="AA4831" s="33"/>
      <c r="AB4831" s="33"/>
      <c r="AQ4831"/>
    </row>
    <row r="4832" spans="8:43" s="22" customFormat="1" ht="13.15" customHeight="1" x14ac:dyDescent="0.2">
      <c r="H4832" s="109"/>
      <c r="Q4832" s="33"/>
      <c r="Z4832" s="33"/>
      <c r="AA4832" s="33"/>
      <c r="AB4832" s="33"/>
      <c r="AQ4832"/>
    </row>
    <row r="4833" spans="8:43" s="22" customFormat="1" ht="13.15" customHeight="1" x14ac:dyDescent="0.2">
      <c r="H4833" s="109"/>
      <c r="Q4833" s="33"/>
      <c r="Z4833" s="33"/>
      <c r="AA4833" s="33"/>
      <c r="AB4833" s="33"/>
      <c r="AQ4833"/>
    </row>
    <row r="4834" spans="8:43" s="22" customFormat="1" ht="13.15" customHeight="1" x14ac:dyDescent="0.2">
      <c r="H4834" s="109"/>
      <c r="Q4834" s="33"/>
      <c r="Z4834" s="33"/>
      <c r="AA4834" s="33"/>
      <c r="AB4834" s="33"/>
      <c r="AQ4834"/>
    </row>
    <row r="4835" spans="8:43" s="22" customFormat="1" ht="13.15" customHeight="1" x14ac:dyDescent="0.2">
      <c r="H4835" s="109"/>
      <c r="Q4835" s="33"/>
      <c r="Z4835" s="33"/>
      <c r="AA4835" s="33"/>
      <c r="AB4835" s="33"/>
      <c r="AQ4835"/>
    </row>
    <row r="4836" spans="8:43" s="22" customFormat="1" ht="13.15" customHeight="1" x14ac:dyDescent="0.2">
      <c r="H4836" s="109"/>
      <c r="Q4836" s="33"/>
      <c r="Z4836" s="33"/>
      <c r="AA4836" s="33"/>
      <c r="AB4836" s="33"/>
      <c r="AQ4836"/>
    </row>
    <row r="4837" spans="8:43" s="22" customFormat="1" ht="13.15" customHeight="1" x14ac:dyDescent="0.2">
      <c r="H4837" s="109"/>
      <c r="Q4837" s="33"/>
      <c r="Z4837" s="33"/>
      <c r="AA4837" s="33"/>
      <c r="AB4837" s="33"/>
      <c r="AQ4837"/>
    </row>
    <row r="4838" spans="8:43" s="22" customFormat="1" ht="13.15" customHeight="1" x14ac:dyDescent="0.2">
      <c r="H4838" s="109"/>
      <c r="Q4838" s="33"/>
      <c r="Z4838" s="33"/>
      <c r="AA4838" s="33"/>
      <c r="AB4838" s="33"/>
      <c r="AQ4838"/>
    </row>
    <row r="4839" spans="8:43" s="22" customFormat="1" ht="13.15" customHeight="1" x14ac:dyDescent="0.2">
      <c r="H4839" s="109"/>
      <c r="Q4839" s="33"/>
      <c r="Z4839" s="33"/>
      <c r="AA4839" s="33"/>
      <c r="AB4839" s="33"/>
      <c r="AQ4839"/>
    </row>
    <row r="4840" spans="8:43" s="22" customFormat="1" ht="13.15" customHeight="1" x14ac:dyDescent="0.2">
      <c r="H4840" s="109"/>
      <c r="Q4840" s="33"/>
      <c r="Z4840" s="33"/>
      <c r="AA4840" s="33"/>
      <c r="AB4840" s="33"/>
      <c r="AQ4840"/>
    </row>
    <row r="4841" spans="8:43" s="22" customFormat="1" ht="13.15" customHeight="1" x14ac:dyDescent="0.2">
      <c r="H4841" s="109"/>
      <c r="Q4841" s="33"/>
      <c r="Z4841" s="33"/>
      <c r="AA4841" s="33"/>
      <c r="AB4841" s="33"/>
      <c r="AQ4841"/>
    </row>
    <row r="4842" spans="8:43" s="22" customFormat="1" ht="13.15" customHeight="1" x14ac:dyDescent="0.2">
      <c r="H4842" s="109"/>
      <c r="Q4842" s="33"/>
      <c r="Z4842" s="33"/>
      <c r="AA4842" s="33"/>
      <c r="AB4842" s="33"/>
      <c r="AQ4842"/>
    </row>
    <row r="4843" spans="8:43" s="22" customFormat="1" ht="13.15" customHeight="1" x14ac:dyDescent="0.2">
      <c r="H4843" s="109"/>
      <c r="Q4843" s="33"/>
      <c r="Z4843" s="33"/>
      <c r="AA4843" s="33"/>
      <c r="AB4843" s="33"/>
      <c r="AQ4843"/>
    </row>
    <row r="4844" spans="8:43" s="22" customFormat="1" ht="13.15" customHeight="1" x14ac:dyDescent="0.2">
      <c r="H4844" s="109"/>
      <c r="Q4844" s="33"/>
      <c r="Z4844" s="33"/>
      <c r="AA4844" s="33"/>
      <c r="AB4844" s="33"/>
      <c r="AQ4844"/>
    </row>
    <row r="4845" spans="8:43" s="22" customFormat="1" ht="13.15" customHeight="1" x14ac:dyDescent="0.2">
      <c r="H4845" s="109"/>
      <c r="Q4845" s="33"/>
      <c r="Z4845" s="33"/>
      <c r="AA4845" s="33"/>
      <c r="AB4845" s="33"/>
      <c r="AQ4845"/>
    </row>
    <row r="4846" spans="8:43" s="22" customFormat="1" ht="13.15" customHeight="1" x14ac:dyDescent="0.2">
      <c r="H4846" s="109"/>
      <c r="Q4846" s="33"/>
      <c r="Z4846" s="33"/>
      <c r="AA4846" s="33"/>
      <c r="AB4846" s="33"/>
      <c r="AQ4846"/>
    </row>
    <row r="4847" spans="8:43" s="22" customFormat="1" ht="13.15" customHeight="1" x14ac:dyDescent="0.2">
      <c r="H4847" s="109"/>
      <c r="Q4847" s="33"/>
      <c r="Z4847" s="33"/>
      <c r="AA4847" s="33"/>
      <c r="AB4847" s="33"/>
      <c r="AQ4847"/>
    </row>
    <row r="4848" spans="8:43" s="22" customFormat="1" ht="13.15" customHeight="1" x14ac:dyDescent="0.2">
      <c r="H4848" s="109"/>
      <c r="Q4848" s="33"/>
      <c r="Z4848" s="33"/>
      <c r="AA4848" s="33"/>
      <c r="AB4848" s="33"/>
      <c r="AQ4848"/>
    </row>
    <row r="4849" spans="8:43" s="22" customFormat="1" ht="13.15" customHeight="1" x14ac:dyDescent="0.2">
      <c r="H4849" s="109"/>
      <c r="Q4849" s="33"/>
      <c r="Z4849" s="33"/>
      <c r="AA4849" s="33"/>
      <c r="AB4849" s="33"/>
      <c r="AQ4849"/>
    </row>
    <row r="4850" spans="8:43" s="22" customFormat="1" ht="13.15" customHeight="1" x14ac:dyDescent="0.2">
      <c r="H4850" s="109"/>
      <c r="Q4850" s="33"/>
      <c r="Z4850" s="33"/>
      <c r="AA4850" s="33"/>
      <c r="AB4850" s="33"/>
      <c r="AQ4850"/>
    </row>
    <row r="4851" spans="8:43" s="22" customFormat="1" ht="13.15" customHeight="1" x14ac:dyDescent="0.2">
      <c r="H4851" s="109"/>
      <c r="Q4851" s="33"/>
      <c r="Z4851" s="33"/>
      <c r="AA4851" s="33"/>
      <c r="AB4851" s="33"/>
      <c r="AQ4851"/>
    </row>
    <row r="4852" spans="8:43" s="22" customFormat="1" ht="13.15" customHeight="1" x14ac:dyDescent="0.2">
      <c r="H4852" s="109"/>
      <c r="Q4852" s="33"/>
      <c r="Z4852" s="33"/>
      <c r="AA4852" s="33"/>
      <c r="AB4852" s="33"/>
      <c r="AQ4852"/>
    </row>
    <row r="4853" spans="8:43" s="22" customFormat="1" ht="13.15" customHeight="1" x14ac:dyDescent="0.2">
      <c r="H4853" s="109"/>
      <c r="Q4853" s="33"/>
      <c r="Z4853" s="33"/>
      <c r="AA4853" s="33"/>
      <c r="AB4853" s="33"/>
      <c r="AQ4853"/>
    </row>
    <row r="4854" spans="8:43" s="22" customFormat="1" ht="13.15" customHeight="1" x14ac:dyDescent="0.2">
      <c r="H4854" s="109"/>
      <c r="Q4854" s="33"/>
      <c r="Z4854" s="33"/>
      <c r="AA4854" s="33"/>
      <c r="AB4854" s="33"/>
      <c r="AQ4854"/>
    </row>
    <row r="4855" spans="8:43" s="22" customFormat="1" ht="13.15" customHeight="1" x14ac:dyDescent="0.2">
      <c r="H4855" s="109"/>
      <c r="Q4855" s="33"/>
      <c r="Z4855" s="33"/>
      <c r="AA4855" s="33"/>
      <c r="AB4855" s="33"/>
      <c r="AQ4855"/>
    </row>
    <row r="4856" spans="8:43" s="22" customFormat="1" ht="13.15" customHeight="1" x14ac:dyDescent="0.2">
      <c r="H4856" s="109"/>
      <c r="Q4856" s="33"/>
      <c r="Z4856" s="33"/>
      <c r="AA4856" s="33"/>
      <c r="AB4856" s="33"/>
      <c r="AQ4856"/>
    </row>
    <row r="4857" spans="8:43" s="22" customFormat="1" ht="13.15" customHeight="1" x14ac:dyDescent="0.2">
      <c r="H4857" s="109"/>
      <c r="Q4857" s="33"/>
      <c r="Z4857" s="33"/>
      <c r="AA4857" s="33"/>
      <c r="AB4857" s="33"/>
      <c r="AQ4857"/>
    </row>
    <row r="4858" spans="8:43" s="22" customFormat="1" ht="13.15" customHeight="1" x14ac:dyDescent="0.2">
      <c r="H4858" s="109"/>
      <c r="Q4858" s="33"/>
      <c r="Z4858" s="33"/>
      <c r="AA4858" s="33"/>
      <c r="AB4858" s="33"/>
      <c r="AQ4858"/>
    </row>
    <row r="4859" spans="8:43" s="22" customFormat="1" ht="13.15" customHeight="1" x14ac:dyDescent="0.2">
      <c r="H4859" s="109"/>
      <c r="Q4859" s="33"/>
      <c r="Z4859" s="33"/>
      <c r="AA4859" s="33"/>
      <c r="AB4859" s="33"/>
      <c r="AQ4859"/>
    </row>
    <row r="4860" spans="8:43" s="22" customFormat="1" ht="13.15" customHeight="1" x14ac:dyDescent="0.2">
      <c r="H4860" s="109"/>
      <c r="Q4860" s="33"/>
      <c r="Z4860" s="33"/>
      <c r="AA4860" s="33"/>
      <c r="AB4860" s="33"/>
      <c r="AQ4860"/>
    </row>
    <row r="4861" spans="8:43" s="22" customFormat="1" ht="13.15" customHeight="1" x14ac:dyDescent="0.2">
      <c r="H4861" s="109"/>
      <c r="Q4861" s="33"/>
      <c r="Z4861" s="33"/>
      <c r="AA4861" s="33"/>
      <c r="AB4861" s="33"/>
      <c r="AQ4861"/>
    </row>
    <row r="4862" spans="8:43" s="22" customFormat="1" ht="13.15" customHeight="1" x14ac:dyDescent="0.2">
      <c r="H4862" s="109"/>
      <c r="Q4862" s="33"/>
      <c r="Z4862" s="33"/>
      <c r="AA4862" s="33"/>
      <c r="AB4862" s="33"/>
      <c r="AQ4862"/>
    </row>
    <row r="4863" spans="8:43" s="22" customFormat="1" ht="13.15" customHeight="1" x14ac:dyDescent="0.2">
      <c r="H4863" s="109"/>
      <c r="Q4863" s="33"/>
      <c r="Z4863" s="33"/>
      <c r="AA4863" s="33"/>
      <c r="AB4863" s="33"/>
      <c r="AQ4863"/>
    </row>
    <row r="4864" spans="8:43" s="22" customFormat="1" ht="13.15" customHeight="1" x14ac:dyDescent="0.2">
      <c r="H4864" s="109"/>
      <c r="Q4864" s="33"/>
      <c r="Z4864" s="33"/>
      <c r="AA4864" s="33"/>
      <c r="AB4864" s="33"/>
      <c r="AQ4864"/>
    </row>
    <row r="4865" spans="8:43" s="22" customFormat="1" ht="13.15" customHeight="1" x14ac:dyDescent="0.2">
      <c r="H4865" s="109"/>
      <c r="Q4865" s="33"/>
      <c r="Z4865" s="33"/>
      <c r="AA4865" s="33"/>
      <c r="AB4865" s="33"/>
      <c r="AQ4865"/>
    </row>
    <row r="4866" spans="8:43" s="22" customFormat="1" ht="13.15" customHeight="1" x14ac:dyDescent="0.2">
      <c r="H4866" s="109"/>
      <c r="Q4866" s="33"/>
      <c r="Z4866" s="33"/>
      <c r="AA4866" s="33"/>
      <c r="AB4866" s="33"/>
      <c r="AQ4866"/>
    </row>
    <row r="4867" spans="8:43" s="22" customFormat="1" ht="13.15" customHeight="1" x14ac:dyDescent="0.2">
      <c r="H4867" s="109"/>
      <c r="Q4867" s="33"/>
      <c r="Z4867" s="33"/>
      <c r="AA4867" s="33"/>
      <c r="AB4867" s="33"/>
      <c r="AQ4867"/>
    </row>
    <row r="4868" spans="8:43" s="22" customFormat="1" ht="13.15" customHeight="1" x14ac:dyDescent="0.2">
      <c r="H4868" s="109"/>
      <c r="Q4868" s="33"/>
      <c r="Z4868" s="33"/>
      <c r="AA4868" s="33"/>
      <c r="AB4868" s="33"/>
      <c r="AQ4868"/>
    </row>
    <row r="4869" spans="8:43" s="22" customFormat="1" ht="13.15" customHeight="1" x14ac:dyDescent="0.2">
      <c r="H4869" s="109"/>
      <c r="Q4869" s="33"/>
      <c r="Z4869" s="33"/>
      <c r="AA4869" s="33"/>
      <c r="AB4869" s="33"/>
      <c r="AQ4869"/>
    </row>
    <row r="4870" spans="8:43" s="22" customFormat="1" ht="13.15" customHeight="1" x14ac:dyDescent="0.2">
      <c r="H4870" s="109"/>
      <c r="Q4870" s="33"/>
      <c r="Z4870" s="33"/>
      <c r="AA4870" s="33"/>
      <c r="AB4870" s="33"/>
      <c r="AQ4870"/>
    </row>
    <row r="4871" spans="8:43" s="22" customFormat="1" ht="13.15" customHeight="1" x14ac:dyDescent="0.2">
      <c r="H4871" s="109"/>
      <c r="Q4871" s="33"/>
      <c r="Z4871" s="33"/>
      <c r="AA4871" s="33"/>
      <c r="AB4871" s="33"/>
      <c r="AQ4871"/>
    </row>
    <row r="4872" spans="8:43" s="22" customFormat="1" ht="13.15" customHeight="1" x14ac:dyDescent="0.2">
      <c r="H4872" s="109"/>
      <c r="Q4872" s="33"/>
      <c r="Z4872" s="33"/>
      <c r="AA4872" s="33"/>
      <c r="AB4872" s="33"/>
      <c r="AQ4872"/>
    </row>
    <row r="4873" spans="8:43" s="22" customFormat="1" ht="13.15" customHeight="1" x14ac:dyDescent="0.2">
      <c r="H4873" s="109"/>
      <c r="Q4873" s="33"/>
      <c r="Z4873" s="33"/>
      <c r="AA4873" s="33"/>
      <c r="AB4873" s="33"/>
      <c r="AQ4873"/>
    </row>
    <row r="4874" spans="8:43" s="22" customFormat="1" ht="13.15" customHeight="1" x14ac:dyDescent="0.2">
      <c r="H4874" s="109"/>
      <c r="Q4874" s="33"/>
      <c r="Z4874" s="33"/>
      <c r="AA4874" s="33"/>
      <c r="AB4874" s="33"/>
      <c r="AQ4874"/>
    </row>
    <row r="4875" spans="8:43" s="22" customFormat="1" ht="13.15" customHeight="1" x14ac:dyDescent="0.2">
      <c r="H4875" s="109"/>
      <c r="Q4875" s="33"/>
      <c r="Z4875" s="33"/>
      <c r="AA4875" s="33"/>
      <c r="AB4875" s="33"/>
      <c r="AQ4875"/>
    </row>
    <row r="4876" spans="8:43" s="22" customFormat="1" ht="13.15" customHeight="1" x14ac:dyDescent="0.2">
      <c r="H4876" s="109"/>
      <c r="Q4876" s="33"/>
      <c r="Z4876" s="33"/>
      <c r="AA4876" s="33"/>
      <c r="AB4876" s="33"/>
      <c r="AQ4876"/>
    </row>
    <row r="4877" spans="8:43" s="22" customFormat="1" ht="13.15" customHeight="1" x14ac:dyDescent="0.2">
      <c r="H4877" s="109"/>
      <c r="Q4877" s="33"/>
      <c r="Z4877" s="33"/>
      <c r="AA4877" s="33"/>
      <c r="AB4877" s="33"/>
      <c r="AQ4877"/>
    </row>
    <row r="4878" spans="8:43" s="22" customFormat="1" ht="13.15" customHeight="1" x14ac:dyDescent="0.2">
      <c r="H4878" s="109"/>
      <c r="Q4878" s="33"/>
      <c r="Z4878" s="33"/>
      <c r="AA4878" s="33"/>
      <c r="AB4878" s="33"/>
      <c r="AQ4878"/>
    </row>
    <row r="4879" spans="8:43" s="22" customFormat="1" ht="13.15" customHeight="1" x14ac:dyDescent="0.2">
      <c r="H4879" s="109"/>
      <c r="Q4879" s="33"/>
      <c r="Z4879" s="33"/>
      <c r="AA4879" s="33"/>
      <c r="AB4879" s="33"/>
      <c r="AQ4879"/>
    </row>
    <row r="4880" spans="8:43" s="22" customFormat="1" ht="13.15" customHeight="1" x14ac:dyDescent="0.2">
      <c r="H4880" s="109"/>
      <c r="Q4880" s="33"/>
      <c r="Z4880" s="33"/>
      <c r="AA4880" s="33"/>
      <c r="AB4880" s="33"/>
      <c r="AQ4880"/>
    </row>
    <row r="4881" spans="8:43" s="22" customFormat="1" ht="13.15" customHeight="1" x14ac:dyDescent="0.2">
      <c r="H4881" s="109"/>
      <c r="Q4881" s="33"/>
      <c r="Z4881" s="33"/>
      <c r="AA4881" s="33"/>
      <c r="AB4881" s="33"/>
      <c r="AQ4881"/>
    </row>
    <row r="4882" spans="8:43" s="22" customFormat="1" ht="13.15" customHeight="1" x14ac:dyDescent="0.2">
      <c r="H4882" s="109"/>
      <c r="Q4882" s="33"/>
      <c r="Z4882" s="33"/>
      <c r="AA4882" s="33"/>
      <c r="AB4882" s="33"/>
      <c r="AQ4882"/>
    </row>
    <row r="4883" spans="8:43" s="22" customFormat="1" ht="13.15" customHeight="1" x14ac:dyDescent="0.2">
      <c r="H4883" s="109"/>
      <c r="Q4883" s="33"/>
      <c r="Z4883" s="33"/>
      <c r="AA4883" s="33"/>
      <c r="AB4883" s="33"/>
      <c r="AQ4883"/>
    </row>
    <row r="4884" spans="8:43" s="22" customFormat="1" ht="13.15" customHeight="1" x14ac:dyDescent="0.2">
      <c r="H4884" s="109"/>
      <c r="Q4884" s="33"/>
      <c r="Z4884" s="33"/>
      <c r="AA4884" s="33"/>
      <c r="AB4884" s="33"/>
      <c r="AQ4884"/>
    </row>
    <row r="4885" spans="8:43" s="22" customFormat="1" ht="13.15" customHeight="1" x14ac:dyDescent="0.2">
      <c r="H4885" s="109"/>
      <c r="Q4885" s="33"/>
      <c r="Z4885" s="33"/>
      <c r="AA4885" s="33"/>
      <c r="AB4885" s="33"/>
      <c r="AQ4885"/>
    </row>
    <row r="4886" spans="8:43" s="22" customFormat="1" ht="13.15" customHeight="1" x14ac:dyDescent="0.2">
      <c r="H4886" s="109"/>
      <c r="Q4886" s="33"/>
      <c r="Z4886" s="33"/>
      <c r="AA4886" s="33"/>
      <c r="AB4886" s="33"/>
      <c r="AQ4886"/>
    </row>
    <row r="4887" spans="8:43" s="22" customFormat="1" ht="13.15" customHeight="1" x14ac:dyDescent="0.2">
      <c r="H4887" s="109"/>
      <c r="Q4887" s="33"/>
      <c r="Z4887" s="33"/>
      <c r="AA4887" s="33"/>
      <c r="AB4887" s="33"/>
      <c r="AQ4887"/>
    </row>
    <row r="4888" spans="8:43" s="22" customFormat="1" ht="13.15" customHeight="1" x14ac:dyDescent="0.2">
      <c r="H4888" s="109"/>
      <c r="Q4888" s="33"/>
      <c r="Z4888" s="33"/>
      <c r="AA4888" s="33"/>
      <c r="AB4888" s="33"/>
      <c r="AQ4888"/>
    </row>
    <row r="4889" spans="8:43" s="22" customFormat="1" ht="13.15" customHeight="1" x14ac:dyDescent="0.2">
      <c r="H4889" s="109"/>
      <c r="Q4889" s="33"/>
      <c r="Z4889" s="33"/>
      <c r="AA4889" s="33"/>
      <c r="AB4889" s="33"/>
      <c r="AQ4889"/>
    </row>
    <row r="4890" spans="8:43" s="22" customFormat="1" ht="13.15" customHeight="1" x14ac:dyDescent="0.2">
      <c r="H4890" s="109"/>
      <c r="Q4890" s="33"/>
      <c r="Z4890" s="33"/>
      <c r="AA4890" s="33"/>
      <c r="AB4890" s="33"/>
      <c r="AQ4890"/>
    </row>
    <row r="4891" spans="8:43" s="22" customFormat="1" ht="13.15" customHeight="1" x14ac:dyDescent="0.2">
      <c r="H4891" s="109"/>
      <c r="Q4891" s="33"/>
      <c r="Z4891" s="33"/>
      <c r="AA4891" s="33"/>
      <c r="AB4891" s="33"/>
      <c r="AQ4891"/>
    </row>
    <row r="4892" spans="8:43" s="22" customFormat="1" ht="13.15" customHeight="1" x14ac:dyDescent="0.2">
      <c r="H4892" s="109"/>
      <c r="Q4892" s="33"/>
      <c r="Z4892" s="33"/>
      <c r="AA4892" s="33"/>
      <c r="AB4892" s="33"/>
      <c r="AQ4892"/>
    </row>
    <row r="4893" spans="8:43" s="22" customFormat="1" ht="13.15" customHeight="1" x14ac:dyDescent="0.2">
      <c r="H4893" s="109"/>
      <c r="Q4893" s="33"/>
      <c r="Z4893" s="33"/>
      <c r="AA4893" s="33"/>
      <c r="AB4893" s="33"/>
      <c r="AQ4893"/>
    </row>
    <row r="4894" spans="8:43" s="22" customFormat="1" ht="13.15" customHeight="1" x14ac:dyDescent="0.2">
      <c r="H4894" s="109"/>
      <c r="Q4894" s="33"/>
      <c r="Z4894" s="33"/>
      <c r="AA4894" s="33"/>
      <c r="AB4894" s="33"/>
      <c r="AQ4894"/>
    </row>
    <row r="4895" spans="8:43" s="22" customFormat="1" ht="13.15" customHeight="1" x14ac:dyDescent="0.2">
      <c r="H4895" s="109"/>
      <c r="Q4895" s="33"/>
      <c r="Z4895" s="33"/>
      <c r="AA4895" s="33"/>
      <c r="AB4895" s="33"/>
      <c r="AQ4895"/>
    </row>
    <row r="4896" spans="8:43" s="22" customFormat="1" ht="13.15" customHeight="1" x14ac:dyDescent="0.2">
      <c r="H4896" s="109"/>
      <c r="Q4896" s="33"/>
      <c r="Z4896" s="33"/>
      <c r="AA4896" s="33"/>
      <c r="AB4896" s="33"/>
      <c r="AQ4896"/>
    </row>
    <row r="4897" spans="8:43" s="22" customFormat="1" ht="13.15" customHeight="1" x14ac:dyDescent="0.2">
      <c r="H4897" s="109"/>
      <c r="Q4897" s="33"/>
      <c r="Z4897" s="33"/>
      <c r="AA4897" s="33"/>
      <c r="AB4897" s="33"/>
      <c r="AQ4897"/>
    </row>
    <row r="4898" spans="8:43" s="22" customFormat="1" ht="13.15" customHeight="1" x14ac:dyDescent="0.2">
      <c r="H4898" s="109"/>
      <c r="Q4898" s="33"/>
      <c r="Z4898" s="33"/>
      <c r="AA4898" s="33"/>
      <c r="AB4898" s="33"/>
      <c r="AQ4898"/>
    </row>
    <row r="4899" spans="8:43" s="22" customFormat="1" ht="13.15" customHeight="1" x14ac:dyDescent="0.2">
      <c r="H4899" s="109"/>
      <c r="Q4899" s="33"/>
      <c r="Z4899" s="33"/>
      <c r="AA4899" s="33"/>
      <c r="AB4899" s="33"/>
      <c r="AQ4899"/>
    </row>
    <row r="4900" spans="8:43" s="22" customFormat="1" ht="13.15" customHeight="1" x14ac:dyDescent="0.2">
      <c r="H4900" s="109"/>
      <c r="Q4900" s="33"/>
      <c r="Z4900" s="33"/>
      <c r="AA4900" s="33"/>
      <c r="AB4900" s="33"/>
      <c r="AQ4900"/>
    </row>
    <row r="4901" spans="8:43" s="22" customFormat="1" ht="13.15" customHeight="1" x14ac:dyDescent="0.2">
      <c r="H4901" s="109"/>
      <c r="Q4901" s="33"/>
      <c r="Z4901" s="33"/>
      <c r="AA4901" s="33"/>
      <c r="AB4901" s="33"/>
      <c r="AQ4901"/>
    </row>
    <row r="4902" spans="8:43" s="22" customFormat="1" ht="13.15" customHeight="1" x14ac:dyDescent="0.2">
      <c r="H4902" s="109"/>
      <c r="Q4902" s="33"/>
      <c r="Z4902" s="33"/>
      <c r="AA4902" s="33"/>
      <c r="AB4902" s="33"/>
      <c r="AQ4902"/>
    </row>
    <row r="4903" spans="8:43" s="22" customFormat="1" ht="13.15" customHeight="1" x14ac:dyDescent="0.2">
      <c r="H4903" s="109"/>
      <c r="Q4903" s="33"/>
      <c r="Z4903" s="33"/>
      <c r="AA4903" s="33"/>
      <c r="AB4903" s="33"/>
      <c r="AQ4903"/>
    </row>
    <row r="4904" spans="8:43" s="22" customFormat="1" ht="13.15" customHeight="1" x14ac:dyDescent="0.2">
      <c r="H4904" s="109"/>
      <c r="Q4904" s="33"/>
      <c r="Z4904" s="33"/>
      <c r="AA4904" s="33"/>
      <c r="AB4904" s="33"/>
      <c r="AQ4904"/>
    </row>
    <row r="4905" spans="8:43" s="22" customFormat="1" ht="13.15" customHeight="1" x14ac:dyDescent="0.2">
      <c r="H4905" s="109"/>
      <c r="Q4905" s="33"/>
      <c r="Z4905" s="33"/>
      <c r="AA4905" s="33"/>
      <c r="AB4905" s="33"/>
      <c r="AQ4905"/>
    </row>
    <row r="4906" spans="8:43" s="22" customFormat="1" ht="13.15" customHeight="1" x14ac:dyDescent="0.2">
      <c r="H4906" s="109"/>
      <c r="Q4906" s="33"/>
      <c r="Z4906" s="33"/>
      <c r="AA4906" s="33"/>
      <c r="AB4906" s="33"/>
      <c r="AQ4906"/>
    </row>
    <row r="4907" spans="8:43" s="22" customFormat="1" ht="13.15" customHeight="1" x14ac:dyDescent="0.2">
      <c r="H4907" s="109"/>
      <c r="Q4907" s="33"/>
      <c r="Z4907" s="33"/>
      <c r="AA4907" s="33"/>
      <c r="AB4907" s="33"/>
      <c r="AQ4907"/>
    </row>
    <row r="4908" spans="8:43" s="22" customFormat="1" ht="13.15" customHeight="1" x14ac:dyDescent="0.2">
      <c r="H4908" s="109"/>
      <c r="Q4908" s="33"/>
      <c r="Z4908" s="33"/>
      <c r="AA4908" s="33"/>
      <c r="AB4908" s="33"/>
      <c r="AQ4908"/>
    </row>
    <row r="4909" spans="8:43" s="22" customFormat="1" ht="13.15" customHeight="1" x14ac:dyDescent="0.2">
      <c r="H4909" s="109"/>
      <c r="Q4909" s="33"/>
      <c r="Z4909" s="33"/>
      <c r="AA4909" s="33"/>
      <c r="AB4909" s="33"/>
      <c r="AQ4909"/>
    </row>
    <row r="4910" spans="8:43" s="22" customFormat="1" ht="13.15" customHeight="1" x14ac:dyDescent="0.2">
      <c r="H4910" s="109"/>
      <c r="Q4910" s="33"/>
      <c r="Z4910" s="33"/>
      <c r="AA4910" s="33"/>
      <c r="AB4910" s="33"/>
      <c r="AQ4910"/>
    </row>
    <row r="4911" spans="8:43" s="22" customFormat="1" ht="13.15" customHeight="1" x14ac:dyDescent="0.2">
      <c r="H4911" s="109"/>
      <c r="Q4911" s="33"/>
      <c r="Z4911" s="33"/>
      <c r="AA4911" s="33"/>
      <c r="AB4911" s="33"/>
      <c r="AQ4911"/>
    </row>
    <row r="4912" spans="8:43" s="22" customFormat="1" ht="13.15" customHeight="1" x14ac:dyDescent="0.2">
      <c r="H4912" s="109"/>
      <c r="Q4912" s="33"/>
      <c r="Z4912" s="33"/>
      <c r="AA4912" s="33"/>
      <c r="AB4912" s="33"/>
      <c r="AQ4912"/>
    </row>
    <row r="4913" spans="8:43" s="22" customFormat="1" ht="13.15" customHeight="1" x14ac:dyDescent="0.2">
      <c r="H4913" s="109"/>
      <c r="Q4913" s="33"/>
      <c r="Z4913" s="33"/>
      <c r="AA4913" s="33"/>
      <c r="AB4913" s="33"/>
      <c r="AQ4913"/>
    </row>
    <row r="4914" spans="8:43" s="22" customFormat="1" ht="13.15" customHeight="1" x14ac:dyDescent="0.2">
      <c r="H4914" s="109"/>
      <c r="Q4914" s="33"/>
      <c r="Z4914" s="33"/>
      <c r="AA4914" s="33"/>
      <c r="AB4914" s="33"/>
      <c r="AQ4914"/>
    </row>
    <row r="4915" spans="8:43" s="22" customFormat="1" ht="13.15" customHeight="1" x14ac:dyDescent="0.2">
      <c r="H4915" s="109"/>
      <c r="Q4915" s="33"/>
      <c r="Z4915" s="33"/>
      <c r="AA4915" s="33"/>
      <c r="AB4915" s="33"/>
      <c r="AQ4915"/>
    </row>
    <row r="4916" spans="8:43" s="22" customFormat="1" ht="13.15" customHeight="1" x14ac:dyDescent="0.2">
      <c r="H4916" s="109"/>
      <c r="Q4916" s="33"/>
      <c r="Z4916" s="33"/>
      <c r="AA4916" s="33"/>
      <c r="AB4916" s="33"/>
      <c r="AQ4916"/>
    </row>
    <row r="4917" spans="8:43" s="22" customFormat="1" ht="13.15" customHeight="1" x14ac:dyDescent="0.2">
      <c r="H4917" s="109"/>
      <c r="Q4917" s="33"/>
      <c r="Z4917" s="33"/>
      <c r="AA4917" s="33"/>
      <c r="AB4917" s="33"/>
      <c r="AQ4917"/>
    </row>
    <row r="4918" spans="8:43" s="22" customFormat="1" ht="13.15" customHeight="1" x14ac:dyDescent="0.2">
      <c r="H4918" s="109"/>
      <c r="Q4918" s="33"/>
      <c r="Z4918" s="33"/>
      <c r="AA4918" s="33"/>
      <c r="AB4918" s="33"/>
      <c r="AQ4918"/>
    </row>
    <row r="4919" spans="8:43" s="22" customFormat="1" ht="13.15" customHeight="1" x14ac:dyDescent="0.2">
      <c r="H4919" s="109"/>
      <c r="Q4919" s="33"/>
      <c r="Z4919" s="33"/>
      <c r="AA4919" s="33"/>
      <c r="AB4919" s="33"/>
      <c r="AQ4919"/>
    </row>
    <row r="4920" spans="8:43" s="22" customFormat="1" ht="13.15" customHeight="1" x14ac:dyDescent="0.2">
      <c r="H4920" s="109"/>
      <c r="Q4920" s="33"/>
      <c r="Z4920" s="33"/>
      <c r="AA4920" s="33"/>
      <c r="AB4920" s="33"/>
      <c r="AQ4920"/>
    </row>
    <row r="4921" spans="8:43" s="22" customFormat="1" ht="13.15" customHeight="1" x14ac:dyDescent="0.2">
      <c r="H4921" s="109"/>
      <c r="Q4921" s="33"/>
      <c r="Z4921" s="33"/>
      <c r="AA4921" s="33"/>
      <c r="AB4921" s="33"/>
      <c r="AQ4921"/>
    </row>
    <row r="4922" spans="8:43" s="22" customFormat="1" ht="13.15" customHeight="1" x14ac:dyDescent="0.2">
      <c r="H4922" s="109"/>
      <c r="Q4922" s="33"/>
      <c r="Z4922" s="33"/>
      <c r="AA4922" s="33"/>
      <c r="AB4922" s="33"/>
      <c r="AQ4922"/>
    </row>
    <row r="4923" spans="8:43" s="22" customFormat="1" ht="13.15" customHeight="1" x14ac:dyDescent="0.2">
      <c r="H4923" s="109"/>
      <c r="Q4923" s="33"/>
      <c r="Z4923" s="33"/>
      <c r="AA4923" s="33"/>
      <c r="AB4923" s="33"/>
      <c r="AQ4923"/>
    </row>
    <row r="4924" spans="8:43" s="22" customFormat="1" ht="13.15" customHeight="1" x14ac:dyDescent="0.2">
      <c r="H4924" s="109"/>
      <c r="Q4924" s="33"/>
      <c r="Z4924" s="33"/>
      <c r="AA4924" s="33"/>
      <c r="AB4924" s="33"/>
      <c r="AQ4924"/>
    </row>
    <row r="4925" spans="8:43" s="22" customFormat="1" ht="13.15" customHeight="1" x14ac:dyDescent="0.2">
      <c r="H4925" s="109"/>
      <c r="Q4925" s="33"/>
      <c r="Z4925" s="33"/>
      <c r="AA4925" s="33"/>
      <c r="AB4925" s="33"/>
      <c r="AQ4925"/>
    </row>
    <row r="4926" spans="8:43" s="22" customFormat="1" ht="13.15" customHeight="1" x14ac:dyDescent="0.2">
      <c r="H4926" s="109"/>
      <c r="Q4926" s="33"/>
      <c r="Z4926" s="33"/>
      <c r="AA4926" s="33"/>
      <c r="AB4926" s="33"/>
      <c r="AQ4926"/>
    </row>
    <row r="4927" spans="8:43" s="22" customFormat="1" ht="13.15" customHeight="1" x14ac:dyDescent="0.2">
      <c r="H4927" s="109"/>
      <c r="Q4927" s="33"/>
      <c r="Z4927" s="33"/>
      <c r="AA4927" s="33"/>
      <c r="AB4927" s="33"/>
      <c r="AQ4927"/>
    </row>
    <row r="4928" spans="8:43" s="22" customFormat="1" ht="13.15" customHeight="1" x14ac:dyDescent="0.2">
      <c r="H4928" s="109"/>
      <c r="Q4928" s="33"/>
      <c r="Z4928" s="33"/>
      <c r="AA4928" s="33"/>
      <c r="AB4928" s="33"/>
      <c r="AQ4928"/>
    </row>
    <row r="4929" spans="8:43" s="22" customFormat="1" ht="13.15" customHeight="1" x14ac:dyDescent="0.2">
      <c r="H4929" s="109"/>
      <c r="Q4929" s="33"/>
      <c r="Z4929" s="33"/>
      <c r="AA4929" s="33"/>
      <c r="AB4929" s="33"/>
      <c r="AQ4929"/>
    </row>
    <row r="4930" spans="8:43" s="22" customFormat="1" ht="13.15" customHeight="1" x14ac:dyDescent="0.2">
      <c r="H4930" s="109"/>
      <c r="Q4930" s="33"/>
      <c r="Z4930" s="33"/>
      <c r="AA4930" s="33"/>
      <c r="AB4930" s="33"/>
      <c r="AQ4930"/>
    </row>
    <row r="4931" spans="8:43" s="22" customFormat="1" ht="13.15" customHeight="1" x14ac:dyDescent="0.2">
      <c r="H4931" s="109"/>
      <c r="Q4931" s="33"/>
      <c r="Z4931" s="33"/>
      <c r="AA4931" s="33"/>
      <c r="AB4931" s="33"/>
      <c r="AQ4931"/>
    </row>
    <row r="4932" spans="8:43" s="22" customFormat="1" ht="13.15" customHeight="1" x14ac:dyDescent="0.2">
      <c r="H4932" s="109"/>
      <c r="Q4932" s="33"/>
      <c r="Z4932" s="33"/>
      <c r="AA4932" s="33"/>
      <c r="AB4932" s="33"/>
      <c r="AQ4932"/>
    </row>
    <row r="4933" spans="8:43" s="22" customFormat="1" ht="13.15" customHeight="1" x14ac:dyDescent="0.2">
      <c r="H4933" s="109"/>
      <c r="Q4933" s="33"/>
      <c r="Z4933" s="33"/>
      <c r="AA4933" s="33"/>
      <c r="AB4933" s="33"/>
      <c r="AQ4933"/>
    </row>
    <row r="4934" spans="8:43" s="22" customFormat="1" ht="13.15" customHeight="1" x14ac:dyDescent="0.2">
      <c r="H4934" s="109"/>
      <c r="Q4934" s="33"/>
      <c r="Z4934" s="33"/>
      <c r="AA4934" s="33"/>
      <c r="AB4934" s="33"/>
      <c r="AQ4934"/>
    </row>
    <row r="4935" spans="8:43" s="22" customFormat="1" ht="13.15" customHeight="1" x14ac:dyDescent="0.2">
      <c r="H4935" s="109"/>
      <c r="Q4935" s="33"/>
      <c r="Z4935" s="33"/>
      <c r="AA4935" s="33"/>
      <c r="AB4935" s="33"/>
      <c r="AQ4935"/>
    </row>
    <row r="4936" spans="8:43" s="22" customFormat="1" ht="13.15" customHeight="1" x14ac:dyDescent="0.2">
      <c r="H4936" s="109"/>
      <c r="Q4936" s="33"/>
      <c r="Z4936" s="33"/>
      <c r="AA4936" s="33"/>
      <c r="AB4936" s="33"/>
      <c r="AQ4936"/>
    </row>
    <row r="4937" spans="8:43" s="22" customFormat="1" ht="13.15" customHeight="1" x14ac:dyDescent="0.2">
      <c r="H4937" s="109"/>
      <c r="Q4937" s="33"/>
      <c r="Z4937" s="33"/>
      <c r="AA4937" s="33"/>
      <c r="AB4937" s="33"/>
      <c r="AQ4937"/>
    </row>
    <row r="4938" spans="8:43" s="22" customFormat="1" ht="13.15" customHeight="1" x14ac:dyDescent="0.2">
      <c r="H4938" s="109"/>
      <c r="Q4938" s="33"/>
      <c r="Z4938" s="33"/>
      <c r="AA4938" s="33"/>
      <c r="AB4938" s="33"/>
      <c r="AQ4938"/>
    </row>
    <row r="4939" spans="8:43" s="22" customFormat="1" ht="13.15" customHeight="1" x14ac:dyDescent="0.2">
      <c r="H4939" s="109"/>
      <c r="Q4939" s="33"/>
      <c r="Z4939" s="33"/>
      <c r="AA4939" s="33"/>
      <c r="AB4939" s="33"/>
      <c r="AQ4939"/>
    </row>
    <row r="4940" spans="8:43" s="22" customFormat="1" ht="13.15" customHeight="1" x14ac:dyDescent="0.2">
      <c r="H4940" s="109"/>
      <c r="Q4940" s="33"/>
      <c r="Z4940" s="33"/>
      <c r="AA4940" s="33"/>
      <c r="AB4940" s="33"/>
      <c r="AQ4940"/>
    </row>
    <row r="4941" spans="8:43" s="22" customFormat="1" ht="13.15" customHeight="1" x14ac:dyDescent="0.2">
      <c r="H4941" s="109"/>
      <c r="Q4941" s="33"/>
      <c r="Z4941" s="33"/>
      <c r="AA4941" s="33"/>
      <c r="AB4941" s="33"/>
      <c r="AQ4941"/>
    </row>
    <row r="4942" spans="8:43" s="22" customFormat="1" ht="13.15" customHeight="1" x14ac:dyDescent="0.2">
      <c r="H4942" s="109"/>
      <c r="Q4942" s="33"/>
      <c r="Z4942" s="33"/>
      <c r="AA4942" s="33"/>
      <c r="AB4942" s="33"/>
      <c r="AQ4942"/>
    </row>
    <row r="4943" spans="8:43" s="22" customFormat="1" ht="13.15" customHeight="1" x14ac:dyDescent="0.2">
      <c r="H4943" s="109"/>
      <c r="Q4943" s="33"/>
      <c r="Z4943" s="33"/>
      <c r="AA4943" s="33"/>
      <c r="AB4943" s="33"/>
      <c r="AQ4943"/>
    </row>
    <row r="4944" spans="8:43" s="22" customFormat="1" ht="13.15" customHeight="1" x14ac:dyDescent="0.2">
      <c r="H4944" s="109"/>
      <c r="Q4944" s="33"/>
      <c r="Z4944" s="33"/>
      <c r="AA4944" s="33"/>
      <c r="AB4944" s="33"/>
      <c r="AQ4944"/>
    </row>
    <row r="4945" spans="8:43" s="22" customFormat="1" ht="13.15" customHeight="1" x14ac:dyDescent="0.2">
      <c r="H4945" s="109"/>
      <c r="Q4945" s="33"/>
      <c r="Z4945" s="33"/>
      <c r="AA4945" s="33"/>
      <c r="AB4945" s="33"/>
      <c r="AQ4945"/>
    </row>
    <row r="4946" spans="8:43" s="22" customFormat="1" ht="13.15" customHeight="1" x14ac:dyDescent="0.2">
      <c r="H4946" s="109"/>
      <c r="Q4946" s="33"/>
      <c r="Z4946" s="33"/>
      <c r="AA4946" s="33"/>
      <c r="AB4946" s="33"/>
      <c r="AQ4946"/>
    </row>
    <row r="4947" spans="8:43" s="22" customFormat="1" ht="13.15" customHeight="1" x14ac:dyDescent="0.2">
      <c r="H4947" s="109"/>
      <c r="Q4947" s="33"/>
      <c r="Z4947" s="33"/>
      <c r="AA4947" s="33"/>
      <c r="AB4947" s="33"/>
      <c r="AQ4947"/>
    </row>
    <row r="4948" spans="8:43" s="22" customFormat="1" ht="13.15" customHeight="1" x14ac:dyDescent="0.2">
      <c r="H4948" s="109"/>
      <c r="Q4948" s="33"/>
      <c r="Z4948" s="33"/>
      <c r="AA4948" s="33"/>
      <c r="AB4948" s="33"/>
      <c r="AQ4948"/>
    </row>
    <row r="4949" spans="8:43" s="22" customFormat="1" ht="13.15" customHeight="1" x14ac:dyDescent="0.2">
      <c r="H4949" s="109"/>
      <c r="Q4949" s="33"/>
      <c r="Z4949" s="33"/>
      <c r="AA4949" s="33"/>
      <c r="AB4949" s="33"/>
      <c r="AQ4949"/>
    </row>
    <row r="4950" spans="8:43" s="22" customFormat="1" ht="13.15" customHeight="1" x14ac:dyDescent="0.2">
      <c r="H4950" s="109"/>
      <c r="Q4950" s="33"/>
      <c r="Z4950" s="33"/>
      <c r="AA4950" s="33"/>
      <c r="AB4950" s="33"/>
      <c r="AQ4950"/>
    </row>
    <row r="4951" spans="8:43" s="22" customFormat="1" ht="13.15" customHeight="1" x14ac:dyDescent="0.2">
      <c r="H4951" s="109"/>
      <c r="Q4951" s="33"/>
      <c r="Z4951" s="33"/>
      <c r="AA4951" s="33"/>
      <c r="AB4951" s="33"/>
      <c r="AQ4951"/>
    </row>
    <row r="4952" spans="8:43" s="22" customFormat="1" ht="13.15" customHeight="1" x14ac:dyDescent="0.2">
      <c r="H4952" s="109"/>
      <c r="Q4952" s="33"/>
      <c r="Z4952" s="33"/>
      <c r="AA4952" s="33"/>
      <c r="AB4952" s="33"/>
      <c r="AQ4952"/>
    </row>
    <row r="4953" spans="8:43" s="22" customFormat="1" ht="13.15" customHeight="1" x14ac:dyDescent="0.2">
      <c r="H4953" s="109"/>
      <c r="Q4953" s="33"/>
      <c r="Z4953" s="33"/>
      <c r="AA4953" s="33"/>
      <c r="AB4953" s="33"/>
      <c r="AQ4953"/>
    </row>
    <row r="4954" spans="8:43" s="22" customFormat="1" ht="13.15" customHeight="1" x14ac:dyDescent="0.2">
      <c r="H4954" s="109"/>
      <c r="Q4954" s="33"/>
      <c r="Z4954" s="33"/>
      <c r="AA4954" s="33"/>
      <c r="AB4954" s="33"/>
      <c r="AQ4954"/>
    </row>
    <row r="4955" spans="8:43" s="22" customFormat="1" ht="13.15" customHeight="1" x14ac:dyDescent="0.2">
      <c r="H4955" s="109"/>
      <c r="Q4955" s="33"/>
      <c r="Z4955" s="33"/>
      <c r="AA4955" s="33"/>
      <c r="AB4955" s="33"/>
      <c r="AQ4955"/>
    </row>
    <row r="4956" spans="8:43" s="22" customFormat="1" ht="13.15" customHeight="1" x14ac:dyDescent="0.2">
      <c r="H4956" s="109"/>
      <c r="Q4956" s="33"/>
      <c r="Z4956" s="33"/>
      <c r="AA4956" s="33"/>
      <c r="AB4956" s="33"/>
      <c r="AQ4956"/>
    </row>
    <row r="4957" spans="8:43" s="22" customFormat="1" ht="13.15" customHeight="1" x14ac:dyDescent="0.2">
      <c r="H4957" s="109"/>
      <c r="Q4957" s="33"/>
      <c r="Z4957" s="33"/>
      <c r="AA4957" s="33"/>
      <c r="AB4957" s="33"/>
      <c r="AQ4957"/>
    </row>
    <row r="4958" spans="8:43" s="22" customFormat="1" ht="13.15" customHeight="1" x14ac:dyDescent="0.2">
      <c r="H4958" s="109"/>
      <c r="Q4958" s="33"/>
      <c r="Z4958" s="33"/>
      <c r="AA4958" s="33"/>
      <c r="AB4958" s="33"/>
      <c r="AQ4958"/>
    </row>
    <row r="4959" spans="8:43" s="22" customFormat="1" ht="13.15" customHeight="1" x14ac:dyDescent="0.2">
      <c r="H4959" s="109"/>
      <c r="Q4959" s="33"/>
      <c r="Z4959" s="33"/>
      <c r="AA4959" s="33"/>
      <c r="AB4959" s="33"/>
      <c r="AQ4959"/>
    </row>
    <row r="4960" spans="8:43" s="22" customFormat="1" ht="13.15" customHeight="1" x14ac:dyDescent="0.2">
      <c r="H4960" s="109"/>
      <c r="Q4960" s="33"/>
      <c r="Z4960" s="33"/>
      <c r="AA4960" s="33"/>
      <c r="AB4960" s="33"/>
      <c r="AQ4960"/>
    </row>
    <row r="4961" spans="8:43" s="22" customFormat="1" ht="13.15" customHeight="1" x14ac:dyDescent="0.2">
      <c r="H4961" s="109"/>
      <c r="Q4961" s="33"/>
      <c r="Z4961" s="33"/>
      <c r="AA4961" s="33"/>
      <c r="AB4961" s="33"/>
      <c r="AQ4961"/>
    </row>
    <row r="4962" spans="8:43" s="22" customFormat="1" ht="13.15" customHeight="1" x14ac:dyDescent="0.2">
      <c r="H4962" s="109"/>
      <c r="Q4962" s="33"/>
      <c r="Z4962" s="33"/>
      <c r="AA4962" s="33"/>
      <c r="AB4962" s="33"/>
      <c r="AQ4962"/>
    </row>
    <row r="4963" spans="8:43" s="22" customFormat="1" ht="13.15" customHeight="1" x14ac:dyDescent="0.2">
      <c r="H4963" s="109"/>
      <c r="Q4963" s="33"/>
      <c r="Z4963" s="33"/>
      <c r="AA4963" s="33"/>
      <c r="AB4963" s="33"/>
      <c r="AQ4963"/>
    </row>
    <row r="4964" spans="8:43" s="22" customFormat="1" ht="13.15" customHeight="1" x14ac:dyDescent="0.2">
      <c r="H4964" s="109"/>
      <c r="Q4964" s="33"/>
      <c r="Z4964" s="33"/>
      <c r="AA4964" s="33"/>
      <c r="AB4964" s="33"/>
      <c r="AQ4964"/>
    </row>
    <row r="4965" spans="8:43" s="22" customFormat="1" ht="13.15" customHeight="1" x14ac:dyDescent="0.2">
      <c r="H4965" s="109"/>
      <c r="Q4965" s="33"/>
      <c r="Z4965" s="33"/>
      <c r="AA4965" s="33"/>
      <c r="AB4965" s="33"/>
      <c r="AQ4965"/>
    </row>
    <row r="4966" spans="8:43" s="22" customFormat="1" ht="13.15" customHeight="1" x14ac:dyDescent="0.2">
      <c r="H4966" s="109"/>
      <c r="Q4966" s="33"/>
      <c r="Z4966" s="33"/>
      <c r="AA4966" s="33"/>
      <c r="AB4966" s="33"/>
      <c r="AQ4966"/>
    </row>
    <row r="4967" spans="8:43" s="22" customFormat="1" ht="13.15" customHeight="1" x14ac:dyDescent="0.2">
      <c r="H4967" s="109"/>
      <c r="Q4967" s="33"/>
      <c r="Z4967" s="33"/>
      <c r="AA4967" s="33"/>
      <c r="AB4967" s="33"/>
      <c r="AQ4967"/>
    </row>
    <row r="4968" spans="8:43" s="22" customFormat="1" ht="13.15" customHeight="1" x14ac:dyDescent="0.2">
      <c r="H4968" s="109"/>
      <c r="Q4968" s="33"/>
      <c r="Z4968" s="33"/>
      <c r="AA4968" s="33"/>
      <c r="AB4968" s="33"/>
      <c r="AQ4968"/>
    </row>
    <row r="4969" spans="8:43" s="22" customFormat="1" ht="13.15" customHeight="1" x14ac:dyDescent="0.2">
      <c r="H4969" s="109"/>
      <c r="Q4969" s="33"/>
      <c r="Z4969" s="33"/>
      <c r="AA4969" s="33"/>
      <c r="AB4969" s="33"/>
      <c r="AQ4969"/>
    </row>
    <row r="4970" spans="8:43" s="22" customFormat="1" ht="13.15" customHeight="1" x14ac:dyDescent="0.2">
      <c r="H4970" s="109"/>
      <c r="Q4970" s="33"/>
      <c r="Z4970" s="33"/>
      <c r="AA4970" s="33"/>
      <c r="AB4970" s="33"/>
      <c r="AQ4970"/>
    </row>
    <row r="4971" spans="8:43" s="22" customFormat="1" ht="13.15" customHeight="1" x14ac:dyDescent="0.2">
      <c r="H4971" s="109"/>
      <c r="Q4971" s="33"/>
      <c r="Z4971" s="33"/>
      <c r="AA4971" s="33"/>
      <c r="AB4971" s="33"/>
      <c r="AQ4971"/>
    </row>
    <row r="4972" spans="8:43" s="22" customFormat="1" ht="13.15" customHeight="1" x14ac:dyDescent="0.2">
      <c r="H4972" s="109"/>
      <c r="Q4972" s="33"/>
      <c r="Z4972" s="33"/>
      <c r="AA4972" s="33"/>
      <c r="AB4972" s="33"/>
      <c r="AQ4972"/>
    </row>
    <row r="4973" spans="8:43" s="22" customFormat="1" ht="13.15" customHeight="1" x14ac:dyDescent="0.2">
      <c r="H4973" s="109"/>
      <c r="Q4973" s="33"/>
      <c r="Z4973" s="33"/>
      <c r="AA4973" s="33"/>
      <c r="AB4973" s="33"/>
      <c r="AQ4973"/>
    </row>
    <row r="4974" spans="8:43" s="22" customFormat="1" ht="13.15" customHeight="1" x14ac:dyDescent="0.2">
      <c r="H4974" s="109"/>
      <c r="Q4974" s="33"/>
      <c r="Z4974" s="33"/>
      <c r="AA4974" s="33"/>
      <c r="AB4974" s="33"/>
      <c r="AQ4974"/>
    </row>
    <row r="4975" spans="8:43" s="22" customFormat="1" ht="13.15" customHeight="1" x14ac:dyDescent="0.2">
      <c r="H4975" s="109"/>
      <c r="Q4975" s="33"/>
      <c r="Z4975" s="33"/>
      <c r="AA4975" s="33"/>
      <c r="AB4975" s="33"/>
      <c r="AQ4975"/>
    </row>
    <row r="4976" spans="8:43" s="22" customFormat="1" ht="13.15" customHeight="1" x14ac:dyDescent="0.2">
      <c r="H4976" s="109"/>
      <c r="Q4976" s="33"/>
      <c r="Z4976" s="33"/>
      <c r="AA4976" s="33"/>
      <c r="AB4976" s="33"/>
      <c r="AQ4976"/>
    </row>
    <row r="4977" spans="8:43" s="22" customFormat="1" ht="13.15" customHeight="1" x14ac:dyDescent="0.2">
      <c r="H4977" s="109"/>
      <c r="Q4977" s="33"/>
      <c r="Z4977" s="33"/>
      <c r="AA4977" s="33"/>
      <c r="AB4977" s="33"/>
      <c r="AQ4977"/>
    </row>
    <row r="4978" spans="8:43" s="22" customFormat="1" ht="13.15" customHeight="1" x14ac:dyDescent="0.2">
      <c r="H4978" s="109"/>
      <c r="Q4978" s="33"/>
      <c r="Z4978" s="33"/>
      <c r="AA4978" s="33"/>
      <c r="AB4978" s="33"/>
      <c r="AQ4978"/>
    </row>
    <row r="4979" spans="8:43" s="22" customFormat="1" ht="13.15" customHeight="1" x14ac:dyDescent="0.2">
      <c r="H4979" s="109"/>
      <c r="Q4979" s="33"/>
      <c r="Z4979" s="33"/>
      <c r="AA4979" s="33"/>
      <c r="AB4979" s="33"/>
      <c r="AQ4979"/>
    </row>
    <row r="4980" spans="8:43" s="22" customFormat="1" ht="13.15" customHeight="1" x14ac:dyDescent="0.2">
      <c r="H4980" s="109"/>
      <c r="Q4980" s="33"/>
      <c r="Z4980" s="33"/>
      <c r="AA4980" s="33"/>
      <c r="AB4980" s="33"/>
      <c r="AQ4980"/>
    </row>
    <row r="4981" spans="8:43" s="22" customFormat="1" ht="13.15" customHeight="1" x14ac:dyDescent="0.2">
      <c r="H4981" s="109"/>
      <c r="Q4981" s="33"/>
      <c r="Z4981" s="33"/>
      <c r="AA4981" s="33"/>
      <c r="AB4981" s="33"/>
      <c r="AQ4981"/>
    </row>
    <row r="4982" spans="8:43" s="22" customFormat="1" ht="13.15" customHeight="1" x14ac:dyDescent="0.2">
      <c r="H4982" s="109"/>
      <c r="Q4982" s="33"/>
      <c r="Z4982" s="33"/>
      <c r="AA4982" s="33"/>
      <c r="AB4982" s="33"/>
      <c r="AQ4982"/>
    </row>
    <row r="4983" spans="8:43" s="22" customFormat="1" ht="13.15" customHeight="1" x14ac:dyDescent="0.2">
      <c r="H4983" s="109"/>
      <c r="Q4983" s="33"/>
      <c r="Z4983" s="33"/>
      <c r="AA4983" s="33"/>
      <c r="AB4983" s="33"/>
      <c r="AQ4983"/>
    </row>
    <row r="4984" spans="8:43" s="22" customFormat="1" ht="13.15" customHeight="1" x14ac:dyDescent="0.2">
      <c r="H4984" s="109"/>
      <c r="Q4984" s="33"/>
      <c r="Z4984" s="33"/>
      <c r="AA4984" s="33"/>
      <c r="AB4984" s="33"/>
      <c r="AQ4984"/>
    </row>
    <row r="4985" spans="8:43" s="22" customFormat="1" ht="13.15" customHeight="1" x14ac:dyDescent="0.2">
      <c r="H4985" s="109"/>
      <c r="Q4985" s="33"/>
      <c r="Z4985" s="33"/>
      <c r="AA4985" s="33"/>
      <c r="AB4985" s="33"/>
      <c r="AQ4985"/>
    </row>
    <row r="4986" spans="8:43" s="22" customFormat="1" ht="13.15" customHeight="1" x14ac:dyDescent="0.2">
      <c r="H4986" s="109"/>
      <c r="Q4986" s="33"/>
      <c r="Z4986" s="33"/>
      <c r="AA4986" s="33"/>
      <c r="AB4986" s="33"/>
      <c r="AQ4986"/>
    </row>
    <row r="4987" spans="8:43" s="22" customFormat="1" ht="13.15" customHeight="1" x14ac:dyDescent="0.2">
      <c r="H4987" s="109"/>
      <c r="Q4987" s="33"/>
      <c r="Z4987" s="33"/>
      <c r="AA4987" s="33"/>
      <c r="AB4987" s="33"/>
      <c r="AQ4987"/>
    </row>
    <row r="4988" spans="8:43" s="22" customFormat="1" ht="13.15" customHeight="1" x14ac:dyDescent="0.2">
      <c r="H4988" s="109"/>
      <c r="Q4988" s="33"/>
      <c r="Z4988" s="33"/>
      <c r="AA4988" s="33"/>
      <c r="AB4988" s="33"/>
      <c r="AQ4988"/>
    </row>
    <row r="4989" spans="8:43" s="22" customFormat="1" ht="13.15" customHeight="1" x14ac:dyDescent="0.2">
      <c r="H4989" s="109"/>
      <c r="Q4989" s="33"/>
      <c r="Z4989" s="33"/>
      <c r="AA4989" s="33"/>
      <c r="AB4989" s="33"/>
      <c r="AQ4989"/>
    </row>
    <row r="4990" spans="8:43" s="22" customFormat="1" ht="13.15" customHeight="1" x14ac:dyDescent="0.2">
      <c r="H4990" s="109"/>
      <c r="Q4990" s="33"/>
      <c r="Z4990" s="33"/>
      <c r="AA4990" s="33"/>
      <c r="AB4990" s="33"/>
      <c r="AQ4990"/>
    </row>
    <row r="4991" spans="8:43" s="22" customFormat="1" ht="13.15" customHeight="1" x14ac:dyDescent="0.2">
      <c r="H4991" s="109"/>
      <c r="Q4991" s="33"/>
      <c r="Z4991" s="33"/>
      <c r="AA4991" s="33"/>
      <c r="AB4991" s="33"/>
      <c r="AQ4991"/>
    </row>
    <row r="4992" spans="8:43" s="22" customFormat="1" ht="13.15" customHeight="1" x14ac:dyDescent="0.2">
      <c r="H4992" s="109"/>
      <c r="Q4992" s="33"/>
      <c r="Z4992" s="33"/>
      <c r="AA4992" s="33"/>
      <c r="AB4992" s="33"/>
      <c r="AQ4992"/>
    </row>
    <row r="4993" spans="8:43" s="22" customFormat="1" ht="13.15" customHeight="1" x14ac:dyDescent="0.2">
      <c r="H4993" s="109"/>
      <c r="Q4993" s="33"/>
      <c r="Z4993" s="33"/>
      <c r="AA4993" s="33"/>
      <c r="AB4993" s="33"/>
      <c r="AQ4993"/>
    </row>
    <row r="4994" spans="8:43" s="22" customFormat="1" ht="13.15" customHeight="1" x14ac:dyDescent="0.2">
      <c r="H4994" s="109"/>
      <c r="Q4994" s="33"/>
      <c r="Z4994" s="33"/>
      <c r="AA4994" s="33"/>
      <c r="AB4994" s="33"/>
      <c r="AQ4994"/>
    </row>
    <row r="4995" spans="8:43" s="22" customFormat="1" ht="13.15" customHeight="1" x14ac:dyDescent="0.2">
      <c r="H4995" s="109"/>
      <c r="Q4995" s="33"/>
      <c r="Z4995" s="33"/>
      <c r="AA4995" s="33"/>
      <c r="AB4995" s="33"/>
      <c r="AQ4995"/>
    </row>
    <row r="4996" spans="8:43" s="22" customFormat="1" ht="13.15" customHeight="1" x14ac:dyDescent="0.2">
      <c r="H4996" s="109"/>
      <c r="Q4996" s="33"/>
      <c r="Z4996" s="33"/>
      <c r="AA4996" s="33"/>
      <c r="AB4996" s="33"/>
      <c r="AQ4996"/>
    </row>
    <row r="4997" spans="8:43" s="22" customFormat="1" ht="13.15" customHeight="1" x14ac:dyDescent="0.2">
      <c r="H4997" s="109"/>
      <c r="Q4997" s="33"/>
      <c r="Z4997" s="33"/>
      <c r="AA4997" s="33"/>
      <c r="AB4997" s="33"/>
      <c r="AQ4997"/>
    </row>
    <row r="4998" spans="8:43" s="22" customFormat="1" ht="13.15" customHeight="1" x14ac:dyDescent="0.2">
      <c r="H4998" s="109"/>
      <c r="Q4998" s="33"/>
      <c r="Z4998" s="33"/>
      <c r="AA4998" s="33"/>
      <c r="AB4998" s="33"/>
      <c r="AQ4998"/>
    </row>
    <row r="4999" spans="8:43" s="22" customFormat="1" ht="13.15" customHeight="1" x14ac:dyDescent="0.2">
      <c r="H4999" s="109"/>
      <c r="Q4999" s="33"/>
      <c r="Z4999" s="33"/>
      <c r="AA4999" s="33"/>
      <c r="AB4999" s="33"/>
      <c r="AQ4999"/>
    </row>
    <row r="5000" spans="8:43" s="22" customFormat="1" ht="13.15" customHeight="1" x14ac:dyDescent="0.2">
      <c r="H5000" s="109"/>
      <c r="Q5000" s="33"/>
      <c r="Z5000" s="33"/>
      <c r="AA5000" s="33"/>
      <c r="AB5000" s="33"/>
      <c r="AQ5000"/>
    </row>
    <row r="5001" spans="8:43" s="22" customFormat="1" ht="13.15" customHeight="1" x14ac:dyDescent="0.2">
      <c r="H5001" s="109"/>
      <c r="Q5001" s="33"/>
      <c r="Z5001" s="33"/>
      <c r="AA5001" s="33"/>
      <c r="AB5001" s="33"/>
      <c r="AQ5001"/>
    </row>
    <row r="5002" spans="8:43" s="22" customFormat="1" ht="13.15" customHeight="1" x14ac:dyDescent="0.2">
      <c r="H5002" s="109"/>
      <c r="Q5002" s="33"/>
      <c r="Z5002" s="33"/>
      <c r="AA5002" s="33"/>
      <c r="AB5002" s="33"/>
      <c r="AQ5002"/>
    </row>
    <row r="5003" spans="8:43" s="22" customFormat="1" ht="13.15" customHeight="1" x14ac:dyDescent="0.2">
      <c r="H5003" s="109"/>
      <c r="Q5003" s="33"/>
      <c r="Z5003" s="33"/>
      <c r="AA5003" s="33"/>
      <c r="AB5003" s="33"/>
      <c r="AQ5003"/>
    </row>
    <row r="5004" spans="8:43" s="22" customFormat="1" ht="13.15" customHeight="1" x14ac:dyDescent="0.2">
      <c r="H5004" s="109"/>
      <c r="Q5004" s="33"/>
      <c r="Z5004" s="33"/>
      <c r="AA5004" s="33"/>
      <c r="AB5004" s="33"/>
      <c r="AQ5004"/>
    </row>
    <row r="5005" spans="8:43" s="22" customFormat="1" ht="13.15" customHeight="1" x14ac:dyDescent="0.2">
      <c r="H5005" s="109"/>
      <c r="Q5005" s="33"/>
      <c r="Z5005" s="33"/>
      <c r="AA5005" s="33"/>
      <c r="AB5005" s="33"/>
      <c r="AQ5005"/>
    </row>
    <row r="5006" spans="8:43" s="22" customFormat="1" ht="13.15" customHeight="1" x14ac:dyDescent="0.2">
      <c r="H5006" s="109"/>
      <c r="Q5006" s="33"/>
      <c r="Z5006" s="33"/>
      <c r="AA5006" s="33"/>
      <c r="AB5006" s="33"/>
      <c r="AQ5006"/>
    </row>
    <row r="5007" spans="8:43" s="22" customFormat="1" ht="13.15" customHeight="1" x14ac:dyDescent="0.2">
      <c r="H5007" s="109"/>
      <c r="Q5007" s="33"/>
      <c r="Z5007" s="33"/>
      <c r="AA5007" s="33"/>
      <c r="AB5007" s="33"/>
      <c r="AQ5007"/>
    </row>
    <row r="5008" spans="8:43" s="22" customFormat="1" ht="13.15" customHeight="1" x14ac:dyDescent="0.2">
      <c r="H5008" s="109"/>
      <c r="Q5008" s="33"/>
      <c r="Z5008" s="33"/>
      <c r="AA5008" s="33"/>
      <c r="AB5008" s="33"/>
      <c r="AQ5008"/>
    </row>
    <row r="5009" spans="8:43" s="22" customFormat="1" ht="13.15" customHeight="1" x14ac:dyDescent="0.2">
      <c r="H5009" s="109"/>
      <c r="Q5009" s="33"/>
      <c r="Z5009" s="33"/>
      <c r="AA5009" s="33"/>
      <c r="AB5009" s="33"/>
      <c r="AQ5009"/>
    </row>
    <row r="5010" spans="8:43" s="22" customFormat="1" ht="13.15" customHeight="1" x14ac:dyDescent="0.2">
      <c r="H5010" s="109"/>
      <c r="Q5010" s="33"/>
      <c r="Z5010" s="33"/>
      <c r="AA5010" s="33"/>
      <c r="AB5010" s="33"/>
      <c r="AQ5010"/>
    </row>
    <row r="5011" spans="8:43" s="22" customFormat="1" ht="13.15" customHeight="1" x14ac:dyDescent="0.2">
      <c r="H5011" s="109"/>
      <c r="Q5011" s="33"/>
      <c r="Z5011" s="33"/>
      <c r="AA5011" s="33"/>
      <c r="AB5011" s="33"/>
      <c r="AQ5011"/>
    </row>
    <row r="5012" spans="8:43" s="22" customFormat="1" ht="13.15" customHeight="1" x14ac:dyDescent="0.2">
      <c r="H5012" s="109"/>
      <c r="Q5012" s="33"/>
      <c r="Z5012" s="33"/>
      <c r="AA5012" s="33"/>
      <c r="AB5012" s="33"/>
      <c r="AQ5012"/>
    </row>
    <row r="5013" spans="8:43" s="22" customFormat="1" ht="13.15" customHeight="1" x14ac:dyDescent="0.2">
      <c r="H5013" s="109"/>
      <c r="Q5013" s="33"/>
      <c r="Z5013" s="33"/>
      <c r="AA5013" s="33"/>
      <c r="AB5013" s="33"/>
      <c r="AQ5013"/>
    </row>
    <row r="5014" spans="8:43" s="22" customFormat="1" ht="13.15" customHeight="1" x14ac:dyDescent="0.2">
      <c r="H5014" s="109"/>
      <c r="Q5014" s="33"/>
      <c r="Z5014" s="33"/>
      <c r="AA5014" s="33"/>
      <c r="AB5014" s="33"/>
      <c r="AQ5014"/>
    </row>
    <row r="5015" spans="8:43" s="22" customFormat="1" ht="13.15" customHeight="1" x14ac:dyDescent="0.2">
      <c r="H5015" s="109"/>
      <c r="Q5015" s="33"/>
      <c r="Z5015" s="33"/>
      <c r="AA5015" s="33"/>
      <c r="AB5015" s="33"/>
      <c r="AQ5015"/>
    </row>
    <row r="5016" spans="8:43" s="22" customFormat="1" ht="13.15" customHeight="1" x14ac:dyDescent="0.2">
      <c r="H5016" s="109"/>
      <c r="Q5016" s="33"/>
      <c r="Z5016" s="33"/>
      <c r="AA5016" s="33"/>
      <c r="AB5016" s="33"/>
      <c r="AQ5016"/>
    </row>
    <row r="5017" spans="8:43" s="22" customFormat="1" ht="13.15" customHeight="1" x14ac:dyDescent="0.2">
      <c r="H5017" s="109"/>
      <c r="Q5017" s="33"/>
      <c r="Z5017" s="33"/>
      <c r="AA5017" s="33"/>
      <c r="AB5017" s="33"/>
      <c r="AQ5017"/>
    </row>
    <row r="5018" spans="8:43" s="22" customFormat="1" ht="13.15" customHeight="1" x14ac:dyDescent="0.2">
      <c r="H5018" s="109"/>
      <c r="Q5018" s="33"/>
      <c r="Z5018" s="33"/>
      <c r="AA5018" s="33"/>
      <c r="AB5018" s="33"/>
      <c r="AQ5018"/>
    </row>
    <row r="5019" spans="8:43" s="22" customFormat="1" ht="13.15" customHeight="1" x14ac:dyDescent="0.2">
      <c r="H5019" s="109"/>
      <c r="Q5019" s="33"/>
      <c r="Z5019" s="33"/>
      <c r="AA5019" s="33"/>
      <c r="AB5019" s="33"/>
      <c r="AQ5019"/>
    </row>
    <row r="5020" spans="8:43" s="22" customFormat="1" ht="13.15" customHeight="1" x14ac:dyDescent="0.2">
      <c r="H5020" s="109"/>
      <c r="Q5020" s="33"/>
      <c r="Z5020" s="33"/>
      <c r="AA5020" s="33"/>
      <c r="AB5020" s="33"/>
      <c r="AQ5020"/>
    </row>
    <row r="5021" spans="8:43" s="22" customFormat="1" ht="13.15" customHeight="1" x14ac:dyDescent="0.2">
      <c r="H5021" s="109"/>
      <c r="Q5021" s="33"/>
      <c r="Z5021" s="33"/>
      <c r="AA5021" s="33"/>
      <c r="AB5021" s="33"/>
      <c r="AQ5021"/>
    </row>
    <row r="5022" spans="8:43" s="22" customFormat="1" ht="13.15" customHeight="1" x14ac:dyDescent="0.2">
      <c r="H5022" s="109"/>
      <c r="Q5022" s="33"/>
      <c r="Z5022" s="33"/>
      <c r="AA5022" s="33"/>
      <c r="AB5022" s="33"/>
      <c r="AQ5022"/>
    </row>
    <row r="5023" spans="8:43" s="22" customFormat="1" ht="13.15" customHeight="1" x14ac:dyDescent="0.2">
      <c r="H5023" s="109"/>
      <c r="Q5023" s="33"/>
      <c r="Z5023" s="33"/>
      <c r="AA5023" s="33"/>
      <c r="AB5023" s="33"/>
      <c r="AQ5023"/>
    </row>
    <row r="5024" spans="8:43" s="22" customFormat="1" ht="13.15" customHeight="1" x14ac:dyDescent="0.2">
      <c r="H5024" s="109"/>
      <c r="Q5024" s="33"/>
      <c r="Z5024" s="33"/>
      <c r="AA5024" s="33"/>
      <c r="AB5024" s="33"/>
      <c r="AQ5024"/>
    </row>
    <row r="5025" spans="8:43" s="22" customFormat="1" ht="13.15" customHeight="1" x14ac:dyDescent="0.2">
      <c r="H5025" s="109"/>
      <c r="Q5025" s="33"/>
      <c r="Z5025" s="33"/>
      <c r="AA5025" s="33"/>
      <c r="AB5025" s="33"/>
      <c r="AQ5025"/>
    </row>
    <row r="5026" spans="8:43" s="22" customFormat="1" ht="13.15" customHeight="1" x14ac:dyDescent="0.2">
      <c r="H5026" s="109"/>
      <c r="Q5026" s="33"/>
      <c r="Z5026" s="33"/>
      <c r="AA5026" s="33"/>
      <c r="AB5026" s="33"/>
      <c r="AQ5026"/>
    </row>
    <row r="5027" spans="8:43" s="22" customFormat="1" ht="13.15" customHeight="1" x14ac:dyDescent="0.2">
      <c r="H5027" s="109"/>
      <c r="Q5027" s="33"/>
      <c r="Z5027" s="33"/>
      <c r="AA5027" s="33"/>
      <c r="AB5027" s="33"/>
      <c r="AQ5027"/>
    </row>
    <row r="5028" spans="8:43" s="22" customFormat="1" ht="13.15" customHeight="1" x14ac:dyDescent="0.2">
      <c r="H5028" s="109"/>
      <c r="Q5028" s="33"/>
      <c r="Z5028" s="33"/>
      <c r="AA5028" s="33"/>
      <c r="AB5028" s="33"/>
      <c r="AQ5028"/>
    </row>
    <row r="5029" spans="8:43" s="22" customFormat="1" ht="13.15" customHeight="1" x14ac:dyDescent="0.2">
      <c r="H5029" s="109"/>
      <c r="Q5029" s="33"/>
      <c r="Z5029" s="33"/>
      <c r="AA5029" s="33"/>
      <c r="AB5029" s="33"/>
      <c r="AQ5029"/>
    </row>
    <row r="5030" spans="8:43" s="22" customFormat="1" ht="13.15" customHeight="1" x14ac:dyDescent="0.2">
      <c r="H5030" s="109"/>
      <c r="Q5030" s="33"/>
      <c r="Z5030" s="33"/>
      <c r="AA5030" s="33"/>
      <c r="AB5030" s="33"/>
      <c r="AQ5030"/>
    </row>
    <row r="5031" spans="8:43" s="22" customFormat="1" ht="13.15" customHeight="1" x14ac:dyDescent="0.2">
      <c r="H5031" s="109"/>
      <c r="Q5031" s="33"/>
      <c r="Z5031" s="33"/>
      <c r="AA5031" s="33"/>
      <c r="AB5031" s="33"/>
      <c r="AQ5031"/>
    </row>
    <row r="5032" spans="8:43" s="22" customFormat="1" ht="13.15" customHeight="1" x14ac:dyDescent="0.2">
      <c r="H5032" s="109"/>
      <c r="Q5032" s="33"/>
      <c r="Z5032" s="33"/>
      <c r="AA5032" s="33"/>
      <c r="AB5032" s="33"/>
      <c r="AQ5032"/>
    </row>
    <row r="5033" spans="8:43" s="22" customFormat="1" ht="13.15" customHeight="1" x14ac:dyDescent="0.2">
      <c r="H5033" s="109"/>
      <c r="Q5033" s="33"/>
      <c r="Z5033" s="33"/>
      <c r="AA5033" s="33"/>
      <c r="AB5033" s="33"/>
      <c r="AQ5033"/>
    </row>
    <row r="5034" spans="8:43" s="22" customFormat="1" ht="13.15" customHeight="1" x14ac:dyDescent="0.2">
      <c r="H5034" s="109"/>
      <c r="Q5034" s="33"/>
      <c r="Z5034" s="33"/>
      <c r="AA5034" s="33"/>
      <c r="AB5034" s="33"/>
      <c r="AQ5034"/>
    </row>
    <row r="5035" spans="8:43" s="22" customFormat="1" ht="13.15" customHeight="1" x14ac:dyDescent="0.2">
      <c r="H5035" s="109"/>
      <c r="Q5035" s="33"/>
      <c r="Z5035" s="33"/>
      <c r="AA5035" s="33"/>
      <c r="AB5035" s="33"/>
      <c r="AQ5035"/>
    </row>
    <row r="5036" spans="8:43" s="22" customFormat="1" ht="13.15" customHeight="1" x14ac:dyDescent="0.2">
      <c r="H5036" s="109"/>
      <c r="Q5036" s="33"/>
      <c r="Z5036" s="33"/>
      <c r="AA5036" s="33"/>
      <c r="AB5036" s="33"/>
      <c r="AQ5036"/>
    </row>
    <row r="5037" spans="8:43" s="22" customFormat="1" ht="13.15" customHeight="1" x14ac:dyDescent="0.2">
      <c r="H5037" s="109"/>
      <c r="Q5037" s="33"/>
      <c r="Z5037" s="33"/>
      <c r="AA5037" s="33"/>
      <c r="AB5037" s="33"/>
      <c r="AQ5037"/>
    </row>
    <row r="5038" spans="8:43" s="22" customFormat="1" ht="13.15" customHeight="1" x14ac:dyDescent="0.2">
      <c r="H5038" s="109"/>
      <c r="Q5038" s="33"/>
      <c r="Z5038" s="33"/>
      <c r="AA5038" s="33"/>
      <c r="AB5038" s="33"/>
      <c r="AQ5038"/>
    </row>
    <row r="5039" spans="8:43" s="22" customFormat="1" ht="13.15" customHeight="1" x14ac:dyDescent="0.2">
      <c r="H5039" s="109"/>
      <c r="Q5039" s="33"/>
      <c r="Z5039" s="33"/>
      <c r="AA5039" s="33"/>
      <c r="AB5039" s="33"/>
      <c r="AQ5039"/>
    </row>
    <row r="5040" spans="8:43" s="22" customFormat="1" ht="13.15" customHeight="1" x14ac:dyDescent="0.2">
      <c r="H5040" s="109"/>
      <c r="Q5040" s="33"/>
      <c r="Z5040" s="33"/>
      <c r="AA5040" s="33"/>
      <c r="AB5040" s="33"/>
      <c r="AQ5040"/>
    </row>
    <row r="5041" spans="8:43" s="22" customFormat="1" ht="13.15" customHeight="1" x14ac:dyDescent="0.2">
      <c r="H5041" s="109"/>
      <c r="Q5041" s="33"/>
      <c r="Z5041" s="33"/>
      <c r="AA5041" s="33"/>
      <c r="AB5041" s="33"/>
      <c r="AQ5041"/>
    </row>
    <row r="5042" spans="8:43" s="22" customFormat="1" ht="13.15" customHeight="1" x14ac:dyDescent="0.2">
      <c r="H5042" s="109"/>
      <c r="Q5042" s="33"/>
      <c r="Z5042" s="33"/>
      <c r="AA5042" s="33"/>
      <c r="AB5042" s="33"/>
      <c r="AQ5042"/>
    </row>
    <row r="5043" spans="8:43" s="22" customFormat="1" ht="13.15" customHeight="1" x14ac:dyDescent="0.2">
      <c r="H5043" s="109"/>
      <c r="Q5043" s="33"/>
      <c r="Z5043" s="33"/>
      <c r="AA5043" s="33"/>
      <c r="AB5043" s="33"/>
      <c r="AQ5043"/>
    </row>
    <row r="5044" spans="8:43" s="22" customFormat="1" ht="13.15" customHeight="1" x14ac:dyDescent="0.2">
      <c r="H5044" s="109"/>
      <c r="Q5044" s="33"/>
      <c r="Z5044" s="33"/>
      <c r="AA5044" s="33"/>
      <c r="AB5044" s="33"/>
      <c r="AQ5044"/>
    </row>
    <row r="5045" spans="8:43" s="22" customFormat="1" ht="13.15" customHeight="1" x14ac:dyDescent="0.2">
      <c r="H5045" s="109"/>
      <c r="Q5045" s="33"/>
      <c r="Z5045" s="33"/>
      <c r="AA5045" s="33"/>
      <c r="AB5045" s="33"/>
      <c r="AQ5045"/>
    </row>
    <row r="5046" spans="8:43" s="22" customFormat="1" ht="13.15" customHeight="1" x14ac:dyDescent="0.2">
      <c r="H5046" s="109"/>
      <c r="Q5046" s="33"/>
      <c r="Z5046" s="33"/>
      <c r="AA5046" s="33"/>
      <c r="AB5046" s="33"/>
      <c r="AQ5046"/>
    </row>
    <row r="5047" spans="8:43" s="22" customFormat="1" ht="13.15" customHeight="1" x14ac:dyDescent="0.2">
      <c r="H5047" s="109"/>
      <c r="Q5047" s="33"/>
      <c r="Z5047" s="33"/>
      <c r="AA5047" s="33"/>
      <c r="AB5047" s="33"/>
      <c r="AQ5047"/>
    </row>
    <row r="5048" spans="8:43" s="22" customFormat="1" ht="13.15" customHeight="1" x14ac:dyDescent="0.2">
      <c r="H5048" s="109"/>
      <c r="Q5048" s="33"/>
      <c r="Z5048" s="33"/>
      <c r="AA5048" s="33"/>
      <c r="AB5048" s="33"/>
      <c r="AQ5048"/>
    </row>
    <row r="5049" spans="8:43" s="22" customFormat="1" ht="13.15" customHeight="1" x14ac:dyDescent="0.2">
      <c r="H5049" s="109"/>
      <c r="Q5049" s="33"/>
      <c r="Z5049" s="33"/>
      <c r="AA5049" s="33"/>
      <c r="AB5049" s="33"/>
      <c r="AQ5049"/>
    </row>
    <row r="5050" spans="8:43" s="22" customFormat="1" ht="13.15" customHeight="1" x14ac:dyDescent="0.2">
      <c r="H5050" s="109"/>
      <c r="Q5050" s="33"/>
      <c r="Z5050" s="33"/>
      <c r="AA5050" s="33"/>
      <c r="AB5050" s="33"/>
      <c r="AQ5050"/>
    </row>
    <row r="5051" spans="8:43" s="22" customFormat="1" ht="13.15" customHeight="1" x14ac:dyDescent="0.2">
      <c r="H5051" s="109"/>
      <c r="Q5051" s="33"/>
      <c r="Z5051" s="33"/>
      <c r="AA5051" s="33"/>
      <c r="AB5051" s="33"/>
      <c r="AQ5051"/>
    </row>
    <row r="5052" spans="8:43" s="22" customFormat="1" ht="13.15" customHeight="1" x14ac:dyDescent="0.2">
      <c r="H5052" s="109"/>
      <c r="Q5052" s="33"/>
      <c r="Z5052" s="33"/>
      <c r="AA5052" s="33"/>
      <c r="AB5052" s="33"/>
      <c r="AQ5052"/>
    </row>
    <row r="5053" spans="8:43" s="22" customFormat="1" ht="13.15" customHeight="1" x14ac:dyDescent="0.2">
      <c r="H5053" s="109"/>
      <c r="Q5053" s="33"/>
      <c r="Z5053" s="33"/>
      <c r="AA5053" s="33"/>
      <c r="AB5053" s="33"/>
      <c r="AQ5053"/>
    </row>
    <row r="5054" spans="8:43" s="22" customFormat="1" ht="13.15" customHeight="1" x14ac:dyDescent="0.2">
      <c r="H5054" s="109"/>
      <c r="Q5054" s="33"/>
      <c r="Z5054" s="33"/>
      <c r="AA5054" s="33"/>
      <c r="AB5054" s="33"/>
      <c r="AQ5054"/>
    </row>
    <row r="5055" spans="8:43" s="22" customFormat="1" ht="13.15" customHeight="1" x14ac:dyDescent="0.2">
      <c r="H5055" s="109"/>
      <c r="Q5055" s="33"/>
      <c r="Z5055" s="33"/>
      <c r="AA5055" s="33"/>
      <c r="AB5055" s="33"/>
      <c r="AQ5055"/>
    </row>
    <row r="5056" spans="8:43" s="22" customFormat="1" ht="13.15" customHeight="1" x14ac:dyDescent="0.2">
      <c r="H5056" s="109"/>
      <c r="Q5056" s="33"/>
      <c r="Z5056" s="33"/>
      <c r="AA5056" s="33"/>
      <c r="AB5056" s="33"/>
      <c r="AQ5056"/>
    </row>
    <row r="5057" spans="8:43" s="22" customFormat="1" ht="13.15" customHeight="1" x14ac:dyDescent="0.2">
      <c r="H5057" s="109"/>
      <c r="Q5057" s="33"/>
      <c r="Z5057" s="33"/>
      <c r="AA5057" s="33"/>
      <c r="AB5057" s="33"/>
      <c r="AQ5057"/>
    </row>
    <row r="5058" spans="8:43" s="22" customFormat="1" ht="13.15" customHeight="1" x14ac:dyDescent="0.2">
      <c r="H5058" s="109"/>
      <c r="Q5058" s="33"/>
      <c r="Z5058" s="33"/>
      <c r="AA5058" s="33"/>
      <c r="AB5058" s="33"/>
      <c r="AQ5058"/>
    </row>
    <row r="5059" spans="8:43" s="22" customFormat="1" ht="13.15" customHeight="1" x14ac:dyDescent="0.2">
      <c r="H5059" s="109"/>
      <c r="Q5059" s="33"/>
      <c r="Z5059" s="33"/>
      <c r="AA5059" s="33"/>
      <c r="AB5059" s="33"/>
      <c r="AQ5059"/>
    </row>
    <row r="5060" spans="8:43" s="22" customFormat="1" ht="13.15" customHeight="1" x14ac:dyDescent="0.2">
      <c r="H5060" s="109"/>
      <c r="Q5060" s="33"/>
      <c r="Z5060" s="33"/>
      <c r="AA5060" s="33"/>
      <c r="AB5060" s="33"/>
      <c r="AQ5060"/>
    </row>
    <row r="5061" spans="8:43" s="22" customFormat="1" ht="13.15" customHeight="1" x14ac:dyDescent="0.2">
      <c r="H5061" s="109"/>
      <c r="Q5061" s="33"/>
      <c r="Z5061" s="33"/>
      <c r="AA5061" s="33"/>
      <c r="AB5061" s="33"/>
      <c r="AQ5061"/>
    </row>
    <row r="5062" spans="8:43" s="22" customFormat="1" ht="13.15" customHeight="1" x14ac:dyDescent="0.2">
      <c r="H5062" s="109"/>
      <c r="Q5062" s="33"/>
      <c r="Z5062" s="33"/>
      <c r="AA5062" s="33"/>
      <c r="AB5062" s="33"/>
      <c r="AQ5062"/>
    </row>
    <row r="5063" spans="8:43" s="22" customFormat="1" ht="13.15" customHeight="1" x14ac:dyDescent="0.2">
      <c r="H5063" s="109"/>
      <c r="Q5063" s="33"/>
      <c r="Z5063" s="33"/>
      <c r="AA5063" s="33"/>
      <c r="AB5063" s="33"/>
      <c r="AQ5063"/>
    </row>
    <row r="5064" spans="8:43" s="22" customFormat="1" ht="13.15" customHeight="1" x14ac:dyDescent="0.2">
      <c r="H5064" s="109"/>
      <c r="Q5064" s="33"/>
      <c r="Z5064" s="33"/>
      <c r="AA5064" s="33"/>
      <c r="AB5064" s="33"/>
      <c r="AQ5064"/>
    </row>
    <row r="5065" spans="8:43" s="22" customFormat="1" ht="13.15" customHeight="1" x14ac:dyDescent="0.2">
      <c r="H5065" s="109"/>
      <c r="Q5065" s="33"/>
      <c r="Z5065" s="33"/>
      <c r="AA5065" s="33"/>
      <c r="AB5065" s="33"/>
      <c r="AQ5065"/>
    </row>
    <row r="5066" spans="8:43" s="22" customFormat="1" ht="13.15" customHeight="1" x14ac:dyDescent="0.2">
      <c r="H5066" s="109"/>
      <c r="Q5066" s="33"/>
      <c r="Z5066" s="33"/>
      <c r="AA5066" s="33"/>
      <c r="AB5066" s="33"/>
      <c r="AQ5066"/>
    </row>
    <row r="5067" spans="8:43" s="22" customFormat="1" ht="13.15" customHeight="1" x14ac:dyDescent="0.2">
      <c r="H5067" s="109"/>
      <c r="Q5067" s="33"/>
      <c r="Z5067" s="33"/>
      <c r="AA5067" s="33"/>
      <c r="AB5067" s="33"/>
      <c r="AQ5067"/>
    </row>
    <row r="5068" spans="8:43" s="22" customFormat="1" ht="13.15" customHeight="1" x14ac:dyDescent="0.2">
      <c r="H5068" s="109"/>
      <c r="Q5068" s="33"/>
      <c r="Z5068" s="33"/>
      <c r="AA5068" s="33"/>
      <c r="AB5068" s="33"/>
      <c r="AQ5068"/>
    </row>
    <row r="5069" spans="8:43" s="22" customFormat="1" ht="13.15" customHeight="1" x14ac:dyDescent="0.2">
      <c r="H5069" s="109"/>
      <c r="Q5069" s="33"/>
      <c r="Z5069" s="33"/>
      <c r="AA5069" s="33"/>
      <c r="AB5069" s="33"/>
      <c r="AQ5069"/>
    </row>
    <row r="5070" spans="8:43" s="22" customFormat="1" ht="13.15" customHeight="1" x14ac:dyDescent="0.2">
      <c r="H5070" s="109"/>
      <c r="Q5070" s="33"/>
      <c r="Z5070" s="33"/>
      <c r="AA5070" s="33"/>
      <c r="AB5070" s="33"/>
      <c r="AQ5070"/>
    </row>
    <row r="5071" spans="8:43" s="22" customFormat="1" ht="13.15" customHeight="1" x14ac:dyDescent="0.2">
      <c r="H5071" s="109"/>
      <c r="Q5071" s="33"/>
      <c r="Z5071" s="33"/>
      <c r="AA5071" s="33"/>
      <c r="AB5071" s="33"/>
      <c r="AQ5071"/>
    </row>
    <row r="5072" spans="8:43" s="22" customFormat="1" ht="13.15" customHeight="1" x14ac:dyDescent="0.2">
      <c r="H5072" s="109"/>
      <c r="Q5072" s="33"/>
      <c r="Z5072" s="33"/>
      <c r="AA5072" s="33"/>
      <c r="AB5072" s="33"/>
      <c r="AQ5072"/>
    </row>
    <row r="5073" spans="8:43" s="22" customFormat="1" ht="13.15" customHeight="1" x14ac:dyDescent="0.2">
      <c r="H5073" s="109"/>
      <c r="Q5073" s="33"/>
      <c r="Z5073" s="33"/>
      <c r="AA5073" s="33"/>
      <c r="AB5073" s="33"/>
      <c r="AQ5073"/>
    </row>
    <row r="5074" spans="8:43" s="22" customFormat="1" ht="13.15" customHeight="1" x14ac:dyDescent="0.2">
      <c r="H5074" s="109"/>
      <c r="Q5074" s="33"/>
      <c r="Z5074" s="33"/>
      <c r="AA5074" s="33"/>
      <c r="AB5074" s="33"/>
      <c r="AQ5074"/>
    </row>
    <row r="5075" spans="8:43" s="22" customFormat="1" ht="13.15" customHeight="1" x14ac:dyDescent="0.2">
      <c r="H5075" s="109"/>
      <c r="Q5075" s="33"/>
      <c r="Z5075" s="33"/>
      <c r="AA5075" s="33"/>
      <c r="AB5075" s="33"/>
      <c r="AQ5075"/>
    </row>
    <row r="5076" spans="8:43" s="22" customFormat="1" ht="13.15" customHeight="1" x14ac:dyDescent="0.2">
      <c r="H5076" s="109"/>
      <c r="Q5076" s="33"/>
      <c r="Z5076" s="33"/>
      <c r="AA5076" s="33"/>
      <c r="AB5076" s="33"/>
      <c r="AQ5076"/>
    </row>
    <row r="5077" spans="8:43" s="22" customFormat="1" ht="13.15" customHeight="1" x14ac:dyDescent="0.2">
      <c r="H5077" s="109"/>
      <c r="Q5077" s="33"/>
      <c r="Z5077" s="33"/>
      <c r="AA5077" s="33"/>
      <c r="AB5077" s="33"/>
      <c r="AQ5077"/>
    </row>
    <row r="5078" spans="8:43" s="22" customFormat="1" ht="13.15" customHeight="1" x14ac:dyDescent="0.2">
      <c r="H5078" s="109"/>
      <c r="Q5078" s="33"/>
      <c r="Z5078" s="33"/>
      <c r="AA5078" s="33"/>
      <c r="AB5078" s="33"/>
      <c r="AQ5078"/>
    </row>
    <row r="5079" spans="8:43" s="22" customFormat="1" ht="13.15" customHeight="1" x14ac:dyDescent="0.2">
      <c r="H5079" s="109"/>
      <c r="Q5079" s="33"/>
      <c r="Z5079" s="33"/>
      <c r="AA5079" s="33"/>
      <c r="AB5079" s="33"/>
      <c r="AQ5079"/>
    </row>
    <row r="5080" spans="8:43" s="22" customFormat="1" ht="13.15" customHeight="1" x14ac:dyDescent="0.2">
      <c r="H5080" s="109"/>
      <c r="Q5080" s="33"/>
      <c r="Z5080" s="33"/>
      <c r="AA5080" s="33"/>
      <c r="AB5080" s="33"/>
      <c r="AQ5080"/>
    </row>
    <row r="5081" spans="8:43" s="22" customFormat="1" ht="13.15" customHeight="1" x14ac:dyDescent="0.2">
      <c r="H5081" s="109"/>
      <c r="Q5081" s="33"/>
      <c r="Z5081" s="33"/>
      <c r="AA5081" s="33"/>
      <c r="AB5081" s="33"/>
      <c r="AQ5081"/>
    </row>
    <row r="5082" spans="8:43" s="22" customFormat="1" ht="13.15" customHeight="1" x14ac:dyDescent="0.2">
      <c r="H5082" s="109"/>
      <c r="Q5082" s="33"/>
      <c r="Z5082" s="33"/>
      <c r="AA5082" s="33"/>
      <c r="AB5082" s="33"/>
      <c r="AQ5082"/>
    </row>
    <row r="5083" spans="8:43" s="22" customFormat="1" ht="13.15" customHeight="1" x14ac:dyDescent="0.2">
      <c r="H5083" s="109"/>
      <c r="Q5083" s="33"/>
      <c r="Z5083" s="33"/>
      <c r="AA5083" s="33"/>
      <c r="AB5083" s="33"/>
      <c r="AQ5083"/>
    </row>
    <row r="5084" spans="8:43" s="22" customFormat="1" ht="13.15" customHeight="1" x14ac:dyDescent="0.2">
      <c r="H5084" s="109"/>
      <c r="Q5084" s="33"/>
      <c r="Z5084" s="33"/>
      <c r="AA5084" s="33"/>
      <c r="AB5084" s="33"/>
      <c r="AQ5084"/>
    </row>
    <row r="5085" spans="8:43" s="22" customFormat="1" ht="13.15" customHeight="1" x14ac:dyDescent="0.2">
      <c r="H5085" s="109"/>
      <c r="Q5085" s="33"/>
      <c r="Z5085" s="33"/>
      <c r="AA5085" s="33"/>
      <c r="AB5085" s="33"/>
      <c r="AQ5085"/>
    </row>
    <row r="5086" spans="8:43" s="22" customFormat="1" ht="13.15" customHeight="1" x14ac:dyDescent="0.2">
      <c r="H5086" s="109"/>
      <c r="Q5086" s="33"/>
      <c r="Z5086" s="33"/>
      <c r="AA5086" s="33"/>
      <c r="AB5086" s="33"/>
      <c r="AQ5086"/>
    </row>
    <row r="5087" spans="8:43" s="22" customFormat="1" ht="13.15" customHeight="1" x14ac:dyDescent="0.2">
      <c r="H5087" s="109"/>
      <c r="Q5087" s="33"/>
      <c r="Z5087" s="33"/>
      <c r="AA5087" s="33"/>
      <c r="AB5087" s="33"/>
      <c r="AQ5087"/>
    </row>
    <row r="5088" spans="8:43" s="22" customFormat="1" ht="13.15" customHeight="1" x14ac:dyDescent="0.2">
      <c r="H5088" s="109"/>
      <c r="Q5088" s="33"/>
      <c r="Z5088" s="33"/>
      <c r="AA5088" s="33"/>
      <c r="AB5088" s="33"/>
      <c r="AQ5088"/>
    </row>
    <row r="5089" spans="8:43" s="22" customFormat="1" ht="13.15" customHeight="1" x14ac:dyDescent="0.2">
      <c r="H5089" s="109"/>
      <c r="Q5089" s="33"/>
      <c r="Z5089" s="33"/>
      <c r="AA5089" s="33"/>
      <c r="AB5089" s="33"/>
      <c r="AQ5089"/>
    </row>
    <row r="5090" spans="8:43" s="22" customFormat="1" ht="13.15" customHeight="1" x14ac:dyDescent="0.2">
      <c r="H5090" s="109"/>
      <c r="Q5090" s="33"/>
      <c r="Z5090" s="33"/>
      <c r="AA5090" s="33"/>
      <c r="AB5090" s="33"/>
      <c r="AQ5090"/>
    </row>
    <row r="5091" spans="8:43" s="22" customFormat="1" ht="13.15" customHeight="1" x14ac:dyDescent="0.2">
      <c r="H5091" s="109"/>
      <c r="Q5091" s="33"/>
      <c r="Z5091" s="33"/>
      <c r="AA5091" s="33"/>
      <c r="AB5091" s="33"/>
      <c r="AQ5091"/>
    </row>
    <row r="5092" spans="8:43" s="22" customFormat="1" ht="13.15" customHeight="1" x14ac:dyDescent="0.2">
      <c r="H5092" s="109"/>
      <c r="Q5092" s="33"/>
      <c r="Z5092" s="33"/>
      <c r="AA5092" s="33"/>
      <c r="AB5092" s="33"/>
      <c r="AQ5092"/>
    </row>
    <row r="5093" spans="8:43" s="22" customFormat="1" ht="13.15" customHeight="1" x14ac:dyDescent="0.2">
      <c r="H5093" s="109"/>
      <c r="Q5093" s="33"/>
      <c r="Z5093" s="33"/>
      <c r="AA5093" s="33"/>
      <c r="AB5093" s="33"/>
      <c r="AQ5093"/>
    </row>
    <row r="5094" spans="8:43" s="22" customFormat="1" ht="13.15" customHeight="1" x14ac:dyDescent="0.2">
      <c r="H5094" s="109"/>
      <c r="Q5094" s="33"/>
      <c r="Z5094" s="33"/>
      <c r="AA5094" s="33"/>
      <c r="AB5094" s="33"/>
      <c r="AQ5094"/>
    </row>
    <row r="5095" spans="8:43" s="22" customFormat="1" ht="13.15" customHeight="1" x14ac:dyDescent="0.2">
      <c r="H5095" s="109"/>
      <c r="Q5095" s="33"/>
      <c r="Z5095" s="33"/>
      <c r="AA5095" s="33"/>
      <c r="AB5095" s="33"/>
      <c r="AQ5095"/>
    </row>
    <row r="5096" spans="8:43" s="22" customFormat="1" ht="13.15" customHeight="1" x14ac:dyDescent="0.2">
      <c r="H5096" s="109"/>
      <c r="Q5096" s="33"/>
      <c r="Z5096" s="33"/>
      <c r="AA5096" s="33"/>
      <c r="AB5096" s="33"/>
      <c r="AQ5096"/>
    </row>
    <row r="5097" spans="8:43" s="22" customFormat="1" ht="13.15" customHeight="1" x14ac:dyDescent="0.2">
      <c r="H5097" s="109"/>
      <c r="Q5097" s="33"/>
      <c r="Z5097" s="33"/>
      <c r="AA5097" s="33"/>
      <c r="AB5097" s="33"/>
      <c r="AQ5097"/>
    </row>
    <row r="5098" spans="8:43" s="22" customFormat="1" ht="13.15" customHeight="1" x14ac:dyDescent="0.2">
      <c r="H5098" s="109"/>
      <c r="Q5098" s="33"/>
      <c r="Z5098" s="33"/>
      <c r="AA5098" s="33"/>
      <c r="AB5098" s="33"/>
      <c r="AQ5098"/>
    </row>
    <row r="5099" spans="8:43" s="22" customFormat="1" ht="13.15" customHeight="1" x14ac:dyDescent="0.2">
      <c r="H5099" s="109"/>
      <c r="Q5099" s="33"/>
      <c r="Z5099" s="33"/>
      <c r="AA5099" s="33"/>
      <c r="AB5099" s="33"/>
      <c r="AQ5099"/>
    </row>
    <row r="5100" spans="8:43" s="22" customFormat="1" ht="13.15" customHeight="1" x14ac:dyDescent="0.2">
      <c r="H5100" s="109"/>
      <c r="Q5100" s="33"/>
      <c r="Z5100" s="33"/>
      <c r="AA5100" s="33"/>
      <c r="AB5100" s="33"/>
      <c r="AQ5100"/>
    </row>
    <row r="5101" spans="8:43" s="22" customFormat="1" ht="13.15" customHeight="1" x14ac:dyDescent="0.2">
      <c r="H5101" s="109"/>
      <c r="Q5101" s="33"/>
      <c r="Z5101" s="33"/>
      <c r="AA5101" s="33"/>
      <c r="AB5101" s="33"/>
      <c r="AQ5101"/>
    </row>
    <row r="5102" spans="8:43" s="22" customFormat="1" ht="13.15" customHeight="1" x14ac:dyDescent="0.2">
      <c r="H5102" s="109"/>
      <c r="Q5102" s="33"/>
      <c r="Z5102" s="33"/>
      <c r="AA5102" s="33"/>
      <c r="AB5102" s="33"/>
      <c r="AQ5102"/>
    </row>
    <row r="5103" spans="8:43" s="22" customFormat="1" ht="13.15" customHeight="1" x14ac:dyDescent="0.2">
      <c r="H5103" s="109"/>
      <c r="Q5103" s="33"/>
      <c r="Z5103" s="33"/>
      <c r="AA5103" s="33"/>
      <c r="AB5103" s="33"/>
      <c r="AQ5103"/>
    </row>
    <row r="5104" spans="8:43" s="22" customFormat="1" ht="13.15" customHeight="1" x14ac:dyDescent="0.2">
      <c r="H5104" s="109"/>
      <c r="Q5104" s="33"/>
      <c r="Z5104" s="33"/>
      <c r="AA5104" s="33"/>
      <c r="AB5104" s="33"/>
      <c r="AQ5104"/>
    </row>
    <row r="5105" spans="8:43" s="22" customFormat="1" ht="13.15" customHeight="1" x14ac:dyDescent="0.2">
      <c r="H5105" s="109"/>
      <c r="Q5105" s="33"/>
      <c r="Z5105" s="33"/>
      <c r="AA5105" s="33"/>
      <c r="AB5105" s="33"/>
      <c r="AQ5105"/>
    </row>
    <row r="5106" spans="8:43" s="22" customFormat="1" ht="13.15" customHeight="1" x14ac:dyDescent="0.2">
      <c r="H5106" s="109"/>
      <c r="Q5106" s="33"/>
      <c r="Z5106" s="33"/>
      <c r="AA5106" s="33"/>
      <c r="AB5106" s="33"/>
      <c r="AQ5106"/>
    </row>
    <row r="5107" spans="8:43" s="22" customFormat="1" ht="13.15" customHeight="1" x14ac:dyDescent="0.2">
      <c r="H5107" s="109"/>
      <c r="Q5107" s="33"/>
      <c r="Z5107" s="33"/>
      <c r="AA5107" s="33"/>
      <c r="AB5107" s="33"/>
      <c r="AQ5107"/>
    </row>
    <row r="5108" spans="8:43" s="22" customFormat="1" ht="13.15" customHeight="1" x14ac:dyDescent="0.2">
      <c r="H5108" s="109"/>
      <c r="Q5108" s="33"/>
      <c r="Z5108" s="33"/>
      <c r="AA5108" s="33"/>
      <c r="AB5108" s="33"/>
      <c r="AQ5108"/>
    </row>
    <row r="5109" spans="8:43" s="22" customFormat="1" ht="13.15" customHeight="1" x14ac:dyDescent="0.2">
      <c r="H5109" s="109"/>
      <c r="Q5109" s="33"/>
      <c r="Z5109" s="33"/>
      <c r="AA5109" s="33"/>
      <c r="AB5109" s="33"/>
      <c r="AQ5109"/>
    </row>
    <row r="5110" spans="8:43" s="22" customFormat="1" ht="13.15" customHeight="1" x14ac:dyDescent="0.2">
      <c r="H5110" s="109"/>
      <c r="Q5110" s="33"/>
      <c r="Z5110" s="33"/>
      <c r="AA5110" s="33"/>
      <c r="AB5110" s="33"/>
      <c r="AQ5110"/>
    </row>
    <row r="5111" spans="8:43" s="22" customFormat="1" ht="13.15" customHeight="1" x14ac:dyDescent="0.2">
      <c r="H5111" s="109"/>
      <c r="Q5111" s="33"/>
      <c r="Z5111" s="33"/>
      <c r="AA5111" s="33"/>
      <c r="AB5111" s="33"/>
      <c r="AQ5111"/>
    </row>
    <row r="5112" spans="8:43" s="22" customFormat="1" ht="13.15" customHeight="1" x14ac:dyDescent="0.2">
      <c r="H5112" s="109"/>
      <c r="Q5112" s="33"/>
      <c r="Z5112" s="33"/>
      <c r="AA5112" s="33"/>
      <c r="AB5112" s="33"/>
      <c r="AQ5112"/>
    </row>
    <row r="5113" spans="8:43" s="22" customFormat="1" ht="13.15" customHeight="1" x14ac:dyDescent="0.2">
      <c r="H5113" s="109"/>
      <c r="Q5113" s="33"/>
      <c r="Z5113" s="33"/>
      <c r="AA5113" s="33"/>
      <c r="AB5113" s="33"/>
      <c r="AQ5113"/>
    </row>
    <row r="5114" spans="8:43" s="22" customFormat="1" ht="13.15" customHeight="1" x14ac:dyDescent="0.2">
      <c r="H5114" s="109"/>
      <c r="Q5114" s="33"/>
      <c r="Z5114" s="33"/>
      <c r="AA5114" s="33"/>
      <c r="AB5114" s="33"/>
      <c r="AQ5114"/>
    </row>
    <row r="5115" spans="8:43" s="22" customFormat="1" ht="13.15" customHeight="1" x14ac:dyDescent="0.2">
      <c r="H5115" s="109"/>
      <c r="Q5115" s="33"/>
      <c r="Z5115" s="33"/>
      <c r="AA5115" s="33"/>
      <c r="AB5115" s="33"/>
      <c r="AQ5115"/>
    </row>
    <row r="5116" spans="8:43" s="22" customFormat="1" ht="13.15" customHeight="1" x14ac:dyDescent="0.2">
      <c r="H5116" s="109"/>
      <c r="Q5116" s="33"/>
      <c r="Z5116" s="33"/>
      <c r="AA5116" s="33"/>
      <c r="AB5116" s="33"/>
      <c r="AQ5116"/>
    </row>
    <row r="5117" spans="8:43" s="22" customFormat="1" ht="13.15" customHeight="1" x14ac:dyDescent="0.2">
      <c r="H5117" s="109"/>
      <c r="Q5117" s="33"/>
      <c r="Z5117" s="33"/>
      <c r="AA5117" s="33"/>
      <c r="AB5117" s="33"/>
      <c r="AQ5117"/>
    </row>
    <row r="5118" spans="8:43" s="22" customFormat="1" ht="13.15" customHeight="1" x14ac:dyDescent="0.2">
      <c r="H5118" s="109"/>
      <c r="Q5118" s="33"/>
      <c r="Z5118" s="33"/>
      <c r="AA5118" s="33"/>
      <c r="AB5118" s="33"/>
      <c r="AQ5118"/>
    </row>
    <row r="5119" spans="8:43" s="22" customFormat="1" ht="13.15" customHeight="1" x14ac:dyDescent="0.2">
      <c r="H5119" s="109"/>
      <c r="Q5119" s="33"/>
      <c r="Z5119" s="33"/>
      <c r="AA5119" s="33"/>
      <c r="AB5119" s="33"/>
      <c r="AQ5119"/>
    </row>
    <row r="5120" spans="8:43" s="22" customFormat="1" ht="13.15" customHeight="1" x14ac:dyDescent="0.2">
      <c r="H5120" s="109"/>
      <c r="Q5120" s="33"/>
      <c r="Z5120" s="33"/>
      <c r="AA5120" s="33"/>
      <c r="AB5120" s="33"/>
      <c r="AQ5120"/>
    </row>
    <row r="5121" spans="8:43" s="22" customFormat="1" ht="13.15" customHeight="1" x14ac:dyDescent="0.2">
      <c r="H5121" s="109"/>
      <c r="Q5121" s="33"/>
      <c r="Z5121" s="33"/>
      <c r="AA5121" s="33"/>
      <c r="AB5121" s="33"/>
      <c r="AQ5121"/>
    </row>
    <row r="5122" spans="8:43" s="22" customFormat="1" ht="13.15" customHeight="1" x14ac:dyDescent="0.2">
      <c r="H5122" s="109"/>
      <c r="Q5122" s="33"/>
      <c r="Z5122" s="33"/>
      <c r="AA5122" s="33"/>
      <c r="AB5122" s="33"/>
      <c r="AQ5122"/>
    </row>
    <row r="5123" spans="8:43" s="22" customFormat="1" ht="13.15" customHeight="1" x14ac:dyDescent="0.2">
      <c r="H5123" s="109"/>
      <c r="Q5123" s="33"/>
      <c r="Z5123" s="33"/>
      <c r="AA5123" s="33"/>
      <c r="AB5123" s="33"/>
      <c r="AQ5123"/>
    </row>
    <row r="5124" spans="8:43" s="22" customFormat="1" ht="13.15" customHeight="1" x14ac:dyDescent="0.2">
      <c r="H5124" s="109"/>
      <c r="Q5124" s="33"/>
      <c r="Z5124" s="33"/>
      <c r="AA5124" s="33"/>
      <c r="AB5124" s="33"/>
      <c r="AQ5124"/>
    </row>
    <row r="5125" spans="8:43" s="22" customFormat="1" ht="13.15" customHeight="1" x14ac:dyDescent="0.2">
      <c r="H5125" s="109"/>
      <c r="Q5125" s="33"/>
      <c r="Z5125" s="33"/>
      <c r="AA5125" s="33"/>
      <c r="AB5125" s="33"/>
      <c r="AQ5125"/>
    </row>
    <row r="5126" spans="8:43" s="22" customFormat="1" ht="13.15" customHeight="1" x14ac:dyDescent="0.2">
      <c r="H5126" s="109"/>
      <c r="Q5126" s="33"/>
      <c r="Z5126" s="33"/>
      <c r="AA5126" s="33"/>
      <c r="AB5126" s="33"/>
      <c r="AQ5126"/>
    </row>
    <row r="5127" spans="8:43" s="22" customFormat="1" ht="13.15" customHeight="1" x14ac:dyDescent="0.2">
      <c r="H5127" s="109"/>
      <c r="Q5127" s="33"/>
      <c r="Z5127" s="33"/>
      <c r="AA5127" s="33"/>
      <c r="AB5127" s="33"/>
      <c r="AQ5127"/>
    </row>
    <row r="5128" spans="8:43" s="22" customFormat="1" ht="13.15" customHeight="1" x14ac:dyDescent="0.2">
      <c r="H5128" s="109"/>
      <c r="Q5128" s="33"/>
      <c r="Z5128" s="33"/>
      <c r="AA5128" s="33"/>
      <c r="AB5128" s="33"/>
      <c r="AQ5128"/>
    </row>
    <row r="5129" spans="8:43" s="22" customFormat="1" ht="13.15" customHeight="1" x14ac:dyDescent="0.2">
      <c r="H5129" s="109"/>
      <c r="Q5129" s="33"/>
      <c r="Z5129" s="33"/>
      <c r="AA5129" s="33"/>
      <c r="AB5129" s="33"/>
      <c r="AQ5129"/>
    </row>
    <row r="5130" spans="8:43" s="22" customFormat="1" ht="13.15" customHeight="1" x14ac:dyDescent="0.2">
      <c r="H5130" s="109"/>
      <c r="Q5130" s="33"/>
      <c r="Z5130" s="33"/>
      <c r="AA5130" s="33"/>
      <c r="AB5130" s="33"/>
      <c r="AQ5130"/>
    </row>
    <row r="5131" spans="8:43" s="22" customFormat="1" ht="13.15" customHeight="1" x14ac:dyDescent="0.2">
      <c r="H5131" s="109"/>
      <c r="Q5131" s="33"/>
      <c r="Z5131" s="33"/>
      <c r="AA5131" s="33"/>
      <c r="AB5131" s="33"/>
      <c r="AQ5131"/>
    </row>
    <row r="5132" spans="8:43" s="22" customFormat="1" ht="13.15" customHeight="1" x14ac:dyDescent="0.2">
      <c r="H5132" s="109"/>
      <c r="Q5132" s="33"/>
      <c r="Z5132" s="33"/>
      <c r="AA5132" s="33"/>
      <c r="AB5132" s="33"/>
      <c r="AQ5132"/>
    </row>
    <row r="5133" spans="8:43" s="22" customFormat="1" ht="13.15" customHeight="1" x14ac:dyDescent="0.2">
      <c r="H5133" s="109"/>
      <c r="Q5133" s="33"/>
      <c r="Z5133" s="33"/>
      <c r="AA5133" s="33"/>
      <c r="AB5133" s="33"/>
      <c r="AQ5133"/>
    </row>
    <row r="5134" spans="8:43" s="22" customFormat="1" ht="13.15" customHeight="1" x14ac:dyDescent="0.2">
      <c r="H5134" s="109"/>
      <c r="Q5134" s="33"/>
      <c r="Z5134" s="33"/>
      <c r="AA5134" s="33"/>
      <c r="AB5134" s="33"/>
      <c r="AQ5134"/>
    </row>
    <row r="5135" spans="8:43" s="22" customFormat="1" ht="13.15" customHeight="1" x14ac:dyDescent="0.2">
      <c r="H5135" s="109"/>
      <c r="Q5135" s="33"/>
      <c r="Z5135" s="33"/>
      <c r="AA5135" s="33"/>
      <c r="AB5135" s="33"/>
      <c r="AQ5135"/>
    </row>
    <row r="5136" spans="8:43" s="22" customFormat="1" ht="13.15" customHeight="1" x14ac:dyDescent="0.2">
      <c r="H5136" s="109"/>
      <c r="Q5136" s="33"/>
      <c r="Z5136" s="33"/>
      <c r="AA5136" s="33"/>
      <c r="AB5136" s="33"/>
      <c r="AQ5136"/>
    </row>
    <row r="5137" spans="8:43" s="22" customFormat="1" ht="13.15" customHeight="1" x14ac:dyDescent="0.2">
      <c r="H5137" s="109"/>
      <c r="Q5137" s="33"/>
      <c r="Z5137" s="33"/>
      <c r="AA5137" s="33"/>
      <c r="AB5137" s="33"/>
      <c r="AQ5137"/>
    </row>
    <row r="5138" spans="8:43" s="22" customFormat="1" ht="13.15" customHeight="1" x14ac:dyDescent="0.2">
      <c r="H5138" s="109"/>
      <c r="Q5138" s="33"/>
      <c r="Z5138" s="33"/>
      <c r="AA5138" s="33"/>
      <c r="AB5138" s="33"/>
      <c r="AQ5138"/>
    </row>
    <row r="5139" spans="8:43" s="22" customFormat="1" ht="13.15" customHeight="1" x14ac:dyDescent="0.2">
      <c r="H5139" s="109"/>
      <c r="Q5139" s="33"/>
      <c r="Z5139" s="33"/>
      <c r="AA5139" s="33"/>
      <c r="AB5139" s="33"/>
      <c r="AQ5139"/>
    </row>
    <row r="5140" spans="8:43" s="22" customFormat="1" ht="13.15" customHeight="1" x14ac:dyDescent="0.2">
      <c r="H5140" s="109"/>
      <c r="Q5140" s="33"/>
      <c r="Z5140" s="33"/>
      <c r="AA5140" s="33"/>
      <c r="AB5140" s="33"/>
      <c r="AQ5140"/>
    </row>
    <row r="5141" spans="8:43" s="22" customFormat="1" ht="13.15" customHeight="1" x14ac:dyDescent="0.2">
      <c r="H5141" s="109"/>
      <c r="Q5141" s="33"/>
      <c r="Z5141" s="33"/>
      <c r="AA5141" s="33"/>
      <c r="AB5141" s="33"/>
      <c r="AQ5141"/>
    </row>
    <row r="5142" spans="8:43" s="22" customFormat="1" ht="13.15" customHeight="1" x14ac:dyDescent="0.2">
      <c r="H5142" s="109"/>
      <c r="Q5142" s="33"/>
      <c r="Z5142" s="33"/>
      <c r="AA5142" s="33"/>
      <c r="AB5142" s="33"/>
      <c r="AQ5142"/>
    </row>
    <row r="5143" spans="8:43" s="22" customFormat="1" ht="13.15" customHeight="1" x14ac:dyDescent="0.2">
      <c r="H5143" s="109"/>
      <c r="Q5143" s="33"/>
      <c r="Z5143" s="33"/>
      <c r="AA5143" s="33"/>
      <c r="AB5143" s="33"/>
      <c r="AQ5143"/>
    </row>
    <row r="5144" spans="8:43" s="22" customFormat="1" ht="13.15" customHeight="1" x14ac:dyDescent="0.2">
      <c r="H5144" s="109"/>
      <c r="Q5144" s="33"/>
      <c r="Z5144" s="33"/>
      <c r="AA5144" s="33"/>
      <c r="AB5144" s="33"/>
      <c r="AQ5144"/>
    </row>
    <row r="5145" spans="8:43" s="22" customFormat="1" ht="13.15" customHeight="1" x14ac:dyDescent="0.2">
      <c r="H5145" s="109"/>
      <c r="Q5145" s="33"/>
      <c r="Z5145" s="33"/>
      <c r="AA5145" s="33"/>
      <c r="AB5145" s="33"/>
      <c r="AQ5145"/>
    </row>
    <row r="5146" spans="8:43" s="22" customFormat="1" ht="13.15" customHeight="1" x14ac:dyDescent="0.2">
      <c r="H5146" s="109"/>
      <c r="Q5146" s="33"/>
      <c r="Z5146" s="33"/>
      <c r="AA5146" s="33"/>
      <c r="AB5146" s="33"/>
      <c r="AQ5146"/>
    </row>
    <row r="5147" spans="8:43" s="22" customFormat="1" ht="13.15" customHeight="1" x14ac:dyDescent="0.2">
      <c r="H5147" s="109"/>
      <c r="Q5147" s="33"/>
      <c r="Z5147" s="33"/>
      <c r="AA5147" s="33"/>
      <c r="AB5147" s="33"/>
      <c r="AQ5147"/>
    </row>
    <row r="5148" spans="8:43" s="22" customFormat="1" ht="13.15" customHeight="1" x14ac:dyDescent="0.2">
      <c r="H5148" s="109"/>
      <c r="Q5148" s="33"/>
      <c r="Z5148" s="33"/>
      <c r="AA5148" s="33"/>
      <c r="AB5148" s="33"/>
      <c r="AQ5148"/>
    </row>
    <row r="5149" spans="8:43" s="22" customFormat="1" ht="13.15" customHeight="1" x14ac:dyDescent="0.2">
      <c r="H5149" s="109"/>
      <c r="Q5149" s="33"/>
      <c r="Z5149" s="33"/>
      <c r="AA5149" s="33"/>
      <c r="AB5149" s="33"/>
      <c r="AQ5149"/>
    </row>
    <row r="5150" spans="8:43" s="22" customFormat="1" ht="13.15" customHeight="1" x14ac:dyDescent="0.2">
      <c r="H5150" s="109"/>
      <c r="Q5150" s="33"/>
      <c r="Z5150" s="33"/>
      <c r="AA5150" s="33"/>
      <c r="AB5150" s="33"/>
      <c r="AQ5150"/>
    </row>
    <row r="5151" spans="8:43" s="22" customFormat="1" ht="13.15" customHeight="1" x14ac:dyDescent="0.2">
      <c r="H5151" s="109"/>
      <c r="Q5151" s="33"/>
      <c r="Z5151" s="33"/>
      <c r="AA5151" s="33"/>
      <c r="AB5151" s="33"/>
      <c r="AQ5151"/>
    </row>
    <row r="5152" spans="8:43" s="22" customFormat="1" ht="13.15" customHeight="1" x14ac:dyDescent="0.2">
      <c r="H5152" s="109"/>
      <c r="Q5152" s="33"/>
      <c r="Z5152" s="33"/>
      <c r="AA5152" s="33"/>
      <c r="AB5152" s="33"/>
      <c r="AQ5152"/>
    </row>
    <row r="5153" spans="8:43" s="22" customFormat="1" ht="13.15" customHeight="1" x14ac:dyDescent="0.2">
      <c r="H5153" s="109"/>
      <c r="Q5153" s="33"/>
      <c r="Z5153" s="33"/>
      <c r="AA5153" s="33"/>
      <c r="AB5153" s="33"/>
      <c r="AQ5153"/>
    </row>
    <row r="5154" spans="8:43" s="22" customFormat="1" ht="13.15" customHeight="1" x14ac:dyDescent="0.2">
      <c r="H5154" s="109"/>
      <c r="Q5154" s="33"/>
      <c r="Z5154" s="33"/>
      <c r="AA5154" s="33"/>
      <c r="AB5154" s="33"/>
      <c r="AQ5154"/>
    </row>
    <row r="5155" spans="8:43" s="22" customFormat="1" ht="13.15" customHeight="1" x14ac:dyDescent="0.2">
      <c r="H5155" s="109"/>
      <c r="Q5155" s="33"/>
      <c r="Z5155" s="33"/>
      <c r="AA5155" s="33"/>
      <c r="AB5155" s="33"/>
      <c r="AQ5155"/>
    </row>
    <row r="5156" spans="8:43" s="22" customFormat="1" ht="13.15" customHeight="1" x14ac:dyDescent="0.2">
      <c r="H5156" s="109"/>
      <c r="Q5156" s="33"/>
      <c r="Z5156" s="33"/>
      <c r="AA5156" s="33"/>
      <c r="AB5156" s="33"/>
      <c r="AQ5156"/>
    </row>
    <row r="5157" spans="8:43" s="22" customFormat="1" ht="13.15" customHeight="1" x14ac:dyDescent="0.2">
      <c r="H5157" s="109"/>
      <c r="Q5157" s="33"/>
      <c r="Z5157" s="33"/>
      <c r="AA5157" s="33"/>
      <c r="AB5157" s="33"/>
      <c r="AQ5157"/>
    </row>
    <row r="5158" spans="8:43" s="22" customFormat="1" ht="13.15" customHeight="1" x14ac:dyDescent="0.2">
      <c r="H5158" s="109"/>
      <c r="Q5158" s="33"/>
      <c r="Z5158" s="33"/>
      <c r="AA5158" s="33"/>
      <c r="AB5158" s="33"/>
      <c r="AQ5158"/>
    </row>
    <row r="5159" spans="8:43" s="22" customFormat="1" ht="13.15" customHeight="1" x14ac:dyDescent="0.2">
      <c r="H5159" s="109"/>
      <c r="Q5159" s="33"/>
      <c r="Z5159" s="33"/>
      <c r="AA5159" s="33"/>
      <c r="AB5159" s="33"/>
      <c r="AQ5159"/>
    </row>
    <row r="5160" spans="8:43" s="22" customFormat="1" ht="13.15" customHeight="1" x14ac:dyDescent="0.2">
      <c r="H5160" s="109"/>
      <c r="Q5160" s="33"/>
      <c r="Z5160" s="33"/>
      <c r="AA5160" s="33"/>
      <c r="AB5160" s="33"/>
      <c r="AQ5160"/>
    </row>
    <row r="5161" spans="8:43" s="22" customFormat="1" ht="13.15" customHeight="1" x14ac:dyDescent="0.2">
      <c r="H5161" s="109"/>
      <c r="Q5161" s="33"/>
      <c r="Z5161" s="33"/>
      <c r="AA5161" s="33"/>
      <c r="AB5161" s="33"/>
      <c r="AQ5161"/>
    </row>
    <row r="5162" spans="8:43" s="22" customFormat="1" ht="13.15" customHeight="1" x14ac:dyDescent="0.2">
      <c r="H5162" s="109"/>
      <c r="Q5162" s="33"/>
      <c r="Z5162" s="33"/>
      <c r="AA5162" s="33"/>
      <c r="AB5162" s="33"/>
      <c r="AQ5162"/>
    </row>
    <row r="5163" spans="8:43" s="22" customFormat="1" ht="13.15" customHeight="1" x14ac:dyDescent="0.2">
      <c r="H5163" s="109"/>
      <c r="Q5163" s="33"/>
      <c r="Z5163" s="33"/>
      <c r="AA5163" s="33"/>
      <c r="AB5163" s="33"/>
      <c r="AQ5163"/>
    </row>
    <row r="5164" spans="8:43" s="22" customFormat="1" ht="13.15" customHeight="1" x14ac:dyDescent="0.2">
      <c r="H5164" s="109"/>
      <c r="Q5164" s="33"/>
      <c r="Z5164" s="33"/>
      <c r="AA5164" s="33"/>
      <c r="AB5164" s="33"/>
      <c r="AQ5164"/>
    </row>
    <row r="5165" spans="8:43" s="22" customFormat="1" ht="13.15" customHeight="1" x14ac:dyDescent="0.2">
      <c r="H5165" s="109"/>
      <c r="Q5165" s="33"/>
      <c r="Z5165" s="33"/>
      <c r="AA5165" s="33"/>
      <c r="AB5165" s="33"/>
      <c r="AQ5165"/>
    </row>
    <row r="5166" spans="8:43" s="22" customFormat="1" ht="13.15" customHeight="1" x14ac:dyDescent="0.2">
      <c r="H5166" s="109"/>
      <c r="Q5166" s="33"/>
      <c r="Z5166" s="33"/>
      <c r="AA5166" s="33"/>
      <c r="AB5166" s="33"/>
      <c r="AQ5166"/>
    </row>
    <row r="5167" spans="8:43" s="22" customFormat="1" ht="13.15" customHeight="1" x14ac:dyDescent="0.2">
      <c r="H5167" s="109"/>
      <c r="Q5167" s="33"/>
      <c r="Z5167" s="33"/>
      <c r="AA5167" s="33"/>
      <c r="AB5167" s="33"/>
      <c r="AQ5167"/>
    </row>
    <row r="5168" spans="8:43" s="22" customFormat="1" ht="13.15" customHeight="1" x14ac:dyDescent="0.2">
      <c r="H5168" s="109"/>
      <c r="Q5168" s="33"/>
      <c r="Z5168" s="33"/>
      <c r="AA5168" s="33"/>
      <c r="AB5168" s="33"/>
      <c r="AQ5168"/>
    </row>
    <row r="5169" spans="8:43" s="22" customFormat="1" ht="13.15" customHeight="1" x14ac:dyDescent="0.2">
      <c r="H5169" s="109"/>
      <c r="Q5169" s="33"/>
      <c r="Z5169" s="33"/>
      <c r="AA5169" s="33"/>
      <c r="AB5169" s="33"/>
      <c r="AQ5169"/>
    </row>
    <row r="5170" spans="8:43" s="22" customFormat="1" ht="13.15" customHeight="1" x14ac:dyDescent="0.2">
      <c r="H5170" s="109"/>
      <c r="Q5170" s="33"/>
      <c r="Z5170" s="33"/>
      <c r="AA5170" s="33"/>
      <c r="AB5170" s="33"/>
      <c r="AQ5170"/>
    </row>
    <row r="5171" spans="8:43" s="22" customFormat="1" ht="13.15" customHeight="1" x14ac:dyDescent="0.2">
      <c r="H5171" s="109"/>
      <c r="Q5171" s="33"/>
      <c r="Z5171" s="33"/>
      <c r="AA5171" s="33"/>
      <c r="AB5171" s="33"/>
      <c r="AQ5171"/>
    </row>
    <row r="5172" spans="8:43" s="22" customFormat="1" ht="13.15" customHeight="1" x14ac:dyDescent="0.2">
      <c r="H5172" s="109"/>
      <c r="Q5172" s="33"/>
      <c r="Z5172" s="33"/>
      <c r="AA5172" s="33"/>
      <c r="AB5172" s="33"/>
      <c r="AQ5172"/>
    </row>
    <row r="5173" spans="8:43" s="22" customFormat="1" ht="13.15" customHeight="1" x14ac:dyDescent="0.2">
      <c r="H5173" s="109"/>
      <c r="Q5173" s="33"/>
      <c r="Z5173" s="33"/>
      <c r="AA5173" s="33"/>
      <c r="AB5173" s="33"/>
      <c r="AQ5173"/>
    </row>
    <row r="5174" spans="8:43" s="22" customFormat="1" ht="13.15" customHeight="1" x14ac:dyDescent="0.2">
      <c r="H5174" s="109"/>
      <c r="Q5174" s="33"/>
      <c r="Z5174" s="33"/>
      <c r="AA5174" s="33"/>
      <c r="AB5174" s="33"/>
      <c r="AQ5174"/>
    </row>
    <row r="5175" spans="8:43" s="22" customFormat="1" ht="13.15" customHeight="1" x14ac:dyDescent="0.2">
      <c r="H5175" s="109"/>
      <c r="Q5175" s="33"/>
      <c r="Z5175" s="33"/>
      <c r="AA5175" s="33"/>
      <c r="AB5175" s="33"/>
      <c r="AQ5175"/>
    </row>
    <row r="5176" spans="8:43" s="22" customFormat="1" ht="13.15" customHeight="1" x14ac:dyDescent="0.2">
      <c r="H5176" s="109"/>
      <c r="Q5176" s="33"/>
      <c r="Z5176" s="33"/>
      <c r="AA5176" s="33"/>
      <c r="AB5176" s="33"/>
      <c r="AQ5176"/>
    </row>
    <row r="5177" spans="8:43" s="22" customFormat="1" ht="13.15" customHeight="1" x14ac:dyDescent="0.2">
      <c r="H5177" s="109"/>
      <c r="Q5177" s="33"/>
      <c r="Z5177" s="33"/>
      <c r="AA5177" s="33"/>
      <c r="AB5177" s="33"/>
      <c r="AQ5177"/>
    </row>
    <row r="5178" spans="8:43" s="22" customFormat="1" ht="13.15" customHeight="1" x14ac:dyDescent="0.2">
      <c r="H5178" s="109"/>
      <c r="Q5178" s="33"/>
      <c r="Z5178" s="33"/>
      <c r="AA5178" s="33"/>
      <c r="AB5178" s="33"/>
      <c r="AQ5178"/>
    </row>
    <row r="5179" spans="8:43" s="22" customFormat="1" ht="13.15" customHeight="1" x14ac:dyDescent="0.2">
      <c r="H5179" s="109"/>
      <c r="Q5179" s="33"/>
      <c r="Z5179" s="33"/>
      <c r="AA5179" s="33"/>
      <c r="AB5179" s="33"/>
      <c r="AQ5179"/>
    </row>
    <row r="5180" spans="8:43" s="22" customFormat="1" ht="13.15" customHeight="1" x14ac:dyDescent="0.2">
      <c r="H5180" s="109"/>
      <c r="Q5180" s="33"/>
      <c r="Z5180" s="33"/>
      <c r="AA5180" s="33"/>
      <c r="AB5180" s="33"/>
      <c r="AQ5180"/>
    </row>
    <row r="5181" spans="8:43" s="22" customFormat="1" ht="13.15" customHeight="1" x14ac:dyDescent="0.2">
      <c r="H5181" s="109"/>
      <c r="Q5181" s="33"/>
      <c r="Z5181" s="33"/>
      <c r="AA5181" s="33"/>
      <c r="AB5181" s="33"/>
      <c r="AQ5181"/>
    </row>
    <row r="5182" spans="8:43" s="22" customFormat="1" ht="13.15" customHeight="1" x14ac:dyDescent="0.2">
      <c r="H5182" s="109"/>
      <c r="Q5182" s="33"/>
      <c r="Z5182" s="33"/>
      <c r="AA5182" s="33"/>
      <c r="AB5182" s="33"/>
      <c r="AQ5182"/>
    </row>
    <row r="5183" spans="8:43" s="22" customFormat="1" ht="13.15" customHeight="1" x14ac:dyDescent="0.2">
      <c r="H5183" s="109"/>
      <c r="Q5183" s="33"/>
      <c r="Z5183" s="33"/>
      <c r="AA5183" s="33"/>
      <c r="AB5183" s="33"/>
      <c r="AQ5183"/>
    </row>
    <row r="5184" spans="8:43" s="22" customFormat="1" ht="13.15" customHeight="1" x14ac:dyDescent="0.2">
      <c r="H5184" s="109"/>
      <c r="Q5184" s="33"/>
      <c r="Z5184" s="33"/>
      <c r="AA5184" s="33"/>
      <c r="AB5184" s="33"/>
      <c r="AQ5184"/>
    </row>
    <row r="5185" spans="8:43" s="22" customFormat="1" ht="13.15" customHeight="1" x14ac:dyDescent="0.2">
      <c r="H5185" s="109"/>
      <c r="Q5185" s="33"/>
      <c r="Z5185" s="33"/>
      <c r="AA5185" s="33"/>
      <c r="AB5185" s="33"/>
      <c r="AQ5185"/>
    </row>
    <row r="5186" spans="8:43" s="22" customFormat="1" ht="13.15" customHeight="1" x14ac:dyDescent="0.2">
      <c r="H5186" s="109"/>
      <c r="Q5186" s="33"/>
      <c r="Z5186" s="33"/>
      <c r="AA5186" s="33"/>
      <c r="AB5186" s="33"/>
      <c r="AQ5186"/>
    </row>
    <row r="5187" spans="8:43" s="22" customFormat="1" ht="13.15" customHeight="1" x14ac:dyDescent="0.2">
      <c r="H5187" s="109"/>
      <c r="Q5187" s="33"/>
      <c r="Z5187" s="33"/>
      <c r="AA5187" s="33"/>
      <c r="AB5187" s="33"/>
      <c r="AQ5187"/>
    </row>
    <row r="5188" spans="8:43" s="22" customFormat="1" ht="13.15" customHeight="1" x14ac:dyDescent="0.2">
      <c r="H5188" s="109"/>
      <c r="Q5188" s="33"/>
      <c r="Z5188" s="33"/>
      <c r="AA5188" s="33"/>
      <c r="AB5188" s="33"/>
      <c r="AQ5188"/>
    </row>
    <row r="5189" spans="8:43" s="22" customFormat="1" ht="13.15" customHeight="1" x14ac:dyDescent="0.2">
      <c r="H5189" s="109"/>
      <c r="Q5189" s="33"/>
      <c r="Z5189" s="33"/>
      <c r="AA5189" s="33"/>
      <c r="AB5189" s="33"/>
      <c r="AQ5189"/>
    </row>
    <row r="5190" spans="8:43" s="22" customFormat="1" ht="13.15" customHeight="1" x14ac:dyDescent="0.2">
      <c r="H5190" s="109"/>
      <c r="Q5190" s="33"/>
      <c r="Z5190" s="33"/>
      <c r="AA5190" s="33"/>
      <c r="AB5190" s="33"/>
      <c r="AQ5190"/>
    </row>
    <row r="5191" spans="8:43" s="22" customFormat="1" ht="13.15" customHeight="1" x14ac:dyDescent="0.2">
      <c r="H5191" s="109"/>
      <c r="Q5191" s="33"/>
      <c r="Z5191" s="33"/>
      <c r="AA5191" s="33"/>
      <c r="AB5191" s="33"/>
      <c r="AQ5191"/>
    </row>
    <row r="5192" spans="8:43" s="22" customFormat="1" ht="13.15" customHeight="1" x14ac:dyDescent="0.2">
      <c r="H5192" s="109"/>
      <c r="Q5192" s="33"/>
      <c r="Z5192" s="33"/>
      <c r="AA5192" s="33"/>
      <c r="AB5192" s="33"/>
      <c r="AQ5192"/>
    </row>
    <row r="5193" spans="8:43" s="22" customFormat="1" ht="13.15" customHeight="1" x14ac:dyDescent="0.2">
      <c r="H5193" s="109"/>
      <c r="Q5193" s="33"/>
      <c r="Z5193" s="33"/>
      <c r="AA5193" s="33"/>
      <c r="AB5193" s="33"/>
      <c r="AQ5193"/>
    </row>
    <row r="5194" spans="8:43" s="22" customFormat="1" ht="13.15" customHeight="1" x14ac:dyDescent="0.2">
      <c r="H5194" s="109"/>
      <c r="Q5194" s="33"/>
      <c r="Z5194" s="33"/>
      <c r="AA5194" s="33"/>
      <c r="AB5194" s="33"/>
      <c r="AQ5194"/>
    </row>
    <row r="5195" spans="8:43" s="22" customFormat="1" ht="13.15" customHeight="1" x14ac:dyDescent="0.2">
      <c r="H5195" s="109"/>
      <c r="Q5195" s="33"/>
      <c r="Z5195" s="33"/>
      <c r="AA5195" s="33"/>
      <c r="AB5195" s="33"/>
      <c r="AQ5195"/>
    </row>
    <row r="5196" spans="8:43" s="22" customFormat="1" ht="13.15" customHeight="1" x14ac:dyDescent="0.2">
      <c r="H5196" s="109"/>
      <c r="Q5196" s="33"/>
      <c r="Z5196" s="33"/>
      <c r="AA5196" s="33"/>
      <c r="AB5196" s="33"/>
      <c r="AQ5196"/>
    </row>
    <row r="5197" spans="8:43" s="22" customFormat="1" ht="13.15" customHeight="1" x14ac:dyDescent="0.2">
      <c r="H5197" s="109"/>
      <c r="Q5197" s="33"/>
      <c r="Z5197" s="33"/>
      <c r="AA5197" s="33"/>
      <c r="AB5197" s="33"/>
      <c r="AQ5197"/>
    </row>
    <row r="5198" spans="8:43" s="22" customFormat="1" ht="13.15" customHeight="1" x14ac:dyDescent="0.2">
      <c r="H5198" s="109"/>
      <c r="Q5198" s="33"/>
      <c r="Z5198" s="33"/>
      <c r="AA5198" s="33"/>
      <c r="AB5198" s="33"/>
      <c r="AQ5198"/>
    </row>
    <row r="5199" spans="8:43" s="22" customFormat="1" ht="13.15" customHeight="1" x14ac:dyDescent="0.2">
      <c r="H5199" s="109"/>
      <c r="Q5199" s="33"/>
      <c r="Z5199" s="33"/>
      <c r="AA5199" s="33"/>
      <c r="AB5199" s="33"/>
      <c r="AQ5199"/>
    </row>
    <row r="5200" spans="8:43" s="22" customFormat="1" ht="13.15" customHeight="1" x14ac:dyDescent="0.2">
      <c r="H5200" s="109"/>
      <c r="Q5200" s="33"/>
      <c r="Z5200" s="33"/>
      <c r="AA5200" s="33"/>
      <c r="AB5200" s="33"/>
      <c r="AQ5200"/>
    </row>
    <row r="5201" spans="8:43" s="22" customFormat="1" ht="13.15" customHeight="1" x14ac:dyDescent="0.2">
      <c r="H5201" s="109"/>
      <c r="Q5201" s="33"/>
      <c r="Z5201" s="33"/>
      <c r="AA5201" s="33"/>
      <c r="AB5201" s="33"/>
      <c r="AQ5201"/>
    </row>
    <row r="5202" spans="8:43" s="22" customFormat="1" ht="13.15" customHeight="1" x14ac:dyDescent="0.2">
      <c r="H5202" s="109"/>
      <c r="Q5202" s="33"/>
      <c r="Z5202" s="33"/>
      <c r="AA5202" s="33"/>
      <c r="AB5202" s="33"/>
      <c r="AQ5202"/>
    </row>
    <row r="5203" spans="8:43" s="22" customFormat="1" ht="13.15" customHeight="1" x14ac:dyDescent="0.2">
      <c r="H5203" s="109"/>
      <c r="Q5203" s="33"/>
      <c r="Z5203" s="33"/>
      <c r="AA5203" s="33"/>
      <c r="AB5203" s="33"/>
      <c r="AQ5203"/>
    </row>
    <row r="5204" spans="8:43" s="22" customFormat="1" ht="13.15" customHeight="1" x14ac:dyDescent="0.2">
      <c r="H5204" s="109"/>
      <c r="Q5204" s="33"/>
      <c r="Z5204" s="33"/>
      <c r="AA5204" s="33"/>
      <c r="AB5204" s="33"/>
      <c r="AQ5204"/>
    </row>
    <row r="5205" spans="8:43" s="22" customFormat="1" ht="13.15" customHeight="1" x14ac:dyDescent="0.2">
      <c r="H5205" s="109"/>
      <c r="Q5205" s="33"/>
      <c r="Z5205" s="33"/>
      <c r="AA5205" s="33"/>
      <c r="AB5205" s="33"/>
      <c r="AQ5205"/>
    </row>
    <row r="5206" spans="8:43" s="22" customFormat="1" ht="13.15" customHeight="1" x14ac:dyDescent="0.2">
      <c r="H5206" s="109"/>
      <c r="Q5206" s="33"/>
      <c r="Z5206" s="33"/>
      <c r="AA5206" s="33"/>
      <c r="AB5206" s="33"/>
      <c r="AQ5206"/>
    </row>
    <row r="5207" spans="8:43" s="22" customFormat="1" ht="13.15" customHeight="1" x14ac:dyDescent="0.2">
      <c r="H5207" s="109"/>
      <c r="Q5207" s="33"/>
      <c r="Z5207" s="33"/>
      <c r="AA5207" s="33"/>
      <c r="AB5207" s="33"/>
      <c r="AQ5207"/>
    </row>
    <row r="5208" spans="8:43" s="22" customFormat="1" ht="13.15" customHeight="1" x14ac:dyDescent="0.2">
      <c r="H5208" s="109"/>
      <c r="Q5208" s="33"/>
      <c r="Z5208" s="33"/>
      <c r="AA5208" s="33"/>
      <c r="AB5208" s="33"/>
      <c r="AQ5208"/>
    </row>
    <row r="5209" spans="8:43" s="22" customFormat="1" ht="13.15" customHeight="1" x14ac:dyDescent="0.2">
      <c r="H5209" s="109"/>
      <c r="Q5209" s="33"/>
      <c r="Z5209" s="33"/>
      <c r="AA5209" s="33"/>
      <c r="AB5209" s="33"/>
      <c r="AQ5209"/>
    </row>
    <row r="5210" spans="8:43" s="22" customFormat="1" ht="13.15" customHeight="1" x14ac:dyDescent="0.2">
      <c r="H5210" s="109"/>
      <c r="Q5210" s="33"/>
      <c r="Z5210" s="33"/>
      <c r="AA5210" s="33"/>
      <c r="AB5210" s="33"/>
      <c r="AQ5210"/>
    </row>
    <row r="5211" spans="8:43" s="22" customFormat="1" ht="13.15" customHeight="1" x14ac:dyDescent="0.2">
      <c r="H5211" s="109"/>
      <c r="Q5211" s="33"/>
      <c r="Z5211" s="33"/>
      <c r="AA5211" s="33"/>
      <c r="AB5211" s="33"/>
      <c r="AQ5211"/>
    </row>
    <row r="5212" spans="8:43" s="22" customFormat="1" ht="13.15" customHeight="1" x14ac:dyDescent="0.2">
      <c r="H5212" s="109"/>
      <c r="Q5212" s="33"/>
      <c r="Z5212" s="33"/>
      <c r="AA5212" s="33"/>
      <c r="AB5212" s="33"/>
      <c r="AQ5212"/>
    </row>
    <row r="5213" spans="8:43" s="22" customFormat="1" ht="13.15" customHeight="1" x14ac:dyDescent="0.2">
      <c r="H5213" s="109"/>
      <c r="Q5213" s="33"/>
      <c r="Z5213" s="33"/>
      <c r="AA5213" s="33"/>
      <c r="AB5213" s="33"/>
      <c r="AQ5213"/>
    </row>
    <row r="5214" spans="8:43" s="22" customFormat="1" ht="13.15" customHeight="1" x14ac:dyDescent="0.2">
      <c r="H5214" s="109"/>
      <c r="Q5214" s="33"/>
      <c r="Z5214" s="33"/>
      <c r="AA5214" s="33"/>
      <c r="AB5214" s="33"/>
      <c r="AQ5214"/>
    </row>
    <row r="5215" spans="8:43" s="22" customFormat="1" ht="13.15" customHeight="1" x14ac:dyDescent="0.2">
      <c r="H5215" s="109"/>
      <c r="Q5215" s="33"/>
      <c r="Z5215" s="33"/>
      <c r="AA5215" s="33"/>
      <c r="AB5215" s="33"/>
      <c r="AQ5215"/>
    </row>
    <row r="5216" spans="8:43" s="22" customFormat="1" ht="13.15" customHeight="1" x14ac:dyDescent="0.2">
      <c r="H5216" s="109"/>
      <c r="Q5216" s="33"/>
      <c r="Z5216" s="33"/>
      <c r="AA5216" s="33"/>
      <c r="AB5216" s="33"/>
      <c r="AQ5216"/>
    </row>
    <row r="5217" spans="8:43" s="22" customFormat="1" ht="13.15" customHeight="1" x14ac:dyDescent="0.2">
      <c r="H5217" s="109"/>
      <c r="Q5217" s="33"/>
      <c r="Z5217" s="33"/>
      <c r="AA5217" s="33"/>
      <c r="AB5217" s="33"/>
      <c r="AQ5217"/>
    </row>
    <row r="5218" spans="8:43" s="22" customFormat="1" ht="13.15" customHeight="1" x14ac:dyDescent="0.2">
      <c r="H5218" s="109"/>
      <c r="Q5218" s="33"/>
      <c r="Z5218" s="33"/>
      <c r="AA5218" s="33"/>
      <c r="AB5218" s="33"/>
      <c r="AQ5218"/>
    </row>
    <row r="5219" spans="8:43" s="22" customFormat="1" ht="13.15" customHeight="1" x14ac:dyDescent="0.2">
      <c r="H5219" s="109"/>
      <c r="Q5219" s="33"/>
      <c r="Z5219" s="33"/>
      <c r="AA5219" s="33"/>
      <c r="AB5219" s="33"/>
      <c r="AQ5219"/>
    </row>
    <row r="5220" spans="8:43" s="22" customFormat="1" ht="13.15" customHeight="1" x14ac:dyDescent="0.2">
      <c r="H5220" s="109"/>
      <c r="Q5220" s="33"/>
      <c r="Z5220" s="33"/>
      <c r="AA5220" s="33"/>
      <c r="AB5220" s="33"/>
      <c r="AQ5220"/>
    </row>
    <row r="5221" spans="8:43" s="22" customFormat="1" ht="13.15" customHeight="1" x14ac:dyDescent="0.2">
      <c r="H5221" s="109"/>
      <c r="Q5221" s="33"/>
      <c r="Z5221" s="33"/>
      <c r="AA5221" s="33"/>
      <c r="AB5221" s="33"/>
      <c r="AQ5221"/>
    </row>
    <row r="5222" spans="8:43" s="22" customFormat="1" ht="13.15" customHeight="1" x14ac:dyDescent="0.2">
      <c r="H5222" s="109"/>
      <c r="Q5222" s="33"/>
      <c r="Z5222" s="33"/>
      <c r="AA5222" s="33"/>
      <c r="AB5222" s="33"/>
      <c r="AQ5222"/>
    </row>
    <row r="5223" spans="8:43" s="22" customFormat="1" ht="13.15" customHeight="1" x14ac:dyDescent="0.2">
      <c r="H5223" s="109"/>
      <c r="Q5223" s="33"/>
      <c r="Z5223" s="33"/>
      <c r="AA5223" s="33"/>
      <c r="AB5223" s="33"/>
      <c r="AQ5223"/>
    </row>
    <row r="5224" spans="8:43" s="22" customFormat="1" ht="13.15" customHeight="1" x14ac:dyDescent="0.2">
      <c r="H5224" s="109"/>
      <c r="Q5224" s="33"/>
      <c r="Z5224" s="33"/>
      <c r="AA5224" s="33"/>
      <c r="AB5224" s="33"/>
      <c r="AQ5224"/>
    </row>
    <row r="5225" spans="8:43" s="22" customFormat="1" ht="13.15" customHeight="1" x14ac:dyDescent="0.2">
      <c r="H5225" s="109"/>
      <c r="Q5225" s="33"/>
      <c r="Z5225" s="33"/>
      <c r="AA5225" s="33"/>
      <c r="AB5225" s="33"/>
      <c r="AQ5225"/>
    </row>
    <row r="5226" spans="8:43" s="22" customFormat="1" ht="13.15" customHeight="1" x14ac:dyDescent="0.2">
      <c r="H5226" s="109"/>
      <c r="Q5226" s="33"/>
      <c r="Z5226" s="33"/>
      <c r="AA5226" s="33"/>
      <c r="AB5226" s="33"/>
      <c r="AQ5226"/>
    </row>
    <row r="5227" spans="8:43" s="22" customFormat="1" ht="13.15" customHeight="1" x14ac:dyDescent="0.2">
      <c r="H5227" s="109"/>
      <c r="Q5227" s="33"/>
      <c r="Z5227" s="33"/>
      <c r="AA5227" s="33"/>
      <c r="AB5227" s="33"/>
      <c r="AQ5227"/>
    </row>
    <row r="5228" spans="8:43" s="22" customFormat="1" ht="13.15" customHeight="1" x14ac:dyDescent="0.2">
      <c r="H5228" s="109"/>
      <c r="Q5228" s="33"/>
      <c r="Z5228" s="33"/>
      <c r="AA5228" s="33"/>
      <c r="AB5228" s="33"/>
      <c r="AQ5228"/>
    </row>
    <row r="5229" spans="8:43" s="22" customFormat="1" ht="13.15" customHeight="1" x14ac:dyDescent="0.2">
      <c r="H5229" s="109"/>
      <c r="Q5229" s="33"/>
      <c r="Z5229" s="33"/>
      <c r="AA5229" s="33"/>
      <c r="AB5229" s="33"/>
      <c r="AQ5229"/>
    </row>
    <row r="5230" spans="8:43" s="22" customFormat="1" ht="13.15" customHeight="1" x14ac:dyDescent="0.2">
      <c r="H5230" s="109"/>
      <c r="Q5230" s="33"/>
      <c r="Z5230" s="33"/>
      <c r="AA5230" s="33"/>
      <c r="AB5230" s="33"/>
      <c r="AQ5230"/>
    </row>
    <row r="5231" spans="8:43" s="22" customFormat="1" ht="13.15" customHeight="1" x14ac:dyDescent="0.2">
      <c r="H5231" s="109"/>
      <c r="Q5231" s="33"/>
      <c r="Z5231" s="33"/>
      <c r="AA5231" s="33"/>
      <c r="AB5231" s="33"/>
      <c r="AQ5231"/>
    </row>
    <row r="5232" spans="8:43" s="22" customFormat="1" ht="13.15" customHeight="1" x14ac:dyDescent="0.2">
      <c r="H5232" s="109"/>
      <c r="Q5232" s="33"/>
      <c r="Z5232" s="33"/>
      <c r="AA5232" s="33"/>
      <c r="AB5232" s="33"/>
      <c r="AQ5232"/>
    </row>
    <row r="5233" spans="8:43" s="22" customFormat="1" ht="13.15" customHeight="1" x14ac:dyDescent="0.2">
      <c r="H5233" s="109"/>
      <c r="Q5233" s="33"/>
      <c r="Z5233" s="33"/>
      <c r="AA5233" s="33"/>
      <c r="AB5233" s="33"/>
      <c r="AQ5233"/>
    </row>
    <row r="5234" spans="8:43" s="22" customFormat="1" ht="13.15" customHeight="1" x14ac:dyDescent="0.2">
      <c r="H5234" s="109"/>
      <c r="Q5234" s="33"/>
      <c r="Z5234" s="33"/>
      <c r="AA5234" s="33"/>
      <c r="AB5234" s="33"/>
      <c r="AQ5234"/>
    </row>
    <row r="5235" spans="8:43" s="22" customFormat="1" ht="13.15" customHeight="1" x14ac:dyDescent="0.2">
      <c r="H5235" s="109"/>
      <c r="Q5235" s="33"/>
      <c r="Z5235" s="33"/>
      <c r="AA5235" s="33"/>
      <c r="AB5235" s="33"/>
      <c r="AQ5235"/>
    </row>
    <row r="5236" spans="8:43" s="22" customFormat="1" ht="13.15" customHeight="1" x14ac:dyDescent="0.2">
      <c r="H5236" s="109"/>
      <c r="Q5236" s="33"/>
      <c r="Z5236" s="33"/>
      <c r="AA5236" s="33"/>
      <c r="AB5236" s="33"/>
      <c r="AQ5236"/>
    </row>
    <row r="5237" spans="8:43" s="22" customFormat="1" ht="13.15" customHeight="1" x14ac:dyDescent="0.2">
      <c r="H5237" s="109"/>
      <c r="Q5237" s="33"/>
      <c r="Z5237" s="33"/>
      <c r="AA5237" s="33"/>
      <c r="AB5237" s="33"/>
      <c r="AQ5237"/>
    </row>
    <row r="5238" spans="8:43" s="22" customFormat="1" ht="13.15" customHeight="1" x14ac:dyDescent="0.2">
      <c r="H5238" s="109"/>
      <c r="Q5238" s="33"/>
      <c r="Z5238" s="33"/>
      <c r="AA5238" s="33"/>
      <c r="AB5238" s="33"/>
      <c r="AQ5238"/>
    </row>
    <row r="5239" spans="8:43" s="22" customFormat="1" ht="13.15" customHeight="1" x14ac:dyDescent="0.2">
      <c r="H5239" s="109"/>
      <c r="Q5239" s="33"/>
      <c r="Z5239" s="33"/>
      <c r="AA5239" s="33"/>
      <c r="AB5239" s="33"/>
      <c r="AQ5239"/>
    </row>
    <row r="5240" spans="8:43" s="22" customFormat="1" ht="13.15" customHeight="1" x14ac:dyDescent="0.2">
      <c r="H5240" s="109"/>
      <c r="Q5240" s="33"/>
      <c r="Z5240" s="33"/>
      <c r="AA5240" s="33"/>
      <c r="AB5240" s="33"/>
      <c r="AQ5240"/>
    </row>
    <row r="5241" spans="8:43" s="22" customFormat="1" ht="13.15" customHeight="1" x14ac:dyDescent="0.2">
      <c r="H5241" s="109"/>
      <c r="Q5241" s="33"/>
      <c r="Z5241" s="33"/>
      <c r="AA5241" s="33"/>
      <c r="AB5241" s="33"/>
      <c r="AQ5241"/>
    </row>
    <row r="5242" spans="8:43" s="22" customFormat="1" ht="13.15" customHeight="1" x14ac:dyDescent="0.2">
      <c r="H5242" s="109"/>
      <c r="Q5242" s="33"/>
      <c r="Z5242" s="33"/>
      <c r="AA5242" s="33"/>
      <c r="AB5242" s="33"/>
      <c r="AQ5242"/>
    </row>
    <row r="5243" spans="8:43" s="22" customFormat="1" ht="13.15" customHeight="1" x14ac:dyDescent="0.2">
      <c r="H5243" s="109"/>
      <c r="Q5243" s="33"/>
      <c r="Z5243" s="33"/>
      <c r="AA5243" s="33"/>
      <c r="AB5243" s="33"/>
      <c r="AQ5243"/>
    </row>
    <row r="5244" spans="8:43" s="22" customFormat="1" ht="13.15" customHeight="1" x14ac:dyDescent="0.2">
      <c r="H5244" s="109"/>
      <c r="Q5244" s="33"/>
      <c r="Z5244" s="33"/>
      <c r="AA5244" s="33"/>
      <c r="AB5244" s="33"/>
      <c r="AQ5244"/>
    </row>
    <row r="5245" spans="8:43" s="22" customFormat="1" ht="13.15" customHeight="1" x14ac:dyDescent="0.2">
      <c r="H5245" s="109"/>
      <c r="Q5245" s="33"/>
      <c r="Z5245" s="33"/>
      <c r="AA5245" s="33"/>
      <c r="AB5245" s="33"/>
      <c r="AQ5245"/>
    </row>
    <row r="5246" spans="8:43" s="22" customFormat="1" ht="13.15" customHeight="1" x14ac:dyDescent="0.2">
      <c r="H5246" s="109"/>
      <c r="Q5246" s="33"/>
      <c r="Z5246" s="33"/>
      <c r="AA5246" s="33"/>
      <c r="AB5246" s="33"/>
      <c r="AQ5246"/>
    </row>
    <row r="5247" spans="8:43" s="22" customFormat="1" ht="13.15" customHeight="1" x14ac:dyDescent="0.2">
      <c r="H5247" s="109"/>
      <c r="Q5247" s="33"/>
      <c r="Z5247" s="33"/>
      <c r="AA5247" s="33"/>
      <c r="AB5247" s="33"/>
      <c r="AQ5247"/>
    </row>
    <row r="5248" spans="8:43" s="22" customFormat="1" ht="13.15" customHeight="1" x14ac:dyDescent="0.2">
      <c r="H5248" s="109"/>
      <c r="Q5248" s="33"/>
      <c r="Z5248" s="33"/>
      <c r="AA5248" s="33"/>
      <c r="AB5248" s="33"/>
      <c r="AQ5248"/>
    </row>
    <row r="5249" spans="8:43" s="22" customFormat="1" ht="13.15" customHeight="1" x14ac:dyDescent="0.2">
      <c r="H5249" s="109"/>
      <c r="Q5249" s="33"/>
      <c r="Z5249" s="33"/>
      <c r="AA5249" s="33"/>
      <c r="AB5249" s="33"/>
      <c r="AQ5249"/>
    </row>
    <row r="5250" spans="8:43" s="22" customFormat="1" ht="13.15" customHeight="1" x14ac:dyDescent="0.2">
      <c r="H5250" s="109"/>
      <c r="Q5250" s="33"/>
      <c r="Z5250" s="33"/>
      <c r="AA5250" s="33"/>
      <c r="AB5250" s="33"/>
      <c r="AQ5250"/>
    </row>
    <row r="5251" spans="8:43" s="22" customFormat="1" ht="13.15" customHeight="1" x14ac:dyDescent="0.2">
      <c r="H5251" s="109"/>
      <c r="Q5251" s="33"/>
      <c r="Z5251" s="33"/>
      <c r="AA5251" s="33"/>
      <c r="AB5251" s="33"/>
      <c r="AQ5251"/>
    </row>
    <row r="5252" spans="8:43" s="22" customFormat="1" ht="13.15" customHeight="1" x14ac:dyDescent="0.2">
      <c r="H5252" s="109"/>
      <c r="Q5252" s="33"/>
      <c r="Z5252" s="33"/>
      <c r="AA5252" s="33"/>
      <c r="AB5252" s="33"/>
      <c r="AQ5252"/>
    </row>
    <row r="5253" spans="8:43" s="22" customFormat="1" ht="13.15" customHeight="1" x14ac:dyDescent="0.2">
      <c r="H5253" s="109"/>
      <c r="Q5253" s="33"/>
      <c r="Z5253" s="33"/>
      <c r="AA5253" s="33"/>
      <c r="AB5253" s="33"/>
      <c r="AQ5253"/>
    </row>
    <row r="5254" spans="8:43" s="22" customFormat="1" ht="13.15" customHeight="1" x14ac:dyDescent="0.2">
      <c r="H5254" s="109"/>
      <c r="Q5254" s="33"/>
      <c r="Z5254" s="33"/>
      <c r="AA5254" s="33"/>
      <c r="AB5254" s="33"/>
      <c r="AQ5254"/>
    </row>
    <row r="5255" spans="8:43" s="22" customFormat="1" ht="13.15" customHeight="1" x14ac:dyDescent="0.2">
      <c r="H5255" s="109"/>
      <c r="Q5255" s="33"/>
      <c r="Z5255" s="33"/>
      <c r="AA5255" s="33"/>
      <c r="AB5255" s="33"/>
      <c r="AQ5255"/>
    </row>
    <row r="5256" spans="8:43" s="22" customFormat="1" ht="13.15" customHeight="1" x14ac:dyDescent="0.2">
      <c r="H5256" s="109"/>
      <c r="Q5256" s="33"/>
      <c r="Z5256" s="33"/>
      <c r="AA5256" s="33"/>
      <c r="AB5256" s="33"/>
      <c r="AQ5256"/>
    </row>
    <row r="5257" spans="8:43" s="22" customFormat="1" ht="13.15" customHeight="1" x14ac:dyDescent="0.2">
      <c r="H5257" s="109"/>
      <c r="Q5257" s="33"/>
      <c r="Z5257" s="33"/>
      <c r="AA5257" s="33"/>
      <c r="AB5257" s="33"/>
      <c r="AQ5257"/>
    </row>
    <row r="5258" spans="8:43" s="22" customFormat="1" ht="13.15" customHeight="1" x14ac:dyDescent="0.2">
      <c r="H5258" s="109"/>
      <c r="Q5258" s="33"/>
      <c r="Z5258" s="33"/>
      <c r="AA5258" s="33"/>
      <c r="AB5258" s="33"/>
      <c r="AQ5258"/>
    </row>
    <row r="5259" spans="8:43" s="22" customFormat="1" ht="13.15" customHeight="1" x14ac:dyDescent="0.2">
      <c r="H5259" s="109"/>
      <c r="Q5259" s="33"/>
      <c r="Z5259" s="33"/>
      <c r="AA5259" s="33"/>
      <c r="AB5259" s="33"/>
      <c r="AQ5259"/>
    </row>
    <row r="5260" spans="8:43" s="22" customFormat="1" ht="13.15" customHeight="1" x14ac:dyDescent="0.2">
      <c r="H5260" s="109"/>
      <c r="Q5260" s="33"/>
      <c r="Z5260" s="33"/>
      <c r="AA5260" s="33"/>
      <c r="AB5260" s="33"/>
      <c r="AQ5260"/>
    </row>
    <row r="5261" spans="8:43" s="22" customFormat="1" ht="13.15" customHeight="1" x14ac:dyDescent="0.2">
      <c r="H5261" s="109"/>
      <c r="Q5261" s="33"/>
      <c r="Z5261" s="33"/>
      <c r="AA5261" s="33"/>
      <c r="AB5261" s="33"/>
      <c r="AQ5261"/>
    </row>
    <row r="5262" spans="8:43" s="22" customFormat="1" ht="13.15" customHeight="1" x14ac:dyDescent="0.2">
      <c r="H5262" s="109"/>
      <c r="Q5262" s="33"/>
      <c r="Z5262" s="33"/>
      <c r="AA5262" s="33"/>
      <c r="AB5262" s="33"/>
      <c r="AQ5262"/>
    </row>
    <row r="5263" spans="8:43" s="22" customFormat="1" ht="13.15" customHeight="1" x14ac:dyDescent="0.2">
      <c r="H5263" s="109"/>
      <c r="Q5263" s="33"/>
      <c r="Z5263" s="33"/>
      <c r="AA5263" s="33"/>
      <c r="AB5263" s="33"/>
      <c r="AQ5263"/>
    </row>
    <row r="5264" spans="8:43" s="22" customFormat="1" ht="13.15" customHeight="1" x14ac:dyDescent="0.2">
      <c r="H5264" s="109"/>
      <c r="Q5264" s="33"/>
      <c r="Z5264" s="33"/>
      <c r="AA5264" s="33"/>
      <c r="AB5264" s="33"/>
      <c r="AQ5264"/>
    </row>
    <row r="5265" spans="8:43" s="22" customFormat="1" ht="13.15" customHeight="1" x14ac:dyDescent="0.2">
      <c r="H5265" s="109"/>
      <c r="Q5265" s="33"/>
      <c r="Z5265" s="33"/>
      <c r="AA5265" s="33"/>
      <c r="AB5265" s="33"/>
      <c r="AQ5265"/>
    </row>
    <row r="5266" spans="8:43" s="22" customFormat="1" ht="13.15" customHeight="1" x14ac:dyDescent="0.2">
      <c r="H5266" s="109"/>
      <c r="Q5266" s="33"/>
      <c r="Z5266" s="33"/>
      <c r="AA5266" s="33"/>
      <c r="AB5266" s="33"/>
      <c r="AQ5266"/>
    </row>
    <row r="5267" spans="8:43" s="22" customFormat="1" ht="13.15" customHeight="1" x14ac:dyDescent="0.2">
      <c r="H5267" s="109"/>
      <c r="Q5267" s="33"/>
      <c r="Z5267" s="33"/>
      <c r="AA5267" s="33"/>
      <c r="AB5267" s="33"/>
      <c r="AQ5267"/>
    </row>
    <row r="5268" spans="8:43" s="22" customFormat="1" ht="13.15" customHeight="1" x14ac:dyDescent="0.2">
      <c r="H5268" s="109"/>
      <c r="Q5268" s="33"/>
      <c r="Z5268" s="33"/>
      <c r="AA5268" s="33"/>
      <c r="AB5268" s="33"/>
      <c r="AQ5268"/>
    </row>
    <row r="5269" spans="8:43" s="22" customFormat="1" ht="13.15" customHeight="1" x14ac:dyDescent="0.2">
      <c r="H5269" s="109"/>
      <c r="Q5269" s="33"/>
      <c r="Z5269" s="33"/>
      <c r="AA5269" s="33"/>
      <c r="AB5269" s="33"/>
      <c r="AQ5269"/>
    </row>
    <row r="5270" spans="8:43" s="22" customFormat="1" ht="13.15" customHeight="1" x14ac:dyDescent="0.2">
      <c r="H5270" s="109"/>
      <c r="Q5270" s="33"/>
      <c r="Z5270" s="33"/>
      <c r="AA5270" s="33"/>
      <c r="AB5270" s="33"/>
      <c r="AQ5270"/>
    </row>
    <row r="5271" spans="8:43" s="22" customFormat="1" ht="13.15" customHeight="1" x14ac:dyDescent="0.2">
      <c r="H5271" s="109"/>
      <c r="Q5271" s="33"/>
      <c r="Z5271" s="33"/>
      <c r="AA5271" s="33"/>
      <c r="AB5271" s="33"/>
      <c r="AQ5271"/>
    </row>
    <row r="5272" spans="8:43" s="22" customFormat="1" ht="13.15" customHeight="1" x14ac:dyDescent="0.2">
      <c r="H5272" s="109"/>
      <c r="Q5272" s="33"/>
      <c r="Z5272" s="33"/>
      <c r="AA5272" s="33"/>
      <c r="AB5272" s="33"/>
      <c r="AQ5272"/>
    </row>
    <row r="5273" spans="8:43" s="22" customFormat="1" ht="13.15" customHeight="1" x14ac:dyDescent="0.2">
      <c r="H5273" s="109"/>
      <c r="Q5273" s="33"/>
      <c r="Z5273" s="33"/>
      <c r="AA5273" s="33"/>
      <c r="AB5273" s="33"/>
      <c r="AQ5273"/>
    </row>
    <row r="5274" spans="8:43" s="22" customFormat="1" ht="13.15" customHeight="1" x14ac:dyDescent="0.2">
      <c r="H5274" s="109"/>
      <c r="Q5274" s="33"/>
      <c r="Z5274" s="33"/>
      <c r="AA5274" s="33"/>
      <c r="AB5274" s="33"/>
      <c r="AQ5274"/>
    </row>
    <row r="5275" spans="8:43" s="22" customFormat="1" ht="13.15" customHeight="1" x14ac:dyDescent="0.2">
      <c r="H5275" s="109"/>
      <c r="Q5275" s="33"/>
      <c r="Z5275" s="33"/>
      <c r="AA5275" s="33"/>
      <c r="AB5275" s="33"/>
      <c r="AQ5275"/>
    </row>
    <row r="5276" spans="8:43" s="22" customFormat="1" ht="13.15" customHeight="1" x14ac:dyDescent="0.2">
      <c r="H5276" s="109"/>
      <c r="Q5276" s="33"/>
      <c r="Z5276" s="33"/>
      <c r="AA5276" s="33"/>
      <c r="AB5276" s="33"/>
      <c r="AQ5276"/>
    </row>
    <row r="5277" spans="8:43" s="22" customFormat="1" ht="13.15" customHeight="1" x14ac:dyDescent="0.2">
      <c r="H5277" s="109"/>
      <c r="Q5277" s="33"/>
      <c r="Z5277" s="33"/>
      <c r="AA5277" s="33"/>
      <c r="AB5277" s="33"/>
      <c r="AQ5277"/>
    </row>
    <row r="5278" spans="8:43" s="22" customFormat="1" ht="13.15" customHeight="1" x14ac:dyDescent="0.2">
      <c r="H5278" s="109"/>
      <c r="Q5278" s="33"/>
      <c r="Z5278" s="33"/>
      <c r="AA5278" s="33"/>
      <c r="AB5278" s="33"/>
      <c r="AQ5278"/>
    </row>
    <row r="5279" spans="8:43" s="22" customFormat="1" ht="13.15" customHeight="1" x14ac:dyDescent="0.2">
      <c r="H5279" s="109"/>
      <c r="Q5279" s="33"/>
      <c r="Z5279" s="33"/>
      <c r="AA5279" s="33"/>
      <c r="AB5279" s="33"/>
      <c r="AQ5279"/>
    </row>
    <row r="5280" spans="8:43" s="22" customFormat="1" ht="13.15" customHeight="1" x14ac:dyDescent="0.2">
      <c r="H5280" s="109"/>
      <c r="Q5280" s="33"/>
      <c r="Z5280" s="33"/>
      <c r="AA5280" s="33"/>
      <c r="AB5280" s="33"/>
      <c r="AQ5280"/>
    </row>
    <row r="5281" spans="8:43" s="22" customFormat="1" ht="13.15" customHeight="1" x14ac:dyDescent="0.2">
      <c r="H5281" s="109"/>
      <c r="Q5281" s="33"/>
      <c r="Z5281" s="33"/>
      <c r="AA5281" s="33"/>
      <c r="AB5281" s="33"/>
      <c r="AQ5281"/>
    </row>
    <row r="5282" spans="8:43" s="22" customFormat="1" ht="13.15" customHeight="1" x14ac:dyDescent="0.2">
      <c r="H5282" s="109"/>
      <c r="Q5282" s="33"/>
      <c r="Z5282" s="33"/>
      <c r="AA5282" s="33"/>
      <c r="AB5282" s="33"/>
      <c r="AQ5282"/>
    </row>
    <row r="5283" spans="8:43" s="22" customFormat="1" ht="13.15" customHeight="1" x14ac:dyDescent="0.2">
      <c r="H5283" s="109"/>
      <c r="Q5283" s="33"/>
      <c r="Z5283" s="33"/>
      <c r="AA5283" s="33"/>
      <c r="AB5283" s="33"/>
      <c r="AQ5283"/>
    </row>
    <row r="5284" spans="8:43" s="22" customFormat="1" ht="13.15" customHeight="1" x14ac:dyDescent="0.2">
      <c r="H5284" s="109"/>
      <c r="Q5284" s="33"/>
      <c r="Z5284" s="33"/>
      <c r="AA5284" s="33"/>
      <c r="AB5284" s="33"/>
      <c r="AQ5284"/>
    </row>
    <row r="5285" spans="8:43" s="22" customFormat="1" ht="13.15" customHeight="1" x14ac:dyDescent="0.2">
      <c r="H5285" s="109"/>
      <c r="Q5285" s="33"/>
      <c r="Z5285" s="33"/>
      <c r="AA5285" s="33"/>
      <c r="AB5285" s="33"/>
      <c r="AQ5285"/>
    </row>
    <row r="5286" spans="8:43" s="22" customFormat="1" ht="13.15" customHeight="1" x14ac:dyDescent="0.2">
      <c r="H5286" s="109"/>
      <c r="Q5286" s="33"/>
      <c r="Z5286" s="33"/>
      <c r="AA5286" s="33"/>
      <c r="AB5286" s="33"/>
      <c r="AQ5286"/>
    </row>
    <row r="5287" spans="8:43" s="22" customFormat="1" ht="13.15" customHeight="1" x14ac:dyDescent="0.2">
      <c r="H5287" s="109"/>
      <c r="Q5287" s="33"/>
      <c r="Z5287" s="33"/>
      <c r="AA5287" s="33"/>
      <c r="AB5287" s="33"/>
      <c r="AQ5287"/>
    </row>
    <row r="5288" spans="8:43" s="22" customFormat="1" ht="13.15" customHeight="1" x14ac:dyDescent="0.2">
      <c r="H5288" s="109"/>
      <c r="Q5288" s="33"/>
      <c r="Z5288" s="33"/>
      <c r="AA5288" s="33"/>
      <c r="AB5288" s="33"/>
      <c r="AQ5288"/>
    </row>
    <row r="5289" spans="8:43" s="22" customFormat="1" ht="13.15" customHeight="1" x14ac:dyDescent="0.2">
      <c r="H5289" s="109"/>
      <c r="Q5289" s="33"/>
      <c r="Z5289" s="33"/>
      <c r="AA5289" s="33"/>
      <c r="AB5289" s="33"/>
      <c r="AQ5289"/>
    </row>
    <row r="5290" spans="8:43" s="22" customFormat="1" ht="13.15" customHeight="1" x14ac:dyDescent="0.2">
      <c r="H5290" s="109"/>
      <c r="Q5290" s="33"/>
      <c r="Z5290" s="33"/>
      <c r="AA5290" s="33"/>
      <c r="AB5290" s="33"/>
      <c r="AQ5290"/>
    </row>
    <row r="5291" spans="8:43" s="22" customFormat="1" ht="13.15" customHeight="1" x14ac:dyDescent="0.2">
      <c r="H5291" s="109"/>
      <c r="Q5291" s="33"/>
      <c r="Z5291" s="33"/>
      <c r="AA5291" s="33"/>
      <c r="AB5291" s="33"/>
      <c r="AQ5291"/>
    </row>
    <row r="5292" spans="8:43" s="22" customFormat="1" ht="13.15" customHeight="1" x14ac:dyDescent="0.2">
      <c r="H5292" s="109"/>
      <c r="Q5292" s="33"/>
      <c r="Z5292" s="33"/>
      <c r="AA5292" s="33"/>
      <c r="AB5292" s="33"/>
      <c r="AQ5292"/>
    </row>
    <row r="5293" spans="8:43" s="22" customFormat="1" ht="13.15" customHeight="1" x14ac:dyDescent="0.2">
      <c r="H5293" s="109"/>
      <c r="Q5293" s="33"/>
      <c r="Z5293" s="33"/>
      <c r="AA5293" s="33"/>
      <c r="AB5293" s="33"/>
      <c r="AQ5293"/>
    </row>
    <row r="5294" spans="8:43" s="22" customFormat="1" ht="13.15" customHeight="1" x14ac:dyDescent="0.2">
      <c r="H5294" s="109"/>
      <c r="Q5294" s="33"/>
      <c r="Z5294" s="33"/>
      <c r="AA5294" s="33"/>
      <c r="AB5294" s="33"/>
      <c r="AQ5294"/>
    </row>
    <row r="5295" spans="8:43" s="22" customFormat="1" ht="13.15" customHeight="1" x14ac:dyDescent="0.2">
      <c r="H5295" s="109"/>
      <c r="Q5295" s="33"/>
      <c r="Z5295" s="33"/>
      <c r="AA5295" s="33"/>
      <c r="AB5295" s="33"/>
      <c r="AQ5295"/>
    </row>
    <row r="5296" spans="8:43" s="22" customFormat="1" ht="13.15" customHeight="1" x14ac:dyDescent="0.2">
      <c r="H5296" s="109"/>
      <c r="Q5296" s="33"/>
      <c r="Z5296" s="33"/>
      <c r="AA5296" s="33"/>
      <c r="AB5296" s="33"/>
      <c r="AQ5296"/>
    </row>
    <row r="5297" spans="8:43" s="22" customFormat="1" ht="13.15" customHeight="1" x14ac:dyDescent="0.2">
      <c r="H5297" s="109"/>
      <c r="Q5297" s="33"/>
      <c r="Z5297" s="33"/>
      <c r="AA5297" s="33"/>
      <c r="AB5297" s="33"/>
      <c r="AQ5297"/>
    </row>
    <row r="5298" spans="8:43" s="22" customFormat="1" ht="13.15" customHeight="1" x14ac:dyDescent="0.2">
      <c r="H5298" s="109"/>
      <c r="Q5298" s="33"/>
      <c r="Z5298" s="33"/>
      <c r="AA5298" s="33"/>
      <c r="AB5298" s="33"/>
      <c r="AQ5298"/>
    </row>
    <row r="5299" spans="8:43" s="22" customFormat="1" ht="13.15" customHeight="1" x14ac:dyDescent="0.2">
      <c r="H5299" s="109"/>
      <c r="Q5299" s="33"/>
      <c r="Z5299" s="33"/>
      <c r="AA5299" s="33"/>
      <c r="AB5299" s="33"/>
      <c r="AQ5299"/>
    </row>
    <row r="5300" spans="8:43" s="22" customFormat="1" ht="13.15" customHeight="1" x14ac:dyDescent="0.2">
      <c r="H5300" s="109"/>
      <c r="Q5300" s="33"/>
      <c r="Z5300" s="33"/>
      <c r="AA5300" s="33"/>
      <c r="AB5300" s="33"/>
      <c r="AQ5300"/>
    </row>
    <row r="5301" spans="8:43" s="22" customFormat="1" ht="13.15" customHeight="1" x14ac:dyDescent="0.2">
      <c r="H5301" s="109"/>
      <c r="Q5301" s="33"/>
      <c r="Z5301" s="33"/>
      <c r="AA5301" s="33"/>
      <c r="AB5301" s="33"/>
      <c r="AQ5301"/>
    </row>
    <row r="5302" spans="8:43" s="22" customFormat="1" ht="13.15" customHeight="1" x14ac:dyDescent="0.2">
      <c r="H5302" s="109"/>
      <c r="Q5302" s="33"/>
      <c r="Z5302" s="33"/>
      <c r="AA5302" s="33"/>
      <c r="AB5302" s="33"/>
      <c r="AQ5302"/>
    </row>
    <row r="5303" spans="8:43" s="22" customFormat="1" ht="13.15" customHeight="1" x14ac:dyDescent="0.2">
      <c r="H5303" s="109"/>
      <c r="Q5303" s="33"/>
      <c r="Z5303" s="33"/>
      <c r="AA5303" s="33"/>
      <c r="AB5303" s="33"/>
      <c r="AQ5303"/>
    </row>
    <row r="5304" spans="8:43" s="22" customFormat="1" ht="13.15" customHeight="1" x14ac:dyDescent="0.2">
      <c r="H5304" s="109"/>
      <c r="Q5304" s="33"/>
      <c r="Z5304" s="33"/>
      <c r="AA5304" s="33"/>
      <c r="AB5304" s="33"/>
      <c r="AQ5304"/>
    </row>
    <row r="5305" spans="8:43" s="22" customFormat="1" ht="13.15" customHeight="1" x14ac:dyDescent="0.2">
      <c r="H5305" s="109"/>
      <c r="Q5305" s="33"/>
      <c r="Z5305" s="33"/>
      <c r="AA5305" s="33"/>
      <c r="AB5305" s="33"/>
      <c r="AQ5305"/>
    </row>
    <row r="5306" spans="8:43" s="22" customFormat="1" ht="13.15" customHeight="1" x14ac:dyDescent="0.2">
      <c r="H5306" s="109"/>
      <c r="Q5306" s="33"/>
      <c r="Z5306" s="33"/>
      <c r="AA5306" s="33"/>
      <c r="AB5306" s="33"/>
      <c r="AQ5306"/>
    </row>
    <row r="5307" spans="8:43" s="22" customFormat="1" ht="13.15" customHeight="1" x14ac:dyDescent="0.2">
      <c r="H5307" s="109"/>
      <c r="Q5307" s="33"/>
      <c r="Z5307" s="33"/>
      <c r="AA5307" s="33"/>
      <c r="AB5307" s="33"/>
      <c r="AQ5307"/>
    </row>
    <row r="5308" spans="8:43" s="22" customFormat="1" ht="13.15" customHeight="1" x14ac:dyDescent="0.2">
      <c r="H5308" s="109"/>
      <c r="Q5308" s="33"/>
      <c r="Z5308" s="33"/>
      <c r="AA5308" s="33"/>
      <c r="AB5308" s="33"/>
      <c r="AQ5308"/>
    </row>
    <row r="5309" spans="8:43" s="22" customFormat="1" ht="13.15" customHeight="1" x14ac:dyDescent="0.2">
      <c r="H5309" s="109"/>
      <c r="Q5309" s="33"/>
      <c r="Z5309" s="33"/>
      <c r="AA5309" s="33"/>
      <c r="AB5309" s="33"/>
      <c r="AQ5309"/>
    </row>
    <row r="5310" spans="8:43" s="22" customFormat="1" ht="13.15" customHeight="1" x14ac:dyDescent="0.2">
      <c r="H5310" s="109"/>
      <c r="Q5310" s="33"/>
      <c r="Z5310" s="33"/>
      <c r="AA5310" s="33"/>
      <c r="AB5310" s="33"/>
      <c r="AQ5310"/>
    </row>
    <row r="5311" spans="8:43" s="22" customFormat="1" ht="13.15" customHeight="1" x14ac:dyDescent="0.2">
      <c r="H5311" s="109"/>
      <c r="Q5311" s="33"/>
      <c r="Z5311" s="33"/>
      <c r="AA5311" s="33"/>
      <c r="AB5311" s="33"/>
      <c r="AQ5311"/>
    </row>
    <row r="5312" spans="8:43" s="22" customFormat="1" ht="13.15" customHeight="1" x14ac:dyDescent="0.2">
      <c r="H5312" s="109"/>
      <c r="Q5312" s="33"/>
      <c r="Z5312" s="33"/>
      <c r="AA5312" s="33"/>
      <c r="AB5312" s="33"/>
      <c r="AQ5312"/>
    </row>
    <row r="5313" spans="8:43" s="22" customFormat="1" ht="13.15" customHeight="1" x14ac:dyDescent="0.2">
      <c r="H5313" s="109"/>
      <c r="Q5313" s="33"/>
      <c r="Z5313" s="33"/>
      <c r="AA5313" s="33"/>
      <c r="AB5313" s="33"/>
      <c r="AQ5313"/>
    </row>
    <row r="5314" spans="8:43" s="22" customFormat="1" ht="13.15" customHeight="1" x14ac:dyDescent="0.2">
      <c r="H5314" s="109"/>
      <c r="Q5314" s="33"/>
      <c r="Z5314" s="33"/>
      <c r="AA5314" s="33"/>
      <c r="AB5314" s="33"/>
      <c r="AQ5314"/>
    </row>
    <row r="5315" spans="8:43" s="22" customFormat="1" ht="13.15" customHeight="1" x14ac:dyDescent="0.2">
      <c r="H5315" s="109"/>
      <c r="Q5315" s="33"/>
      <c r="Z5315" s="33"/>
      <c r="AA5315" s="33"/>
      <c r="AB5315" s="33"/>
      <c r="AQ5315"/>
    </row>
    <row r="5316" spans="8:43" s="22" customFormat="1" ht="13.15" customHeight="1" x14ac:dyDescent="0.2">
      <c r="H5316" s="109"/>
      <c r="Q5316" s="33"/>
      <c r="Z5316" s="33"/>
      <c r="AA5316" s="33"/>
      <c r="AB5316" s="33"/>
      <c r="AQ5316"/>
    </row>
    <row r="5317" spans="8:43" s="22" customFormat="1" ht="13.15" customHeight="1" x14ac:dyDescent="0.2">
      <c r="H5317" s="109"/>
      <c r="Q5317" s="33"/>
      <c r="Z5317" s="33"/>
      <c r="AA5317" s="33"/>
      <c r="AB5317" s="33"/>
      <c r="AQ5317"/>
    </row>
    <row r="5318" spans="8:43" s="22" customFormat="1" ht="13.15" customHeight="1" x14ac:dyDescent="0.2">
      <c r="H5318" s="109"/>
      <c r="Q5318" s="33"/>
      <c r="Z5318" s="33"/>
      <c r="AA5318" s="33"/>
      <c r="AB5318" s="33"/>
      <c r="AQ5318"/>
    </row>
    <row r="5319" spans="8:43" s="22" customFormat="1" ht="13.15" customHeight="1" x14ac:dyDescent="0.2">
      <c r="H5319" s="109"/>
      <c r="Q5319" s="33"/>
      <c r="Z5319" s="33"/>
      <c r="AA5319" s="33"/>
      <c r="AB5319" s="33"/>
      <c r="AQ5319"/>
    </row>
    <row r="5320" spans="8:43" s="22" customFormat="1" ht="13.15" customHeight="1" x14ac:dyDescent="0.2">
      <c r="H5320" s="109"/>
      <c r="Q5320" s="33"/>
      <c r="Z5320" s="33"/>
      <c r="AA5320" s="33"/>
      <c r="AB5320" s="33"/>
      <c r="AQ5320"/>
    </row>
    <row r="5321" spans="8:43" s="22" customFormat="1" ht="13.15" customHeight="1" x14ac:dyDescent="0.2">
      <c r="H5321" s="109"/>
      <c r="Q5321" s="33"/>
      <c r="Z5321" s="33"/>
      <c r="AA5321" s="33"/>
      <c r="AB5321" s="33"/>
      <c r="AQ5321"/>
    </row>
    <row r="5322" spans="8:43" s="22" customFormat="1" ht="13.15" customHeight="1" x14ac:dyDescent="0.2">
      <c r="H5322" s="109"/>
      <c r="Q5322" s="33"/>
      <c r="Z5322" s="33"/>
      <c r="AA5322" s="33"/>
      <c r="AB5322" s="33"/>
      <c r="AQ5322"/>
    </row>
    <row r="5323" spans="8:43" s="22" customFormat="1" ht="13.15" customHeight="1" x14ac:dyDescent="0.2">
      <c r="H5323" s="109"/>
      <c r="Q5323" s="33"/>
      <c r="Z5323" s="33"/>
      <c r="AA5323" s="33"/>
      <c r="AB5323" s="33"/>
      <c r="AQ5323"/>
    </row>
    <row r="5324" spans="8:43" s="22" customFormat="1" ht="13.15" customHeight="1" x14ac:dyDescent="0.2">
      <c r="H5324" s="109"/>
      <c r="Q5324" s="33"/>
      <c r="Z5324" s="33"/>
      <c r="AA5324" s="33"/>
      <c r="AB5324" s="33"/>
      <c r="AQ5324"/>
    </row>
    <row r="5325" spans="8:43" s="22" customFormat="1" ht="13.15" customHeight="1" x14ac:dyDescent="0.2">
      <c r="H5325" s="109"/>
      <c r="Q5325" s="33"/>
      <c r="Z5325" s="33"/>
      <c r="AA5325" s="33"/>
      <c r="AB5325" s="33"/>
      <c r="AQ5325"/>
    </row>
    <row r="5326" spans="8:43" s="22" customFormat="1" ht="13.15" customHeight="1" x14ac:dyDescent="0.2">
      <c r="H5326" s="109"/>
      <c r="Q5326" s="33"/>
      <c r="Z5326" s="33"/>
      <c r="AA5326" s="33"/>
      <c r="AB5326" s="33"/>
      <c r="AQ5326"/>
    </row>
    <row r="5327" spans="8:43" s="22" customFormat="1" ht="13.15" customHeight="1" x14ac:dyDescent="0.2">
      <c r="H5327" s="109"/>
      <c r="Q5327" s="33"/>
      <c r="Z5327" s="33"/>
      <c r="AA5327" s="33"/>
      <c r="AB5327" s="33"/>
      <c r="AQ5327"/>
    </row>
    <row r="5328" spans="8:43" s="22" customFormat="1" ht="13.15" customHeight="1" x14ac:dyDescent="0.2">
      <c r="H5328" s="109"/>
      <c r="Q5328" s="33"/>
      <c r="Z5328" s="33"/>
      <c r="AA5328" s="33"/>
      <c r="AB5328" s="33"/>
      <c r="AQ5328"/>
    </row>
    <row r="5329" spans="8:43" s="22" customFormat="1" ht="13.15" customHeight="1" x14ac:dyDescent="0.2">
      <c r="H5329" s="109"/>
      <c r="Q5329" s="33"/>
      <c r="Z5329" s="33"/>
      <c r="AA5329" s="33"/>
      <c r="AB5329" s="33"/>
      <c r="AQ5329"/>
    </row>
    <row r="5330" spans="8:43" s="22" customFormat="1" ht="13.15" customHeight="1" x14ac:dyDescent="0.2">
      <c r="H5330" s="109"/>
      <c r="Q5330" s="33"/>
      <c r="Z5330" s="33"/>
      <c r="AA5330" s="33"/>
      <c r="AB5330" s="33"/>
      <c r="AQ5330"/>
    </row>
    <row r="5331" spans="8:43" s="22" customFormat="1" ht="13.15" customHeight="1" x14ac:dyDescent="0.2">
      <c r="H5331" s="109"/>
      <c r="Q5331" s="33"/>
      <c r="Z5331" s="33"/>
      <c r="AA5331" s="33"/>
      <c r="AB5331" s="33"/>
      <c r="AQ5331"/>
    </row>
    <row r="5332" spans="8:43" s="22" customFormat="1" ht="13.15" customHeight="1" x14ac:dyDescent="0.2">
      <c r="H5332" s="109"/>
      <c r="Q5332" s="33"/>
      <c r="Z5332" s="33"/>
      <c r="AA5332" s="33"/>
      <c r="AB5332" s="33"/>
      <c r="AQ5332"/>
    </row>
    <row r="5333" spans="8:43" s="22" customFormat="1" ht="13.15" customHeight="1" x14ac:dyDescent="0.2">
      <c r="H5333" s="109"/>
      <c r="Q5333" s="33"/>
      <c r="Z5333" s="33"/>
      <c r="AA5333" s="33"/>
      <c r="AB5333" s="33"/>
      <c r="AQ5333"/>
    </row>
    <row r="5334" spans="8:43" s="22" customFormat="1" ht="13.15" customHeight="1" x14ac:dyDescent="0.2">
      <c r="H5334" s="109"/>
      <c r="Q5334" s="33"/>
      <c r="Z5334" s="33"/>
      <c r="AA5334" s="33"/>
      <c r="AB5334" s="33"/>
      <c r="AQ5334"/>
    </row>
    <row r="5335" spans="8:43" s="22" customFormat="1" ht="13.15" customHeight="1" x14ac:dyDescent="0.2">
      <c r="H5335" s="109"/>
      <c r="Q5335" s="33"/>
      <c r="Z5335" s="33"/>
      <c r="AA5335" s="33"/>
      <c r="AB5335" s="33"/>
      <c r="AQ5335"/>
    </row>
    <row r="5336" spans="8:43" s="22" customFormat="1" ht="13.15" customHeight="1" x14ac:dyDescent="0.2">
      <c r="H5336" s="109"/>
      <c r="Q5336" s="33"/>
      <c r="Z5336" s="33"/>
      <c r="AA5336" s="33"/>
      <c r="AB5336" s="33"/>
      <c r="AQ5336"/>
    </row>
    <row r="5337" spans="8:43" s="22" customFormat="1" ht="13.15" customHeight="1" x14ac:dyDescent="0.2">
      <c r="H5337" s="109"/>
      <c r="Q5337" s="33"/>
      <c r="Z5337" s="33"/>
      <c r="AA5337" s="33"/>
      <c r="AB5337" s="33"/>
      <c r="AQ5337"/>
    </row>
    <row r="5338" spans="8:43" s="22" customFormat="1" ht="13.15" customHeight="1" x14ac:dyDescent="0.2">
      <c r="H5338" s="109"/>
      <c r="Q5338" s="33"/>
      <c r="Z5338" s="33"/>
      <c r="AA5338" s="33"/>
      <c r="AB5338" s="33"/>
      <c r="AQ5338"/>
    </row>
    <row r="5339" spans="8:43" s="22" customFormat="1" ht="13.15" customHeight="1" x14ac:dyDescent="0.2">
      <c r="H5339" s="109"/>
      <c r="Q5339" s="33"/>
      <c r="Z5339" s="33"/>
      <c r="AA5339" s="33"/>
      <c r="AB5339" s="33"/>
      <c r="AQ5339"/>
    </row>
    <row r="5340" spans="8:43" s="22" customFormat="1" ht="13.15" customHeight="1" x14ac:dyDescent="0.2">
      <c r="H5340" s="109"/>
      <c r="Q5340" s="33"/>
      <c r="Z5340" s="33"/>
      <c r="AA5340" s="33"/>
      <c r="AB5340" s="33"/>
      <c r="AQ5340"/>
    </row>
    <row r="5341" spans="8:43" s="22" customFormat="1" ht="13.15" customHeight="1" x14ac:dyDescent="0.2">
      <c r="H5341" s="109"/>
      <c r="Q5341" s="33"/>
      <c r="Z5341" s="33"/>
      <c r="AA5341" s="33"/>
      <c r="AB5341" s="33"/>
      <c r="AQ5341"/>
    </row>
    <row r="5342" spans="8:43" s="22" customFormat="1" ht="13.15" customHeight="1" x14ac:dyDescent="0.2">
      <c r="H5342" s="109"/>
      <c r="Q5342" s="33"/>
      <c r="Z5342" s="33"/>
      <c r="AA5342" s="33"/>
      <c r="AB5342" s="33"/>
      <c r="AQ5342"/>
    </row>
    <row r="5343" spans="8:43" s="22" customFormat="1" ht="13.15" customHeight="1" x14ac:dyDescent="0.2">
      <c r="H5343" s="109"/>
      <c r="Q5343" s="33"/>
      <c r="Z5343" s="33"/>
      <c r="AA5343" s="33"/>
      <c r="AB5343" s="33"/>
      <c r="AQ5343"/>
    </row>
    <row r="5344" spans="8:43" s="22" customFormat="1" ht="13.15" customHeight="1" x14ac:dyDescent="0.2">
      <c r="H5344" s="109"/>
      <c r="Q5344" s="33"/>
      <c r="Z5344" s="33"/>
      <c r="AA5344" s="33"/>
      <c r="AB5344" s="33"/>
      <c r="AQ5344"/>
    </row>
    <row r="5345" spans="8:43" s="22" customFormat="1" ht="13.15" customHeight="1" x14ac:dyDescent="0.2">
      <c r="H5345" s="109"/>
      <c r="Q5345" s="33"/>
      <c r="Z5345" s="33"/>
      <c r="AA5345" s="33"/>
      <c r="AB5345" s="33"/>
      <c r="AQ5345"/>
    </row>
    <row r="5346" spans="8:43" s="22" customFormat="1" ht="13.15" customHeight="1" x14ac:dyDescent="0.2">
      <c r="H5346" s="109"/>
      <c r="Q5346" s="33"/>
      <c r="Z5346" s="33"/>
      <c r="AA5346" s="33"/>
      <c r="AB5346" s="33"/>
      <c r="AQ5346"/>
    </row>
    <row r="5347" spans="8:43" s="22" customFormat="1" ht="13.15" customHeight="1" x14ac:dyDescent="0.2">
      <c r="H5347" s="109"/>
      <c r="Q5347" s="33"/>
      <c r="Z5347" s="33"/>
      <c r="AA5347" s="33"/>
      <c r="AB5347" s="33"/>
      <c r="AQ5347"/>
    </row>
    <row r="5348" spans="8:43" s="22" customFormat="1" ht="13.15" customHeight="1" x14ac:dyDescent="0.2">
      <c r="H5348" s="109"/>
      <c r="Q5348" s="33"/>
      <c r="Z5348" s="33"/>
      <c r="AA5348" s="33"/>
      <c r="AB5348" s="33"/>
      <c r="AQ5348"/>
    </row>
    <row r="5349" spans="8:43" s="22" customFormat="1" ht="13.15" customHeight="1" x14ac:dyDescent="0.2">
      <c r="H5349" s="109"/>
      <c r="Q5349" s="33"/>
      <c r="Z5349" s="33"/>
      <c r="AA5349" s="33"/>
      <c r="AB5349" s="33"/>
      <c r="AQ5349"/>
    </row>
    <row r="5350" spans="8:43" s="22" customFormat="1" ht="13.15" customHeight="1" x14ac:dyDescent="0.2">
      <c r="H5350" s="109"/>
      <c r="Q5350" s="33"/>
      <c r="Z5350" s="33"/>
      <c r="AA5350" s="33"/>
      <c r="AB5350" s="33"/>
      <c r="AQ5350"/>
    </row>
    <row r="5351" spans="8:43" s="22" customFormat="1" ht="13.15" customHeight="1" x14ac:dyDescent="0.2">
      <c r="H5351" s="109"/>
      <c r="Q5351" s="33"/>
      <c r="Z5351" s="33"/>
      <c r="AA5351" s="33"/>
      <c r="AB5351" s="33"/>
      <c r="AQ5351"/>
    </row>
    <row r="5352" spans="8:43" s="22" customFormat="1" ht="13.15" customHeight="1" x14ac:dyDescent="0.2">
      <c r="H5352" s="109"/>
      <c r="Q5352" s="33"/>
      <c r="Z5352" s="33"/>
      <c r="AA5352" s="33"/>
      <c r="AB5352" s="33"/>
      <c r="AQ5352"/>
    </row>
    <row r="5353" spans="8:43" s="22" customFormat="1" ht="13.15" customHeight="1" x14ac:dyDescent="0.2">
      <c r="H5353" s="109"/>
      <c r="Q5353" s="33"/>
      <c r="Z5353" s="33"/>
      <c r="AA5353" s="33"/>
      <c r="AB5353" s="33"/>
      <c r="AQ5353"/>
    </row>
    <row r="5354" spans="8:43" s="22" customFormat="1" ht="13.15" customHeight="1" x14ac:dyDescent="0.2">
      <c r="H5354" s="109"/>
      <c r="Q5354" s="33"/>
      <c r="Z5354" s="33"/>
      <c r="AA5354" s="33"/>
      <c r="AB5354" s="33"/>
      <c r="AQ5354"/>
    </row>
    <row r="5355" spans="8:43" s="22" customFormat="1" ht="13.15" customHeight="1" x14ac:dyDescent="0.2">
      <c r="H5355" s="109"/>
      <c r="Q5355" s="33"/>
      <c r="Z5355" s="33"/>
      <c r="AA5355" s="33"/>
      <c r="AB5355" s="33"/>
      <c r="AQ5355"/>
    </row>
    <row r="5356" spans="8:43" s="22" customFormat="1" ht="13.15" customHeight="1" x14ac:dyDescent="0.2">
      <c r="H5356" s="109"/>
      <c r="Q5356" s="33"/>
      <c r="Z5356" s="33"/>
      <c r="AA5356" s="33"/>
      <c r="AB5356" s="33"/>
      <c r="AQ5356"/>
    </row>
    <row r="5357" spans="8:43" s="22" customFormat="1" ht="13.15" customHeight="1" x14ac:dyDescent="0.2">
      <c r="H5357" s="109"/>
      <c r="Q5357" s="33"/>
      <c r="Z5357" s="33"/>
      <c r="AA5357" s="33"/>
      <c r="AB5357" s="33"/>
      <c r="AQ5357"/>
    </row>
    <row r="5358" spans="8:43" s="22" customFormat="1" ht="13.15" customHeight="1" x14ac:dyDescent="0.2">
      <c r="H5358" s="109"/>
      <c r="Q5358" s="33"/>
      <c r="Z5358" s="33"/>
      <c r="AA5358" s="33"/>
      <c r="AB5358" s="33"/>
      <c r="AQ5358"/>
    </row>
    <row r="5359" spans="8:43" s="22" customFormat="1" ht="13.15" customHeight="1" x14ac:dyDescent="0.2">
      <c r="H5359" s="109"/>
      <c r="Q5359" s="33"/>
      <c r="Z5359" s="33"/>
      <c r="AA5359" s="33"/>
      <c r="AB5359" s="33"/>
      <c r="AQ5359"/>
    </row>
    <row r="5360" spans="8:43" s="22" customFormat="1" ht="13.15" customHeight="1" x14ac:dyDescent="0.2">
      <c r="H5360" s="109"/>
      <c r="Q5360" s="33"/>
      <c r="Z5360" s="33"/>
      <c r="AA5360" s="33"/>
      <c r="AB5360" s="33"/>
      <c r="AQ5360"/>
    </row>
    <row r="5361" spans="8:43" s="22" customFormat="1" ht="13.15" customHeight="1" x14ac:dyDescent="0.2">
      <c r="H5361" s="109"/>
      <c r="Q5361" s="33"/>
      <c r="Z5361" s="33"/>
      <c r="AA5361" s="33"/>
      <c r="AB5361" s="33"/>
      <c r="AQ5361"/>
    </row>
    <row r="5362" spans="8:43" s="22" customFormat="1" ht="13.15" customHeight="1" x14ac:dyDescent="0.2">
      <c r="H5362" s="109"/>
      <c r="Q5362" s="33"/>
      <c r="Z5362" s="33"/>
      <c r="AA5362" s="33"/>
      <c r="AB5362" s="33"/>
      <c r="AQ5362"/>
    </row>
    <row r="5363" spans="8:43" s="22" customFormat="1" ht="13.15" customHeight="1" x14ac:dyDescent="0.2">
      <c r="H5363" s="109"/>
      <c r="Q5363" s="33"/>
      <c r="Z5363" s="33"/>
      <c r="AA5363" s="33"/>
      <c r="AB5363" s="33"/>
      <c r="AQ5363"/>
    </row>
    <row r="5364" spans="8:43" s="22" customFormat="1" ht="13.15" customHeight="1" x14ac:dyDescent="0.2">
      <c r="H5364" s="109"/>
      <c r="Q5364" s="33"/>
      <c r="Z5364" s="33"/>
      <c r="AA5364" s="33"/>
      <c r="AB5364" s="33"/>
      <c r="AQ5364"/>
    </row>
    <row r="5365" spans="8:43" s="22" customFormat="1" ht="13.15" customHeight="1" x14ac:dyDescent="0.2">
      <c r="H5365" s="109"/>
      <c r="Q5365" s="33"/>
      <c r="Z5365" s="33"/>
      <c r="AA5365" s="33"/>
      <c r="AB5365" s="33"/>
      <c r="AQ5365"/>
    </row>
    <row r="5366" spans="8:43" s="22" customFormat="1" ht="13.15" customHeight="1" x14ac:dyDescent="0.2">
      <c r="H5366" s="109"/>
      <c r="Q5366" s="33"/>
      <c r="Z5366" s="33"/>
      <c r="AA5366" s="33"/>
      <c r="AB5366" s="33"/>
      <c r="AQ5366"/>
    </row>
    <row r="5367" spans="8:43" s="22" customFormat="1" ht="13.15" customHeight="1" x14ac:dyDescent="0.2">
      <c r="H5367" s="109"/>
      <c r="Q5367" s="33"/>
      <c r="Z5367" s="33"/>
      <c r="AA5367" s="33"/>
      <c r="AB5367" s="33"/>
      <c r="AQ5367"/>
    </row>
    <row r="5368" spans="8:43" s="22" customFormat="1" ht="13.15" customHeight="1" x14ac:dyDescent="0.2">
      <c r="H5368" s="109"/>
      <c r="Q5368" s="33"/>
      <c r="Z5368" s="33"/>
      <c r="AA5368" s="33"/>
      <c r="AB5368" s="33"/>
      <c r="AQ5368"/>
    </row>
    <row r="5369" spans="8:43" s="22" customFormat="1" ht="13.15" customHeight="1" x14ac:dyDescent="0.2">
      <c r="H5369" s="109"/>
      <c r="Q5369" s="33"/>
      <c r="Z5369" s="33"/>
      <c r="AA5369" s="33"/>
      <c r="AB5369" s="33"/>
      <c r="AQ5369"/>
    </row>
    <row r="5370" spans="8:43" s="22" customFormat="1" ht="13.15" customHeight="1" x14ac:dyDescent="0.2">
      <c r="H5370" s="109"/>
      <c r="Q5370" s="33"/>
      <c r="Z5370" s="33"/>
      <c r="AA5370" s="33"/>
      <c r="AB5370" s="33"/>
      <c r="AQ5370"/>
    </row>
    <row r="5371" spans="8:43" s="22" customFormat="1" ht="13.15" customHeight="1" x14ac:dyDescent="0.2">
      <c r="H5371" s="109"/>
      <c r="Q5371" s="33"/>
      <c r="Z5371" s="33"/>
      <c r="AA5371" s="33"/>
      <c r="AB5371" s="33"/>
      <c r="AQ5371"/>
    </row>
    <row r="5372" spans="8:43" s="22" customFormat="1" ht="13.15" customHeight="1" x14ac:dyDescent="0.2">
      <c r="H5372" s="109"/>
      <c r="Q5372" s="33"/>
      <c r="Z5372" s="33"/>
      <c r="AA5372" s="33"/>
      <c r="AB5372" s="33"/>
      <c r="AQ5372"/>
    </row>
    <row r="5373" spans="8:43" s="22" customFormat="1" ht="13.15" customHeight="1" x14ac:dyDescent="0.2">
      <c r="H5373" s="109"/>
      <c r="Q5373" s="33"/>
      <c r="Z5373" s="33"/>
      <c r="AA5373" s="33"/>
      <c r="AB5373" s="33"/>
      <c r="AQ5373"/>
    </row>
    <row r="5374" spans="8:43" s="22" customFormat="1" ht="13.15" customHeight="1" x14ac:dyDescent="0.2">
      <c r="H5374" s="109"/>
      <c r="Q5374" s="33"/>
      <c r="Z5374" s="33"/>
      <c r="AA5374" s="33"/>
      <c r="AB5374" s="33"/>
      <c r="AQ5374"/>
    </row>
    <row r="5375" spans="8:43" s="22" customFormat="1" ht="13.15" customHeight="1" x14ac:dyDescent="0.2">
      <c r="H5375" s="109"/>
      <c r="Q5375" s="33"/>
      <c r="Z5375" s="33"/>
      <c r="AA5375" s="33"/>
      <c r="AB5375" s="33"/>
      <c r="AQ5375"/>
    </row>
    <row r="5376" spans="8:43" s="22" customFormat="1" ht="13.15" customHeight="1" x14ac:dyDescent="0.2">
      <c r="H5376" s="109"/>
      <c r="Q5376" s="33"/>
      <c r="Z5376" s="33"/>
      <c r="AA5376" s="33"/>
      <c r="AB5376" s="33"/>
      <c r="AQ5376"/>
    </row>
    <row r="5377" spans="8:43" s="22" customFormat="1" ht="13.15" customHeight="1" x14ac:dyDescent="0.2">
      <c r="H5377" s="109"/>
      <c r="Q5377" s="33"/>
      <c r="Z5377" s="33"/>
      <c r="AA5377" s="33"/>
      <c r="AB5377" s="33"/>
      <c r="AQ5377"/>
    </row>
    <row r="5378" spans="8:43" s="22" customFormat="1" ht="13.15" customHeight="1" x14ac:dyDescent="0.2">
      <c r="H5378" s="109"/>
      <c r="Q5378" s="33"/>
      <c r="Z5378" s="33"/>
      <c r="AA5378" s="33"/>
      <c r="AB5378" s="33"/>
      <c r="AQ5378"/>
    </row>
    <row r="5379" spans="8:43" s="22" customFormat="1" ht="13.15" customHeight="1" x14ac:dyDescent="0.2">
      <c r="H5379" s="109"/>
      <c r="Q5379" s="33"/>
      <c r="Z5379" s="33"/>
      <c r="AA5379" s="33"/>
      <c r="AB5379" s="33"/>
      <c r="AQ5379"/>
    </row>
    <row r="5380" spans="8:43" s="22" customFormat="1" ht="13.15" customHeight="1" x14ac:dyDescent="0.2">
      <c r="H5380" s="109"/>
      <c r="Q5380" s="33"/>
      <c r="Z5380" s="33"/>
      <c r="AA5380" s="33"/>
      <c r="AB5380" s="33"/>
      <c r="AQ5380"/>
    </row>
    <row r="5381" spans="8:43" s="22" customFormat="1" ht="13.15" customHeight="1" x14ac:dyDescent="0.2">
      <c r="H5381" s="109"/>
      <c r="Q5381" s="33"/>
      <c r="Z5381" s="33"/>
      <c r="AA5381" s="33"/>
      <c r="AB5381" s="33"/>
      <c r="AQ5381"/>
    </row>
    <row r="5382" spans="8:43" s="22" customFormat="1" ht="13.15" customHeight="1" x14ac:dyDescent="0.2">
      <c r="H5382" s="109"/>
      <c r="Q5382" s="33"/>
      <c r="Z5382" s="33"/>
      <c r="AA5382" s="33"/>
      <c r="AB5382" s="33"/>
      <c r="AQ5382"/>
    </row>
    <row r="5383" spans="8:43" s="22" customFormat="1" ht="13.15" customHeight="1" x14ac:dyDescent="0.2">
      <c r="H5383" s="109"/>
      <c r="Q5383" s="33"/>
      <c r="Z5383" s="33"/>
      <c r="AA5383" s="33"/>
      <c r="AB5383" s="33"/>
      <c r="AQ5383"/>
    </row>
    <row r="5384" spans="8:43" s="22" customFormat="1" ht="13.15" customHeight="1" x14ac:dyDescent="0.2">
      <c r="H5384" s="109"/>
      <c r="Q5384" s="33"/>
      <c r="Z5384" s="33"/>
      <c r="AA5384" s="33"/>
      <c r="AB5384" s="33"/>
      <c r="AQ5384"/>
    </row>
    <row r="5385" spans="8:43" s="22" customFormat="1" ht="13.15" customHeight="1" x14ac:dyDescent="0.2">
      <c r="H5385" s="109"/>
      <c r="Q5385" s="33"/>
      <c r="Z5385" s="33"/>
      <c r="AA5385" s="33"/>
      <c r="AB5385" s="33"/>
      <c r="AQ5385"/>
    </row>
    <row r="5386" spans="8:43" s="22" customFormat="1" ht="13.15" customHeight="1" x14ac:dyDescent="0.2">
      <c r="H5386" s="109"/>
      <c r="Q5386" s="33"/>
      <c r="Z5386" s="33"/>
      <c r="AA5386" s="33"/>
      <c r="AB5386" s="33"/>
      <c r="AQ5386"/>
    </row>
    <row r="5387" spans="8:43" s="22" customFormat="1" ht="13.15" customHeight="1" x14ac:dyDescent="0.2">
      <c r="H5387" s="109"/>
      <c r="Q5387" s="33"/>
      <c r="Z5387" s="33"/>
      <c r="AA5387" s="33"/>
      <c r="AB5387" s="33"/>
      <c r="AQ5387"/>
    </row>
    <row r="5388" spans="8:43" s="22" customFormat="1" ht="13.15" customHeight="1" x14ac:dyDescent="0.2">
      <c r="H5388" s="109"/>
      <c r="Q5388" s="33"/>
      <c r="Z5388" s="33"/>
      <c r="AA5388" s="33"/>
      <c r="AB5388" s="33"/>
      <c r="AQ5388"/>
    </row>
    <row r="5389" spans="8:43" s="22" customFormat="1" ht="13.15" customHeight="1" x14ac:dyDescent="0.2">
      <c r="H5389" s="109"/>
      <c r="Q5389" s="33"/>
      <c r="Z5389" s="33"/>
      <c r="AA5389" s="33"/>
      <c r="AB5389" s="33"/>
      <c r="AQ5389"/>
    </row>
    <row r="5390" spans="8:43" s="22" customFormat="1" ht="13.15" customHeight="1" x14ac:dyDescent="0.2">
      <c r="H5390" s="109"/>
      <c r="Q5390" s="33"/>
      <c r="Z5390" s="33"/>
      <c r="AA5390" s="33"/>
      <c r="AB5390" s="33"/>
      <c r="AQ5390"/>
    </row>
    <row r="5391" spans="8:43" s="22" customFormat="1" ht="13.15" customHeight="1" x14ac:dyDescent="0.2">
      <c r="H5391" s="109"/>
      <c r="Q5391" s="33"/>
      <c r="Z5391" s="33"/>
      <c r="AA5391" s="33"/>
      <c r="AB5391" s="33"/>
      <c r="AQ5391"/>
    </row>
    <row r="5392" spans="8:43" s="22" customFormat="1" ht="13.15" customHeight="1" x14ac:dyDescent="0.2">
      <c r="H5392" s="109"/>
      <c r="Q5392" s="33"/>
      <c r="Z5392" s="33"/>
      <c r="AA5392" s="33"/>
      <c r="AB5392" s="33"/>
      <c r="AQ5392"/>
    </row>
    <row r="5393" spans="8:43" s="22" customFormat="1" ht="13.15" customHeight="1" x14ac:dyDescent="0.2">
      <c r="H5393" s="109"/>
      <c r="Q5393" s="33"/>
      <c r="Z5393" s="33"/>
      <c r="AA5393" s="33"/>
      <c r="AB5393" s="33"/>
      <c r="AQ5393"/>
    </row>
    <row r="5394" spans="8:43" s="22" customFormat="1" ht="13.15" customHeight="1" x14ac:dyDescent="0.2">
      <c r="H5394" s="109"/>
      <c r="Q5394" s="33"/>
      <c r="Z5394" s="33"/>
      <c r="AA5394" s="33"/>
      <c r="AB5394" s="33"/>
      <c r="AQ5394"/>
    </row>
    <row r="5395" spans="8:43" s="22" customFormat="1" ht="13.15" customHeight="1" x14ac:dyDescent="0.2">
      <c r="H5395" s="109"/>
      <c r="Q5395" s="33"/>
      <c r="Z5395" s="33"/>
      <c r="AA5395" s="33"/>
      <c r="AB5395" s="33"/>
      <c r="AQ5395"/>
    </row>
    <row r="5396" spans="8:43" s="22" customFormat="1" ht="13.15" customHeight="1" x14ac:dyDescent="0.2">
      <c r="H5396" s="109"/>
      <c r="Q5396" s="33"/>
      <c r="Z5396" s="33"/>
      <c r="AA5396" s="33"/>
      <c r="AB5396" s="33"/>
      <c r="AQ5396"/>
    </row>
    <row r="5397" spans="8:43" s="22" customFormat="1" ht="13.15" customHeight="1" x14ac:dyDescent="0.2">
      <c r="H5397" s="109"/>
      <c r="Q5397" s="33"/>
      <c r="Z5397" s="33"/>
      <c r="AA5397" s="33"/>
      <c r="AB5397" s="33"/>
      <c r="AQ5397"/>
    </row>
    <row r="5398" spans="8:43" s="22" customFormat="1" ht="13.15" customHeight="1" x14ac:dyDescent="0.2">
      <c r="H5398" s="109"/>
      <c r="Q5398" s="33"/>
      <c r="Z5398" s="33"/>
      <c r="AA5398" s="33"/>
      <c r="AB5398" s="33"/>
      <c r="AQ5398"/>
    </row>
    <row r="5399" spans="8:43" s="22" customFormat="1" ht="13.15" customHeight="1" x14ac:dyDescent="0.2">
      <c r="H5399" s="109"/>
      <c r="Q5399" s="33"/>
      <c r="Z5399" s="33"/>
      <c r="AA5399" s="33"/>
      <c r="AB5399" s="33"/>
      <c r="AQ5399"/>
    </row>
    <row r="5400" spans="8:43" s="22" customFormat="1" ht="13.15" customHeight="1" x14ac:dyDescent="0.2">
      <c r="H5400" s="109"/>
      <c r="Q5400" s="33"/>
      <c r="Z5400" s="33"/>
      <c r="AA5400" s="33"/>
      <c r="AB5400" s="33"/>
      <c r="AQ5400"/>
    </row>
    <row r="5401" spans="8:43" s="22" customFormat="1" ht="13.15" customHeight="1" x14ac:dyDescent="0.2">
      <c r="H5401" s="109"/>
      <c r="Q5401" s="33"/>
      <c r="Z5401" s="33"/>
      <c r="AA5401" s="33"/>
      <c r="AB5401" s="33"/>
      <c r="AQ5401"/>
    </row>
    <row r="5402" spans="8:43" s="22" customFormat="1" ht="13.15" customHeight="1" x14ac:dyDescent="0.2">
      <c r="H5402" s="109"/>
      <c r="Q5402" s="33"/>
      <c r="Z5402" s="33"/>
      <c r="AA5402" s="33"/>
      <c r="AB5402" s="33"/>
      <c r="AQ5402"/>
    </row>
    <row r="5403" spans="8:43" s="22" customFormat="1" ht="13.15" customHeight="1" x14ac:dyDescent="0.2">
      <c r="H5403" s="109"/>
      <c r="Q5403" s="33"/>
      <c r="Z5403" s="33"/>
      <c r="AA5403" s="33"/>
      <c r="AB5403" s="33"/>
      <c r="AQ5403"/>
    </row>
    <row r="5404" spans="8:43" s="22" customFormat="1" ht="13.15" customHeight="1" x14ac:dyDescent="0.2">
      <c r="H5404" s="109"/>
      <c r="Q5404" s="33"/>
      <c r="Z5404" s="33"/>
      <c r="AA5404" s="33"/>
      <c r="AB5404" s="33"/>
      <c r="AQ5404"/>
    </row>
    <row r="5405" spans="8:43" s="22" customFormat="1" ht="13.15" customHeight="1" x14ac:dyDescent="0.2">
      <c r="H5405" s="109"/>
      <c r="Q5405" s="33"/>
      <c r="Z5405" s="33"/>
      <c r="AA5405" s="33"/>
      <c r="AB5405" s="33"/>
      <c r="AQ5405"/>
    </row>
    <row r="5406" spans="8:43" s="22" customFormat="1" ht="13.15" customHeight="1" x14ac:dyDescent="0.2">
      <c r="H5406" s="109"/>
      <c r="Q5406" s="33"/>
      <c r="Z5406" s="33"/>
      <c r="AA5406" s="33"/>
      <c r="AB5406" s="33"/>
      <c r="AQ5406"/>
    </row>
    <row r="5407" spans="8:43" s="22" customFormat="1" ht="13.15" customHeight="1" x14ac:dyDescent="0.2">
      <c r="H5407" s="109"/>
      <c r="Q5407" s="33"/>
      <c r="Z5407" s="33"/>
      <c r="AA5407" s="33"/>
      <c r="AB5407" s="33"/>
      <c r="AQ5407"/>
    </row>
    <row r="5408" spans="8:43" s="22" customFormat="1" ht="13.15" customHeight="1" x14ac:dyDescent="0.2">
      <c r="H5408" s="109"/>
      <c r="Q5408" s="33"/>
      <c r="Z5408" s="33"/>
      <c r="AA5408" s="33"/>
      <c r="AB5408" s="33"/>
      <c r="AQ5408"/>
    </row>
    <row r="5409" spans="8:43" s="22" customFormat="1" ht="13.15" customHeight="1" x14ac:dyDescent="0.2">
      <c r="H5409" s="109"/>
      <c r="Q5409" s="33"/>
      <c r="Z5409" s="33"/>
      <c r="AA5409" s="33"/>
      <c r="AB5409" s="33"/>
      <c r="AQ5409"/>
    </row>
    <row r="5410" spans="8:43" s="22" customFormat="1" ht="13.15" customHeight="1" x14ac:dyDescent="0.2">
      <c r="H5410" s="109"/>
      <c r="Q5410" s="33"/>
      <c r="Z5410" s="33"/>
      <c r="AA5410" s="33"/>
      <c r="AB5410" s="33"/>
      <c r="AQ5410"/>
    </row>
    <row r="5411" spans="8:43" s="22" customFormat="1" ht="13.15" customHeight="1" x14ac:dyDescent="0.2">
      <c r="H5411" s="109"/>
      <c r="Q5411" s="33"/>
      <c r="Z5411" s="33"/>
      <c r="AA5411" s="33"/>
      <c r="AB5411" s="33"/>
      <c r="AQ5411"/>
    </row>
    <row r="5412" spans="8:43" s="22" customFormat="1" ht="13.15" customHeight="1" x14ac:dyDescent="0.2">
      <c r="H5412" s="109"/>
      <c r="Q5412" s="33"/>
      <c r="Z5412" s="33"/>
      <c r="AA5412" s="33"/>
      <c r="AB5412" s="33"/>
      <c r="AQ5412"/>
    </row>
    <row r="5413" spans="8:43" s="22" customFormat="1" ht="13.15" customHeight="1" x14ac:dyDescent="0.2">
      <c r="H5413" s="109"/>
      <c r="Q5413" s="33"/>
      <c r="Z5413" s="33"/>
      <c r="AA5413" s="33"/>
      <c r="AB5413" s="33"/>
      <c r="AQ5413"/>
    </row>
    <row r="5414" spans="8:43" s="22" customFormat="1" ht="13.15" customHeight="1" x14ac:dyDescent="0.2">
      <c r="H5414" s="109"/>
      <c r="Q5414" s="33"/>
      <c r="Z5414" s="33"/>
      <c r="AA5414" s="33"/>
      <c r="AB5414" s="33"/>
      <c r="AQ5414"/>
    </row>
    <row r="5415" spans="8:43" s="22" customFormat="1" ht="13.15" customHeight="1" x14ac:dyDescent="0.2">
      <c r="H5415" s="109"/>
      <c r="Q5415" s="33"/>
      <c r="Z5415" s="33"/>
      <c r="AA5415" s="33"/>
      <c r="AB5415" s="33"/>
      <c r="AQ5415"/>
    </row>
    <row r="5416" spans="8:43" s="22" customFormat="1" ht="13.15" customHeight="1" x14ac:dyDescent="0.2">
      <c r="H5416" s="109"/>
      <c r="Q5416" s="33"/>
      <c r="Z5416" s="33"/>
      <c r="AA5416" s="33"/>
      <c r="AB5416" s="33"/>
      <c r="AQ5416"/>
    </row>
    <row r="5417" spans="8:43" s="22" customFormat="1" ht="13.15" customHeight="1" x14ac:dyDescent="0.2">
      <c r="H5417" s="109"/>
      <c r="Q5417" s="33"/>
      <c r="Z5417" s="33"/>
      <c r="AA5417" s="33"/>
      <c r="AB5417" s="33"/>
      <c r="AQ5417"/>
    </row>
    <row r="5418" spans="8:43" s="22" customFormat="1" ht="13.15" customHeight="1" x14ac:dyDescent="0.2">
      <c r="H5418" s="109"/>
      <c r="Q5418" s="33"/>
      <c r="Z5418" s="33"/>
      <c r="AA5418" s="33"/>
      <c r="AB5418" s="33"/>
      <c r="AQ5418"/>
    </row>
    <row r="5419" spans="8:43" s="22" customFormat="1" ht="13.15" customHeight="1" x14ac:dyDescent="0.2">
      <c r="H5419" s="109"/>
      <c r="Q5419" s="33"/>
      <c r="Z5419" s="33"/>
      <c r="AA5419" s="33"/>
      <c r="AB5419" s="33"/>
      <c r="AQ5419"/>
    </row>
    <row r="5420" spans="8:43" s="22" customFormat="1" ht="13.15" customHeight="1" x14ac:dyDescent="0.2">
      <c r="H5420" s="109"/>
      <c r="Q5420" s="33"/>
      <c r="Z5420" s="33"/>
      <c r="AA5420" s="33"/>
      <c r="AB5420" s="33"/>
      <c r="AQ5420"/>
    </row>
    <row r="5421" spans="8:43" s="22" customFormat="1" ht="13.15" customHeight="1" x14ac:dyDescent="0.2">
      <c r="H5421" s="109"/>
      <c r="Q5421" s="33"/>
      <c r="Z5421" s="33"/>
      <c r="AA5421" s="33"/>
      <c r="AB5421" s="33"/>
      <c r="AQ5421"/>
    </row>
    <row r="5422" spans="8:43" s="22" customFormat="1" ht="13.15" customHeight="1" x14ac:dyDescent="0.2">
      <c r="H5422" s="109"/>
      <c r="Q5422" s="33"/>
      <c r="Z5422" s="33"/>
      <c r="AA5422" s="33"/>
      <c r="AB5422" s="33"/>
      <c r="AQ5422"/>
    </row>
    <row r="5423" spans="8:43" s="22" customFormat="1" ht="13.15" customHeight="1" x14ac:dyDescent="0.2">
      <c r="H5423" s="109"/>
      <c r="Q5423" s="33"/>
      <c r="Z5423" s="33"/>
      <c r="AA5423" s="33"/>
      <c r="AB5423" s="33"/>
      <c r="AQ5423"/>
    </row>
    <row r="5424" spans="8:43" s="22" customFormat="1" ht="13.15" customHeight="1" x14ac:dyDescent="0.2">
      <c r="H5424" s="109"/>
      <c r="Q5424" s="33"/>
      <c r="Z5424" s="33"/>
      <c r="AA5424" s="33"/>
      <c r="AB5424" s="33"/>
      <c r="AQ5424"/>
    </row>
    <row r="5425" spans="8:43" s="22" customFormat="1" ht="13.15" customHeight="1" x14ac:dyDescent="0.2">
      <c r="H5425" s="109"/>
      <c r="Q5425" s="33"/>
      <c r="Z5425" s="33"/>
      <c r="AA5425" s="33"/>
      <c r="AB5425" s="33"/>
      <c r="AQ5425"/>
    </row>
    <row r="5426" spans="8:43" s="22" customFormat="1" ht="13.15" customHeight="1" x14ac:dyDescent="0.2">
      <c r="H5426" s="109"/>
      <c r="Q5426" s="33"/>
      <c r="Z5426" s="33"/>
      <c r="AA5426" s="33"/>
      <c r="AB5426" s="33"/>
      <c r="AQ5426"/>
    </row>
    <row r="5427" spans="8:43" s="22" customFormat="1" ht="13.15" customHeight="1" x14ac:dyDescent="0.2">
      <c r="H5427" s="109"/>
      <c r="Q5427" s="33"/>
      <c r="Z5427" s="33"/>
      <c r="AA5427" s="33"/>
      <c r="AB5427" s="33"/>
      <c r="AQ5427"/>
    </row>
    <row r="5428" spans="8:43" s="22" customFormat="1" ht="13.15" customHeight="1" x14ac:dyDescent="0.2">
      <c r="H5428" s="109"/>
      <c r="Q5428" s="33"/>
      <c r="Z5428" s="33"/>
      <c r="AA5428" s="33"/>
      <c r="AB5428" s="33"/>
      <c r="AQ5428"/>
    </row>
    <row r="5429" spans="8:43" s="22" customFormat="1" ht="13.15" customHeight="1" x14ac:dyDescent="0.2">
      <c r="H5429" s="109"/>
      <c r="Q5429" s="33"/>
      <c r="Z5429" s="33"/>
      <c r="AA5429" s="33"/>
      <c r="AB5429" s="33"/>
      <c r="AQ5429"/>
    </row>
    <row r="5430" spans="8:43" s="22" customFormat="1" ht="13.15" customHeight="1" x14ac:dyDescent="0.2">
      <c r="H5430" s="109"/>
      <c r="Q5430" s="33"/>
      <c r="Z5430" s="33"/>
      <c r="AA5430" s="33"/>
      <c r="AB5430" s="33"/>
      <c r="AQ5430"/>
    </row>
    <row r="5431" spans="8:43" s="22" customFormat="1" ht="13.15" customHeight="1" x14ac:dyDescent="0.2">
      <c r="H5431" s="109"/>
      <c r="Q5431" s="33"/>
      <c r="Z5431" s="33"/>
      <c r="AA5431" s="33"/>
      <c r="AB5431" s="33"/>
      <c r="AQ5431"/>
    </row>
    <row r="5432" spans="8:43" s="22" customFormat="1" ht="13.15" customHeight="1" x14ac:dyDescent="0.2">
      <c r="H5432" s="109"/>
      <c r="Q5432" s="33"/>
      <c r="Z5432" s="33"/>
      <c r="AA5432" s="33"/>
      <c r="AB5432" s="33"/>
      <c r="AQ5432"/>
    </row>
    <row r="5433" spans="8:43" s="22" customFormat="1" ht="13.15" customHeight="1" x14ac:dyDescent="0.2">
      <c r="H5433" s="109"/>
      <c r="Q5433" s="33"/>
      <c r="Z5433" s="33"/>
      <c r="AA5433" s="33"/>
      <c r="AB5433" s="33"/>
      <c r="AQ5433"/>
    </row>
    <row r="5434" spans="8:43" s="22" customFormat="1" ht="13.15" customHeight="1" x14ac:dyDescent="0.2">
      <c r="H5434" s="109"/>
      <c r="Q5434" s="33"/>
      <c r="Z5434" s="33"/>
      <c r="AA5434" s="33"/>
      <c r="AB5434" s="33"/>
      <c r="AQ5434"/>
    </row>
    <row r="5435" spans="8:43" s="22" customFormat="1" ht="13.15" customHeight="1" x14ac:dyDescent="0.2">
      <c r="H5435" s="109"/>
      <c r="Q5435" s="33"/>
      <c r="Z5435" s="33"/>
      <c r="AA5435" s="33"/>
      <c r="AB5435" s="33"/>
      <c r="AQ5435"/>
    </row>
    <row r="5436" spans="8:43" s="22" customFormat="1" ht="13.15" customHeight="1" x14ac:dyDescent="0.2">
      <c r="H5436" s="109"/>
      <c r="Q5436" s="33"/>
      <c r="Z5436" s="33"/>
      <c r="AA5436" s="33"/>
      <c r="AB5436" s="33"/>
      <c r="AQ5436"/>
    </row>
    <row r="5437" spans="8:43" s="22" customFormat="1" ht="13.15" customHeight="1" x14ac:dyDescent="0.2">
      <c r="H5437" s="109"/>
      <c r="Q5437" s="33"/>
      <c r="Z5437" s="33"/>
      <c r="AA5437" s="33"/>
      <c r="AB5437" s="33"/>
      <c r="AQ5437"/>
    </row>
    <row r="5438" spans="8:43" s="22" customFormat="1" ht="13.15" customHeight="1" x14ac:dyDescent="0.2">
      <c r="H5438" s="109"/>
      <c r="Q5438" s="33"/>
      <c r="Z5438" s="33"/>
      <c r="AA5438" s="33"/>
      <c r="AB5438" s="33"/>
      <c r="AQ5438"/>
    </row>
    <row r="5439" spans="8:43" s="22" customFormat="1" ht="13.15" customHeight="1" x14ac:dyDescent="0.2">
      <c r="H5439" s="109"/>
      <c r="Q5439" s="33"/>
      <c r="Z5439" s="33"/>
      <c r="AA5439" s="33"/>
      <c r="AB5439" s="33"/>
      <c r="AQ5439"/>
    </row>
    <row r="5440" spans="8:43" s="22" customFormat="1" ht="13.15" customHeight="1" x14ac:dyDescent="0.2">
      <c r="H5440" s="109"/>
      <c r="Q5440" s="33"/>
      <c r="Z5440" s="33"/>
      <c r="AA5440" s="33"/>
      <c r="AB5440" s="33"/>
      <c r="AQ5440"/>
    </row>
    <row r="5441" spans="8:43" s="22" customFormat="1" ht="13.15" customHeight="1" x14ac:dyDescent="0.2">
      <c r="H5441" s="109"/>
      <c r="Q5441" s="33"/>
      <c r="Z5441" s="33"/>
      <c r="AA5441" s="33"/>
      <c r="AB5441" s="33"/>
      <c r="AQ5441"/>
    </row>
    <row r="5442" spans="8:43" s="22" customFormat="1" ht="13.15" customHeight="1" x14ac:dyDescent="0.2">
      <c r="H5442" s="109"/>
      <c r="Q5442" s="33"/>
      <c r="Z5442" s="33"/>
      <c r="AA5442" s="33"/>
      <c r="AB5442" s="33"/>
      <c r="AQ5442"/>
    </row>
    <row r="5443" spans="8:43" s="22" customFormat="1" ht="13.15" customHeight="1" x14ac:dyDescent="0.2">
      <c r="H5443" s="109"/>
      <c r="Q5443" s="33"/>
      <c r="Z5443" s="33"/>
      <c r="AA5443" s="33"/>
      <c r="AB5443" s="33"/>
      <c r="AQ5443"/>
    </row>
    <row r="5444" spans="8:43" s="22" customFormat="1" ht="13.15" customHeight="1" x14ac:dyDescent="0.2">
      <c r="H5444" s="109"/>
      <c r="Q5444" s="33"/>
      <c r="Z5444" s="33"/>
      <c r="AA5444" s="33"/>
      <c r="AB5444" s="33"/>
      <c r="AQ5444"/>
    </row>
    <row r="5445" spans="8:43" s="22" customFormat="1" ht="13.15" customHeight="1" x14ac:dyDescent="0.2">
      <c r="H5445" s="109"/>
      <c r="Q5445" s="33"/>
      <c r="Z5445" s="33"/>
      <c r="AA5445" s="33"/>
      <c r="AB5445" s="33"/>
      <c r="AQ5445"/>
    </row>
    <row r="5446" spans="8:43" s="22" customFormat="1" ht="13.15" customHeight="1" x14ac:dyDescent="0.2">
      <c r="H5446" s="109"/>
      <c r="Q5446" s="33"/>
      <c r="Z5446" s="33"/>
      <c r="AA5446" s="33"/>
      <c r="AB5446" s="33"/>
      <c r="AQ5446"/>
    </row>
    <row r="5447" spans="8:43" s="22" customFormat="1" ht="13.15" customHeight="1" x14ac:dyDescent="0.2">
      <c r="H5447" s="109"/>
      <c r="Q5447" s="33"/>
      <c r="Z5447" s="33"/>
      <c r="AA5447" s="33"/>
      <c r="AB5447" s="33"/>
      <c r="AQ5447"/>
    </row>
    <row r="5448" spans="8:43" s="22" customFormat="1" ht="13.15" customHeight="1" x14ac:dyDescent="0.2">
      <c r="H5448" s="109"/>
      <c r="Q5448" s="33"/>
      <c r="Z5448" s="33"/>
      <c r="AA5448" s="33"/>
      <c r="AB5448" s="33"/>
      <c r="AQ5448"/>
    </row>
    <row r="5449" spans="8:43" s="22" customFormat="1" ht="13.15" customHeight="1" x14ac:dyDescent="0.2">
      <c r="H5449" s="109"/>
      <c r="Q5449" s="33"/>
      <c r="Z5449" s="33"/>
      <c r="AA5449" s="33"/>
      <c r="AB5449" s="33"/>
      <c r="AQ5449"/>
    </row>
    <row r="5450" spans="8:43" s="22" customFormat="1" ht="13.15" customHeight="1" x14ac:dyDescent="0.2">
      <c r="H5450" s="109"/>
      <c r="Q5450" s="33"/>
      <c r="Z5450" s="33"/>
      <c r="AA5450" s="33"/>
      <c r="AB5450" s="33"/>
      <c r="AQ5450"/>
    </row>
    <row r="5451" spans="8:43" s="22" customFormat="1" ht="13.15" customHeight="1" x14ac:dyDescent="0.2">
      <c r="H5451" s="109"/>
      <c r="Q5451" s="33"/>
      <c r="Z5451" s="33"/>
      <c r="AA5451" s="33"/>
      <c r="AB5451" s="33"/>
      <c r="AQ5451"/>
    </row>
    <row r="5452" spans="8:43" s="22" customFormat="1" ht="13.15" customHeight="1" x14ac:dyDescent="0.2">
      <c r="H5452" s="109"/>
      <c r="Q5452" s="33"/>
      <c r="Z5452" s="33"/>
      <c r="AA5452" s="33"/>
      <c r="AB5452" s="33"/>
      <c r="AQ5452"/>
    </row>
    <row r="5453" spans="8:43" s="22" customFormat="1" ht="13.15" customHeight="1" x14ac:dyDescent="0.2">
      <c r="H5453" s="109"/>
      <c r="Q5453" s="33"/>
      <c r="Z5453" s="33"/>
      <c r="AA5453" s="33"/>
      <c r="AB5453" s="33"/>
      <c r="AQ5453"/>
    </row>
    <row r="5454" spans="8:43" s="22" customFormat="1" ht="13.15" customHeight="1" x14ac:dyDescent="0.2">
      <c r="H5454" s="109"/>
      <c r="Q5454" s="33"/>
      <c r="Z5454" s="33"/>
      <c r="AA5454" s="33"/>
      <c r="AB5454" s="33"/>
      <c r="AQ5454"/>
    </row>
    <row r="5455" spans="8:43" s="22" customFormat="1" ht="13.15" customHeight="1" x14ac:dyDescent="0.2">
      <c r="H5455" s="109"/>
      <c r="Q5455" s="33"/>
      <c r="Z5455" s="33"/>
      <c r="AA5455" s="33"/>
      <c r="AB5455" s="33"/>
      <c r="AQ5455"/>
    </row>
    <row r="5456" spans="8:43" s="22" customFormat="1" ht="13.15" customHeight="1" x14ac:dyDescent="0.2">
      <c r="H5456" s="109"/>
      <c r="Q5456" s="33"/>
      <c r="Z5456" s="33"/>
      <c r="AA5456" s="33"/>
      <c r="AB5456" s="33"/>
      <c r="AQ5456"/>
    </row>
    <row r="5457" spans="8:43" s="22" customFormat="1" ht="13.15" customHeight="1" x14ac:dyDescent="0.2">
      <c r="H5457" s="109"/>
      <c r="Q5457" s="33"/>
      <c r="Z5457" s="33"/>
      <c r="AA5457" s="33"/>
      <c r="AB5457" s="33"/>
      <c r="AQ5457"/>
    </row>
    <row r="5458" spans="8:43" s="22" customFormat="1" ht="13.15" customHeight="1" x14ac:dyDescent="0.2">
      <c r="H5458" s="109"/>
      <c r="Q5458" s="33"/>
      <c r="Z5458" s="33"/>
      <c r="AA5458" s="33"/>
      <c r="AB5458" s="33"/>
      <c r="AQ5458"/>
    </row>
    <row r="5459" spans="8:43" s="22" customFormat="1" ht="13.15" customHeight="1" x14ac:dyDescent="0.2">
      <c r="H5459" s="109"/>
      <c r="Q5459" s="33"/>
      <c r="Z5459" s="33"/>
      <c r="AA5459" s="33"/>
      <c r="AB5459" s="33"/>
      <c r="AQ5459"/>
    </row>
    <row r="5460" spans="8:43" s="22" customFormat="1" ht="13.15" customHeight="1" x14ac:dyDescent="0.2">
      <c r="H5460" s="109"/>
      <c r="Q5460" s="33"/>
      <c r="Z5460" s="33"/>
      <c r="AA5460" s="33"/>
      <c r="AB5460" s="33"/>
      <c r="AQ5460"/>
    </row>
    <row r="5461" spans="8:43" s="22" customFormat="1" ht="13.15" customHeight="1" x14ac:dyDescent="0.2">
      <c r="H5461" s="109"/>
      <c r="Q5461" s="33"/>
      <c r="Z5461" s="33"/>
      <c r="AA5461" s="33"/>
      <c r="AB5461" s="33"/>
      <c r="AQ5461"/>
    </row>
    <row r="5462" spans="8:43" s="22" customFormat="1" ht="13.15" customHeight="1" x14ac:dyDescent="0.2">
      <c r="H5462" s="109"/>
      <c r="Q5462" s="33"/>
      <c r="Z5462" s="33"/>
      <c r="AA5462" s="33"/>
      <c r="AB5462" s="33"/>
      <c r="AQ5462"/>
    </row>
    <row r="5463" spans="8:43" s="22" customFormat="1" ht="13.15" customHeight="1" x14ac:dyDescent="0.2">
      <c r="H5463" s="109"/>
      <c r="Q5463" s="33"/>
      <c r="Z5463" s="33"/>
      <c r="AA5463" s="33"/>
      <c r="AB5463" s="33"/>
      <c r="AQ5463"/>
    </row>
    <row r="5464" spans="8:43" s="22" customFormat="1" ht="13.15" customHeight="1" x14ac:dyDescent="0.2">
      <c r="H5464" s="109"/>
      <c r="Q5464" s="33"/>
      <c r="Z5464" s="33"/>
      <c r="AA5464" s="33"/>
      <c r="AB5464" s="33"/>
      <c r="AQ5464"/>
    </row>
    <row r="5465" spans="8:43" s="22" customFormat="1" ht="13.15" customHeight="1" x14ac:dyDescent="0.2">
      <c r="H5465" s="109"/>
      <c r="Q5465" s="33"/>
      <c r="Z5465" s="33"/>
      <c r="AA5465" s="33"/>
      <c r="AB5465" s="33"/>
      <c r="AQ5465"/>
    </row>
    <row r="5466" spans="8:43" s="22" customFormat="1" ht="13.15" customHeight="1" x14ac:dyDescent="0.2">
      <c r="H5466" s="109"/>
      <c r="Q5466" s="33"/>
      <c r="Z5466" s="33"/>
      <c r="AA5466" s="33"/>
      <c r="AB5466" s="33"/>
      <c r="AQ5466"/>
    </row>
    <row r="5467" spans="8:43" s="22" customFormat="1" ht="13.15" customHeight="1" x14ac:dyDescent="0.2">
      <c r="H5467" s="109"/>
      <c r="Q5467" s="33"/>
      <c r="Z5467" s="33"/>
      <c r="AA5467" s="33"/>
      <c r="AB5467" s="33"/>
      <c r="AQ5467"/>
    </row>
    <row r="5468" spans="8:43" s="22" customFormat="1" ht="13.15" customHeight="1" x14ac:dyDescent="0.2">
      <c r="H5468" s="109"/>
      <c r="Q5468" s="33"/>
      <c r="Z5468" s="33"/>
      <c r="AA5468" s="33"/>
      <c r="AB5468" s="33"/>
      <c r="AQ5468"/>
    </row>
    <row r="5469" spans="8:43" s="22" customFormat="1" ht="13.15" customHeight="1" x14ac:dyDescent="0.2">
      <c r="H5469" s="109"/>
      <c r="Q5469" s="33"/>
      <c r="Z5469" s="33"/>
      <c r="AA5469" s="33"/>
      <c r="AB5469" s="33"/>
      <c r="AQ5469"/>
    </row>
    <row r="5470" spans="8:43" s="22" customFormat="1" ht="13.15" customHeight="1" x14ac:dyDescent="0.2">
      <c r="H5470" s="109"/>
      <c r="Q5470" s="33"/>
      <c r="Z5470" s="33"/>
      <c r="AA5470" s="33"/>
      <c r="AB5470" s="33"/>
      <c r="AQ5470"/>
    </row>
    <row r="5471" spans="8:43" s="22" customFormat="1" ht="13.15" customHeight="1" x14ac:dyDescent="0.2">
      <c r="H5471" s="109"/>
      <c r="Q5471" s="33"/>
      <c r="Z5471" s="33"/>
      <c r="AA5471" s="33"/>
      <c r="AB5471" s="33"/>
      <c r="AQ5471"/>
    </row>
    <row r="5472" spans="8:43" s="22" customFormat="1" ht="13.15" customHeight="1" x14ac:dyDescent="0.2">
      <c r="H5472" s="109"/>
      <c r="Q5472" s="33"/>
      <c r="Z5472" s="33"/>
      <c r="AA5472" s="33"/>
      <c r="AB5472" s="33"/>
      <c r="AQ5472"/>
    </row>
    <row r="5473" spans="8:43" s="22" customFormat="1" ht="13.15" customHeight="1" x14ac:dyDescent="0.2">
      <c r="H5473" s="109"/>
      <c r="Q5473" s="33"/>
      <c r="Z5473" s="33"/>
      <c r="AA5473" s="33"/>
      <c r="AB5473" s="33"/>
      <c r="AQ5473"/>
    </row>
    <row r="5474" spans="8:43" s="22" customFormat="1" ht="13.15" customHeight="1" x14ac:dyDescent="0.2">
      <c r="H5474" s="109"/>
      <c r="Q5474" s="33"/>
      <c r="Z5474" s="33"/>
      <c r="AA5474" s="33"/>
      <c r="AB5474" s="33"/>
      <c r="AQ5474"/>
    </row>
    <row r="5475" spans="8:43" s="22" customFormat="1" ht="13.15" customHeight="1" x14ac:dyDescent="0.2">
      <c r="H5475" s="109"/>
      <c r="Q5475" s="33"/>
      <c r="Z5475" s="33"/>
      <c r="AA5475" s="33"/>
      <c r="AB5475" s="33"/>
      <c r="AQ5475"/>
    </row>
    <row r="5476" spans="8:43" s="22" customFormat="1" ht="13.15" customHeight="1" x14ac:dyDescent="0.2">
      <c r="H5476" s="109"/>
      <c r="Q5476" s="33"/>
      <c r="Z5476" s="33"/>
      <c r="AA5476" s="33"/>
      <c r="AB5476" s="33"/>
      <c r="AQ5476"/>
    </row>
    <row r="5477" spans="8:43" s="22" customFormat="1" ht="13.15" customHeight="1" x14ac:dyDescent="0.2">
      <c r="H5477" s="109"/>
      <c r="Q5477" s="33"/>
      <c r="Z5477" s="33"/>
      <c r="AA5477" s="33"/>
      <c r="AB5477" s="33"/>
      <c r="AQ5477"/>
    </row>
    <row r="5478" spans="8:43" s="22" customFormat="1" ht="13.15" customHeight="1" x14ac:dyDescent="0.2">
      <c r="H5478" s="109"/>
      <c r="Q5478" s="33"/>
      <c r="Z5478" s="33"/>
      <c r="AA5478" s="33"/>
      <c r="AB5478" s="33"/>
      <c r="AQ5478"/>
    </row>
    <row r="5479" spans="8:43" s="22" customFormat="1" ht="13.15" customHeight="1" x14ac:dyDescent="0.2">
      <c r="H5479" s="109"/>
      <c r="Q5479" s="33"/>
      <c r="Z5479" s="33"/>
      <c r="AA5479" s="33"/>
      <c r="AB5479" s="33"/>
      <c r="AQ5479"/>
    </row>
    <row r="5480" spans="8:43" s="22" customFormat="1" ht="13.15" customHeight="1" x14ac:dyDescent="0.2">
      <c r="H5480" s="109"/>
      <c r="Q5480" s="33"/>
      <c r="Z5480" s="33"/>
      <c r="AA5480" s="33"/>
      <c r="AB5480" s="33"/>
      <c r="AQ5480"/>
    </row>
    <row r="5481" spans="8:43" s="22" customFormat="1" ht="13.15" customHeight="1" x14ac:dyDescent="0.2">
      <c r="H5481" s="109"/>
      <c r="Q5481" s="33"/>
      <c r="Z5481" s="33"/>
      <c r="AA5481" s="33"/>
      <c r="AB5481" s="33"/>
      <c r="AQ5481"/>
    </row>
    <row r="5482" spans="8:43" s="22" customFormat="1" ht="13.15" customHeight="1" x14ac:dyDescent="0.2">
      <c r="H5482" s="109"/>
      <c r="Q5482" s="33"/>
      <c r="Z5482" s="33"/>
      <c r="AA5482" s="33"/>
      <c r="AB5482" s="33"/>
      <c r="AQ5482"/>
    </row>
    <row r="5483" spans="8:43" s="22" customFormat="1" ht="13.15" customHeight="1" x14ac:dyDescent="0.2">
      <c r="H5483" s="109"/>
      <c r="Q5483" s="33"/>
      <c r="Z5483" s="33"/>
      <c r="AA5483" s="33"/>
      <c r="AB5483" s="33"/>
      <c r="AQ5483"/>
    </row>
    <row r="5484" spans="8:43" s="22" customFormat="1" ht="13.15" customHeight="1" x14ac:dyDescent="0.2">
      <c r="H5484" s="109"/>
      <c r="Q5484" s="33"/>
      <c r="Z5484" s="33"/>
      <c r="AA5484" s="33"/>
      <c r="AB5484" s="33"/>
      <c r="AQ5484"/>
    </row>
    <row r="5485" spans="8:43" s="22" customFormat="1" ht="13.15" customHeight="1" x14ac:dyDescent="0.2">
      <c r="H5485" s="109"/>
      <c r="Q5485" s="33"/>
      <c r="Z5485" s="33"/>
      <c r="AA5485" s="33"/>
      <c r="AB5485" s="33"/>
      <c r="AQ5485"/>
    </row>
    <row r="5486" spans="8:43" s="22" customFormat="1" ht="13.15" customHeight="1" x14ac:dyDescent="0.2">
      <c r="H5486" s="109"/>
      <c r="Q5486" s="33"/>
      <c r="Z5486" s="33"/>
      <c r="AA5486" s="33"/>
      <c r="AB5486" s="33"/>
      <c r="AQ5486"/>
    </row>
    <row r="5487" spans="8:43" s="22" customFormat="1" ht="13.15" customHeight="1" x14ac:dyDescent="0.2">
      <c r="H5487" s="109"/>
      <c r="Q5487" s="33"/>
      <c r="Z5487" s="33"/>
      <c r="AA5487" s="33"/>
      <c r="AB5487" s="33"/>
      <c r="AQ5487"/>
    </row>
    <row r="5488" spans="8:43" s="22" customFormat="1" ht="13.15" customHeight="1" x14ac:dyDescent="0.2">
      <c r="H5488" s="109"/>
      <c r="Q5488" s="33"/>
      <c r="Z5488" s="33"/>
      <c r="AA5488" s="33"/>
      <c r="AB5488" s="33"/>
      <c r="AQ5488"/>
    </row>
    <row r="5489" spans="8:43" s="22" customFormat="1" ht="13.15" customHeight="1" x14ac:dyDescent="0.2">
      <c r="H5489" s="109"/>
      <c r="Q5489" s="33"/>
      <c r="Z5489" s="33"/>
      <c r="AA5489" s="33"/>
      <c r="AB5489" s="33"/>
      <c r="AQ5489"/>
    </row>
    <row r="5490" spans="8:43" s="22" customFormat="1" ht="13.15" customHeight="1" x14ac:dyDescent="0.2">
      <c r="H5490" s="109"/>
      <c r="Q5490" s="33"/>
      <c r="Z5490" s="33"/>
      <c r="AA5490" s="33"/>
      <c r="AB5490" s="33"/>
      <c r="AQ5490"/>
    </row>
    <row r="5491" spans="8:43" s="22" customFormat="1" ht="13.15" customHeight="1" x14ac:dyDescent="0.2">
      <c r="H5491" s="109"/>
      <c r="Q5491" s="33"/>
      <c r="Z5491" s="33"/>
      <c r="AA5491" s="33"/>
      <c r="AB5491" s="33"/>
      <c r="AQ5491"/>
    </row>
    <row r="5492" spans="8:43" s="22" customFormat="1" ht="13.15" customHeight="1" x14ac:dyDescent="0.2">
      <c r="H5492" s="109"/>
      <c r="Q5492" s="33"/>
      <c r="Z5492" s="33"/>
      <c r="AA5492" s="33"/>
      <c r="AB5492" s="33"/>
      <c r="AQ5492"/>
    </row>
    <row r="5493" spans="8:43" s="22" customFormat="1" ht="13.15" customHeight="1" x14ac:dyDescent="0.2">
      <c r="H5493" s="109"/>
      <c r="Q5493" s="33"/>
      <c r="Z5493" s="33"/>
      <c r="AA5493" s="33"/>
      <c r="AB5493" s="33"/>
      <c r="AQ5493"/>
    </row>
    <row r="5494" spans="8:43" s="22" customFormat="1" ht="13.15" customHeight="1" x14ac:dyDescent="0.2">
      <c r="H5494" s="109"/>
      <c r="Q5494" s="33"/>
      <c r="Z5494" s="33"/>
      <c r="AA5494" s="33"/>
      <c r="AB5494" s="33"/>
      <c r="AQ5494"/>
    </row>
    <row r="5495" spans="8:43" s="22" customFormat="1" ht="13.15" customHeight="1" x14ac:dyDescent="0.2">
      <c r="H5495" s="109"/>
      <c r="Q5495" s="33"/>
      <c r="Z5495" s="33"/>
      <c r="AA5495" s="33"/>
      <c r="AB5495" s="33"/>
      <c r="AQ5495"/>
    </row>
    <row r="5496" spans="8:43" s="22" customFormat="1" ht="13.15" customHeight="1" x14ac:dyDescent="0.2">
      <c r="H5496" s="109"/>
      <c r="Q5496" s="33"/>
      <c r="Z5496" s="33"/>
      <c r="AA5496" s="33"/>
      <c r="AB5496" s="33"/>
      <c r="AQ5496"/>
    </row>
    <row r="5497" spans="8:43" s="22" customFormat="1" ht="13.15" customHeight="1" x14ac:dyDescent="0.2">
      <c r="H5497" s="109"/>
      <c r="Q5497" s="33"/>
      <c r="Z5497" s="33"/>
      <c r="AA5497" s="33"/>
      <c r="AB5497" s="33"/>
      <c r="AQ5497"/>
    </row>
    <row r="5498" spans="8:43" s="22" customFormat="1" ht="13.15" customHeight="1" x14ac:dyDescent="0.2">
      <c r="H5498" s="109"/>
      <c r="Q5498" s="33"/>
      <c r="Z5498" s="33"/>
      <c r="AA5498" s="33"/>
      <c r="AB5498" s="33"/>
      <c r="AQ5498"/>
    </row>
    <row r="5499" spans="8:43" s="22" customFormat="1" ht="13.15" customHeight="1" x14ac:dyDescent="0.2">
      <c r="H5499" s="109"/>
      <c r="Q5499" s="33"/>
      <c r="Z5499" s="33"/>
      <c r="AA5499" s="33"/>
      <c r="AB5499" s="33"/>
      <c r="AQ5499"/>
    </row>
    <row r="5500" spans="8:43" s="22" customFormat="1" ht="13.15" customHeight="1" x14ac:dyDescent="0.2">
      <c r="H5500" s="109"/>
      <c r="Q5500" s="33"/>
      <c r="Z5500" s="33"/>
      <c r="AA5500" s="33"/>
      <c r="AB5500" s="33"/>
      <c r="AQ5500"/>
    </row>
    <row r="5501" spans="8:43" s="22" customFormat="1" ht="13.15" customHeight="1" x14ac:dyDescent="0.2">
      <c r="H5501" s="109"/>
      <c r="Q5501" s="33"/>
      <c r="Z5501" s="33"/>
      <c r="AA5501" s="33"/>
      <c r="AB5501" s="33"/>
      <c r="AQ5501"/>
    </row>
    <row r="5502" spans="8:43" s="22" customFormat="1" ht="13.15" customHeight="1" x14ac:dyDescent="0.2">
      <c r="H5502" s="109"/>
      <c r="Q5502" s="33"/>
      <c r="Z5502" s="33"/>
      <c r="AA5502" s="33"/>
      <c r="AB5502" s="33"/>
      <c r="AQ5502"/>
    </row>
    <row r="5503" spans="8:43" s="22" customFormat="1" ht="13.15" customHeight="1" x14ac:dyDescent="0.2">
      <c r="H5503" s="109"/>
      <c r="Q5503" s="33"/>
      <c r="Z5503" s="33"/>
      <c r="AA5503" s="33"/>
      <c r="AB5503" s="33"/>
      <c r="AQ5503"/>
    </row>
    <row r="5504" spans="8:43" s="22" customFormat="1" ht="13.15" customHeight="1" x14ac:dyDescent="0.2">
      <c r="H5504" s="109"/>
      <c r="Q5504" s="33"/>
      <c r="Z5504" s="33"/>
      <c r="AA5504" s="33"/>
      <c r="AB5504" s="33"/>
      <c r="AQ5504"/>
    </row>
    <row r="5505" spans="8:43" s="22" customFormat="1" ht="13.15" customHeight="1" x14ac:dyDescent="0.2">
      <c r="H5505" s="109"/>
      <c r="Q5505" s="33"/>
      <c r="Z5505" s="33"/>
      <c r="AA5505" s="33"/>
      <c r="AB5505" s="33"/>
      <c r="AQ5505"/>
    </row>
    <row r="5506" spans="8:43" s="22" customFormat="1" ht="13.15" customHeight="1" x14ac:dyDescent="0.2">
      <c r="H5506" s="109"/>
      <c r="Q5506" s="33"/>
      <c r="Z5506" s="33"/>
      <c r="AA5506" s="33"/>
      <c r="AB5506" s="33"/>
      <c r="AQ5506"/>
    </row>
    <row r="5507" spans="8:43" s="22" customFormat="1" ht="13.15" customHeight="1" x14ac:dyDescent="0.2">
      <c r="H5507" s="109"/>
      <c r="Q5507" s="33"/>
      <c r="Z5507" s="33"/>
      <c r="AA5507" s="33"/>
      <c r="AB5507" s="33"/>
      <c r="AQ5507"/>
    </row>
    <row r="5508" spans="8:43" s="22" customFormat="1" ht="13.15" customHeight="1" x14ac:dyDescent="0.2">
      <c r="H5508" s="109"/>
      <c r="Q5508" s="33"/>
      <c r="Z5508" s="33"/>
      <c r="AA5508" s="33"/>
      <c r="AB5508" s="33"/>
      <c r="AQ5508"/>
    </row>
    <row r="5509" spans="8:43" s="22" customFormat="1" ht="13.15" customHeight="1" x14ac:dyDescent="0.2">
      <c r="H5509" s="109"/>
      <c r="Q5509" s="33"/>
      <c r="Z5509" s="33"/>
      <c r="AA5509" s="33"/>
      <c r="AB5509" s="33"/>
      <c r="AQ5509"/>
    </row>
    <row r="5510" spans="8:43" s="22" customFormat="1" ht="13.15" customHeight="1" x14ac:dyDescent="0.2">
      <c r="H5510" s="109"/>
      <c r="Q5510" s="33"/>
      <c r="Z5510" s="33"/>
      <c r="AA5510" s="33"/>
      <c r="AB5510" s="33"/>
      <c r="AQ5510"/>
    </row>
    <row r="5511" spans="8:43" s="22" customFormat="1" ht="13.15" customHeight="1" x14ac:dyDescent="0.2">
      <c r="H5511" s="109"/>
      <c r="Q5511" s="33"/>
      <c r="Z5511" s="33"/>
      <c r="AA5511" s="33"/>
      <c r="AB5511" s="33"/>
      <c r="AQ5511"/>
    </row>
    <row r="5512" spans="8:43" s="22" customFormat="1" ht="13.15" customHeight="1" x14ac:dyDescent="0.2">
      <c r="H5512" s="109"/>
      <c r="Q5512" s="33"/>
      <c r="Z5512" s="33"/>
      <c r="AA5512" s="33"/>
      <c r="AB5512" s="33"/>
      <c r="AQ5512"/>
    </row>
    <row r="5513" spans="8:43" s="22" customFormat="1" ht="13.15" customHeight="1" x14ac:dyDescent="0.2">
      <c r="H5513" s="109"/>
      <c r="Q5513" s="33"/>
      <c r="Z5513" s="33"/>
      <c r="AA5513" s="33"/>
      <c r="AB5513" s="33"/>
      <c r="AQ5513"/>
    </row>
    <row r="5514" spans="8:43" s="22" customFormat="1" ht="13.15" customHeight="1" x14ac:dyDescent="0.2">
      <c r="H5514" s="109"/>
      <c r="Q5514" s="33"/>
      <c r="Z5514" s="33"/>
      <c r="AA5514" s="33"/>
      <c r="AB5514" s="33"/>
      <c r="AQ5514"/>
    </row>
    <row r="5515" spans="8:43" s="22" customFormat="1" ht="13.15" customHeight="1" x14ac:dyDescent="0.2">
      <c r="H5515" s="109"/>
      <c r="Q5515" s="33"/>
      <c r="Z5515" s="33"/>
      <c r="AA5515" s="33"/>
      <c r="AB5515" s="33"/>
      <c r="AQ5515"/>
    </row>
    <row r="5516" spans="8:43" s="22" customFormat="1" ht="13.15" customHeight="1" x14ac:dyDescent="0.2">
      <c r="H5516" s="109"/>
      <c r="Q5516" s="33"/>
      <c r="Z5516" s="33"/>
      <c r="AA5516" s="33"/>
      <c r="AB5516" s="33"/>
      <c r="AQ5516"/>
    </row>
    <row r="5517" spans="8:43" s="22" customFormat="1" ht="13.15" customHeight="1" x14ac:dyDescent="0.2">
      <c r="H5517" s="109"/>
      <c r="Q5517" s="33"/>
      <c r="Z5517" s="33"/>
      <c r="AA5517" s="33"/>
      <c r="AB5517" s="33"/>
      <c r="AQ5517"/>
    </row>
    <row r="5518" spans="8:43" s="22" customFormat="1" ht="13.15" customHeight="1" x14ac:dyDescent="0.2">
      <c r="H5518" s="109"/>
      <c r="Q5518" s="33"/>
      <c r="Z5518" s="33"/>
      <c r="AA5518" s="33"/>
      <c r="AB5518" s="33"/>
      <c r="AQ5518"/>
    </row>
    <row r="5519" spans="8:43" s="22" customFormat="1" ht="13.15" customHeight="1" x14ac:dyDescent="0.2">
      <c r="H5519" s="109"/>
      <c r="Q5519" s="33"/>
      <c r="Z5519" s="33"/>
      <c r="AA5519" s="33"/>
      <c r="AB5519" s="33"/>
      <c r="AQ5519"/>
    </row>
    <row r="5520" spans="8:43" s="22" customFormat="1" ht="13.15" customHeight="1" x14ac:dyDescent="0.2">
      <c r="H5520" s="109"/>
      <c r="Q5520" s="33"/>
      <c r="Z5520" s="33"/>
      <c r="AA5520" s="33"/>
      <c r="AB5520" s="33"/>
      <c r="AQ5520"/>
    </row>
    <row r="5521" spans="8:43" s="22" customFormat="1" ht="13.15" customHeight="1" x14ac:dyDescent="0.2">
      <c r="H5521" s="109"/>
      <c r="Q5521" s="33"/>
      <c r="Z5521" s="33"/>
      <c r="AA5521" s="33"/>
      <c r="AB5521" s="33"/>
      <c r="AQ5521"/>
    </row>
    <row r="5522" spans="8:43" s="22" customFormat="1" ht="13.15" customHeight="1" x14ac:dyDescent="0.2">
      <c r="H5522" s="109"/>
      <c r="Q5522" s="33"/>
      <c r="Z5522" s="33"/>
      <c r="AA5522" s="33"/>
      <c r="AB5522" s="33"/>
      <c r="AQ5522"/>
    </row>
    <row r="5523" spans="8:43" s="22" customFormat="1" ht="13.15" customHeight="1" x14ac:dyDescent="0.2">
      <c r="H5523" s="109"/>
      <c r="Q5523" s="33"/>
      <c r="Z5523" s="33"/>
      <c r="AA5523" s="33"/>
      <c r="AB5523" s="33"/>
      <c r="AQ5523"/>
    </row>
    <row r="5524" spans="8:43" s="22" customFormat="1" ht="13.15" customHeight="1" x14ac:dyDescent="0.2">
      <c r="H5524" s="109"/>
      <c r="Q5524" s="33"/>
      <c r="Z5524" s="33"/>
      <c r="AA5524" s="33"/>
      <c r="AB5524" s="33"/>
      <c r="AQ5524"/>
    </row>
    <row r="5525" spans="8:43" s="22" customFormat="1" ht="13.15" customHeight="1" x14ac:dyDescent="0.2">
      <c r="H5525" s="109"/>
      <c r="Q5525" s="33"/>
      <c r="Z5525" s="33"/>
      <c r="AA5525" s="33"/>
      <c r="AB5525" s="33"/>
      <c r="AQ5525"/>
    </row>
    <row r="5526" spans="8:43" s="22" customFormat="1" ht="13.15" customHeight="1" x14ac:dyDescent="0.2">
      <c r="H5526" s="109"/>
      <c r="Q5526" s="33"/>
      <c r="Z5526" s="33"/>
      <c r="AA5526" s="33"/>
      <c r="AB5526" s="33"/>
      <c r="AQ5526"/>
    </row>
    <row r="5527" spans="8:43" s="22" customFormat="1" ht="13.15" customHeight="1" x14ac:dyDescent="0.2">
      <c r="H5527" s="109"/>
      <c r="Q5527" s="33"/>
      <c r="Z5527" s="33"/>
      <c r="AA5527" s="33"/>
      <c r="AB5527" s="33"/>
      <c r="AQ5527"/>
    </row>
    <row r="5528" spans="8:43" s="22" customFormat="1" ht="13.15" customHeight="1" x14ac:dyDescent="0.2">
      <c r="H5528" s="109"/>
      <c r="Q5528" s="33"/>
      <c r="Z5528" s="33"/>
      <c r="AA5528" s="33"/>
      <c r="AB5528" s="33"/>
      <c r="AQ5528"/>
    </row>
    <row r="5529" spans="8:43" s="22" customFormat="1" ht="13.15" customHeight="1" x14ac:dyDescent="0.2">
      <c r="H5529" s="109"/>
      <c r="Q5529" s="33"/>
      <c r="Z5529" s="33"/>
      <c r="AA5529" s="33"/>
      <c r="AB5529" s="33"/>
      <c r="AQ5529"/>
    </row>
    <row r="5530" spans="8:43" s="22" customFormat="1" ht="13.15" customHeight="1" x14ac:dyDescent="0.2">
      <c r="H5530" s="109"/>
      <c r="Q5530" s="33"/>
      <c r="Z5530" s="33"/>
      <c r="AA5530" s="33"/>
      <c r="AB5530" s="33"/>
      <c r="AQ5530"/>
    </row>
    <row r="5531" spans="8:43" s="22" customFormat="1" ht="13.15" customHeight="1" x14ac:dyDescent="0.2">
      <c r="H5531" s="109"/>
      <c r="Q5531" s="33"/>
      <c r="Z5531" s="33"/>
      <c r="AA5531" s="33"/>
      <c r="AB5531" s="33"/>
      <c r="AQ5531"/>
    </row>
    <row r="5532" spans="8:43" s="22" customFormat="1" ht="13.15" customHeight="1" x14ac:dyDescent="0.2">
      <c r="H5532" s="109"/>
      <c r="Q5532" s="33"/>
      <c r="Z5532" s="33"/>
      <c r="AA5532" s="33"/>
      <c r="AB5532" s="33"/>
      <c r="AQ5532"/>
    </row>
    <row r="5533" spans="8:43" s="22" customFormat="1" ht="13.15" customHeight="1" x14ac:dyDescent="0.2">
      <c r="H5533" s="109"/>
      <c r="Q5533" s="33"/>
      <c r="Z5533" s="33"/>
      <c r="AA5533" s="33"/>
      <c r="AB5533" s="33"/>
      <c r="AQ5533"/>
    </row>
    <row r="5534" spans="8:43" s="22" customFormat="1" ht="13.15" customHeight="1" x14ac:dyDescent="0.2">
      <c r="H5534" s="109"/>
      <c r="Q5534" s="33"/>
      <c r="Z5534" s="33"/>
      <c r="AA5534" s="33"/>
      <c r="AB5534" s="33"/>
      <c r="AQ5534"/>
    </row>
    <row r="5535" spans="8:43" s="22" customFormat="1" ht="13.15" customHeight="1" x14ac:dyDescent="0.2">
      <c r="H5535" s="109"/>
      <c r="Q5535" s="33"/>
      <c r="Z5535" s="33"/>
      <c r="AA5535" s="33"/>
      <c r="AB5535" s="33"/>
      <c r="AQ5535"/>
    </row>
    <row r="5536" spans="8:43" s="22" customFormat="1" ht="13.15" customHeight="1" x14ac:dyDescent="0.2">
      <c r="H5536" s="109"/>
      <c r="Q5536" s="33"/>
      <c r="Z5536" s="33"/>
      <c r="AA5536" s="33"/>
      <c r="AB5536" s="33"/>
      <c r="AQ5536"/>
    </row>
    <row r="5537" spans="8:43" s="22" customFormat="1" ht="13.15" customHeight="1" x14ac:dyDescent="0.2">
      <c r="H5537" s="109"/>
      <c r="Q5537" s="33"/>
      <c r="Z5537" s="33"/>
      <c r="AA5537" s="33"/>
      <c r="AB5537" s="33"/>
      <c r="AQ5537"/>
    </row>
    <row r="5538" spans="8:43" s="22" customFormat="1" ht="13.15" customHeight="1" x14ac:dyDescent="0.2">
      <c r="H5538" s="109"/>
      <c r="Q5538" s="33"/>
      <c r="Z5538" s="33"/>
      <c r="AA5538" s="33"/>
      <c r="AB5538" s="33"/>
      <c r="AQ5538"/>
    </row>
    <row r="5539" spans="8:43" s="22" customFormat="1" ht="13.15" customHeight="1" x14ac:dyDescent="0.2">
      <c r="H5539" s="109"/>
      <c r="Q5539" s="33"/>
      <c r="Z5539" s="33"/>
      <c r="AA5539" s="33"/>
      <c r="AB5539" s="33"/>
      <c r="AQ5539"/>
    </row>
    <row r="5540" spans="8:43" s="22" customFormat="1" ht="13.15" customHeight="1" x14ac:dyDescent="0.2">
      <c r="H5540" s="109"/>
      <c r="Q5540" s="33"/>
      <c r="Z5540" s="33"/>
      <c r="AA5540" s="33"/>
      <c r="AB5540" s="33"/>
      <c r="AQ5540"/>
    </row>
    <row r="5541" spans="8:43" s="22" customFormat="1" ht="13.15" customHeight="1" x14ac:dyDescent="0.2">
      <c r="H5541" s="109"/>
      <c r="Q5541" s="33"/>
      <c r="Z5541" s="33"/>
      <c r="AA5541" s="33"/>
      <c r="AB5541" s="33"/>
      <c r="AQ5541"/>
    </row>
    <row r="5542" spans="8:43" s="22" customFormat="1" ht="13.15" customHeight="1" x14ac:dyDescent="0.2">
      <c r="H5542" s="109"/>
      <c r="Q5542" s="33"/>
      <c r="Z5542" s="33"/>
      <c r="AA5542" s="33"/>
      <c r="AB5542" s="33"/>
      <c r="AQ5542"/>
    </row>
    <row r="5543" spans="8:43" s="22" customFormat="1" ht="13.15" customHeight="1" x14ac:dyDescent="0.2">
      <c r="H5543" s="109"/>
      <c r="Q5543" s="33"/>
      <c r="Z5543" s="33"/>
      <c r="AA5543" s="33"/>
      <c r="AB5543" s="33"/>
      <c r="AQ5543"/>
    </row>
    <row r="5544" spans="8:43" s="22" customFormat="1" ht="13.15" customHeight="1" x14ac:dyDescent="0.2">
      <c r="H5544" s="109"/>
      <c r="Q5544" s="33"/>
      <c r="Z5544" s="33"/>
      <c r="AA5544" s="33"/>
      <c r="AB5544" s="33"/>
      <c r="AQ5544"/>
    </row>
    <row r="5545" spans="8:43" s="22" customFormat="1" ht="13.15" customHeight="1" x14ac:dyDescent="0.2">
      <c r="H5545" s="109"/>
      <c r="Q5545" s="33"/>
      <c r="Z5545" s="33"/>
      <c r="AA5545" s="33"/>
      <c r="AB5545" s="33"/>
      <c r="AQ5545"/>
    </row>
    <row r="5546" spans="8:43" s="22" customFormat="1" ht="13.15" customHeight="1" x14ac:dyDescent="0.2">
      <c r="H5546" s="109"/>
      <c r="Q5546" s="33"/>
      <c r="Z5546" s="33"/>
      <c r="AA5546" s="33"/>
      <c r="AB5546" s="33"/>
      <c r="AQ5546"/>
    </row>
    <row r="5547" spans="8:43" s="22" customFormat="1" ht="13.15" customHeight="1" x14ac:dyDescent="0.2">
      <c r="H5547" s="109"/>
      <c r="Q5547" s="33"/>
      <c r="Z5547" s="33"/>
      <c r="AA5547" s="33"/>
      <c r="AB5547" s="33"/>
      <c r="AQ5547"/>
    </row>
    <row r="5548" spans="8:43" s="22" customFormat="1" ht="13.15" customHeight="1" x14ac:dyDescent="0.2">
      <c r="H5548" s="109"/>
      <c r="Q5548" s="33"/>
      <c r="Z5548" s="33"/>
      <c r="AA5548" s="33"/>
      <c r="AB5548" s="33"/>
      <c r="AQ5548"/>
    </row>
    <row r="5549" spans="8:43" s="22" customFormat="1" ht="13.15" customHeight="1" x14ac:dyDescent="0.2">
      <c r="H5549" s="109"/>
      <c r="Q5549" s="33"/>
      <c r="Z5549" s="33"/>
      <c r="AA5549" s="33"/>
      <c r="AB5549" s="33"/>
      <c r="AQ5549"/>
    </row>
    <row r="5550" spans="8:43" s="22" customFormat="1" ht="13.15" customHeight="1" x14ac:dyDescent="0.2">
      <c r="H5550" s="109"/>
      <c r="Q5550" s="33"/>
      <c r="Z5550" s="33"/>
      <c r="AA5550" s="33"/>
      <c r="AB5550" s="33"/>
      <c r="AQ5550"/>
    </row>
    <row r="5551" spans="8:43" s="22" customFormat="1" ht="13.15" customHeight="1" x14ac:dyDescent="0.2">
      <c r="H5551" s="109"/>
      <c r="Q5551" s="33"/>
      <c r="Z5551" s="33"/>
      <c r="AA5551" s="33"/>
      <c r="AB5551" s="33"/>
      <c r="AQ5551"/>
    </row>
    <row r="5552" spans="8:43" s="22" customFormat="1" ht="13.15" customHeight="1" x14ac:dyDescent="0.2">
      <c r="H5552" s="109"/>
      <c r="Q5552" s="33"/>
      <c r="Z5552" s="33"/>
      <c r="AA5552" s="33"/>
      <c r="AB5552" s="33"/>
      <c r="AQ5552"/>
    </row>
    <row r="5553" spans="8:43" s="22" customFormat="1" ht="13.15" customHeight="1" x14ac:dyDescent="0.2">
      <c r="H5553" s="109"/>
      <c r="Q5553" s="33"/>
      <c r="Z5553" s="33"/>
      <c r="AA5553" s="33"/>
      <c r="AB5553" s="33"/>
      <c r="AQ5553"/>
    </row>
    <row r="5554" spans="8:43" s="22" customFormat="1" ht="13.15" customHeight="1" x14ac:dyDescent="0.2">
      <c r="H5554" s="109"/>
      <c r="Q5554" s="33"/>
      <c r="Z5554" s="33"/>
      <c r="AA5554" s="33"/>
      <c r="AB5554" s="33"/>
      <c r="AQ5554"/>
    </row>
    <row r="5555" spans="8:43" s="22" customFormat="1" ht="13.15" customHeight="1" x14ac:dyDescent="0.2">
      <c r="H5555" s="109"/>
      <c r="Q5555" s="33"/>
      <c r="Z5555" s="33"/>
      <c r="AA5555" s="33"/>
      <c r="AB5555" s="33"/>
      <c r="AQ5555"/>
    </row>
    <row r="5556" spans="8:43" s="22" customFormat="1" ht="13.15" customHeight="1" x14ac:dyDescent="0.2">
      <c r="H5556" s="109"/>
      <c r="Q5556" s="33"/>
      <c r="Z5556" s="33"/>
      <c r="AA5556" s="33"/>
      <c r="AB5556" s="33"/>
      <c r="AQ5556"/>
    </row>
    <row r="5557" spans="8:43" s="22" customFormat="1" ht="13.15" customHeight="1" x14ac:dyDescent="0.2">
      <c r="H5557" s="109"/>
      <c r="Q5557" s="33"/>
      <c r="Z5557" s="33"/>
      <c r="AA5557" s="33"/>
      <c r="AB5557" s="33"/>
      <c r="AQ5557"/>
    </row>
    <row r="5558" spans="8:43" s="22" customFormat="1" ht="13.15" customHeight="1" x14ac:dyDescent="0.2">
      <c r="H5558" s="109"/>
      <c r="Q5558" s="33"/>
      <c r="Z5558" s="33"/>
      <c r="AA5558" s="33"/>
      <c r="AB5558" s="33"/>
      <c r="AQ5558"/>
    </row>
    <row r="5559" spans="8:43" s="22" customFormat="1" ht="13.15" customHeight="1" x14ac:dyDescent="0.2">
      <c r="H5559" s="109"/>
      <c r="Q5559" s="33"/>
      <c r="Z5559" s="33"/>
      <c r="AA5559" s="33"/>
      <c r="AB5559" s="33"/>
      <c r="AQ5559"/>
    </row>
    <row r="5560" spans="8:43" s="22" customFormat="1" ht="13.15" customHeight="1" x14ac:dyDescent="0.2">
      <c r="H5560" s="109"/>
      <c r="Q5560" s="33"/>
      <c r="Z5560" s="33"/>
      <c r="AA5560" s="33"/>
      <c r="AB5560" s="33"/>
      <c r="AQ5560"/>
    </row>
    <row r="5561" spans="8:43" s="22" customFormat="1" ht="13.15" customHeight="1" x14ac:dyDescent="0.2">
      <c r="H5561" s="109"/>
      <c r="Q5561" s="33"/>
      <c r="Z5561" s="33"/>
      <c r="AA5561" s="33"/>
      <c r="AB5561" s="33"/>
      <c r="AQ5561"/>
    </row>
    <row r="5562" spans="8:43" s="22" customFormat="1" ht="13.15" customHeight="1" x14ac:dyDescent="0.2">
      <c r="H5562" s="109"/>
      <c r="Q5562" s="33"/>
      <c r="Z5562" s="33"/>
      <c r="AA5562" s="33"/>
      <c r="AB5562" s="33"/>
      <c r="AQ5562"/>
    </row>
    <row r="5563" spans="8:43" s="22" customFormat="1" ht="13.15" customHeight="1" x14ac:dyDescent="0.2">
      <c r="H5563" s="109"/>
      <c r="Q5563" s="33"/>
      <c r="Z5563" s="33"/>
      <c r="AA5563" s="33"/>
      <c r="AB5563" s="33"/>
      <c r="AQ5563"/>
    </row>
    <row r="5564" spans="8:43" s="22" customFormat="1" ht="13.15" customHeight="1" x14ac:dyDescent="0.2">
      <c r="H5564" s="109"/>
      <c r="Q5564" s="33"/>
      <c r="Z5564" s="33"/>
      <c r="AA5564" s="33"/>
      <c r="AB5564" s="33"/>
      <c r="AQ5564"/>
    </row>
    <row r="5565" spans="8:43" s="22" customFormat="1" ht="13.15" customHeight="1" x14ac:dyDescent="0.2">
      <c r="H5565" s="109"/>
      <c r="Q5565" s="33"/>
      <c r="Z5565" s="33"/>
      <c r="AA5565" s="33"/>
      <c r="AB5565" s="33"/>
      <c r="AQ5565"/>
    </row>
    <row r="5566" spans="8:43" s="22" customFormat="1" ht="13.15" customHeight="1" x14ac:dyDescent="0.2">
      <c r="H5566" s="109"/>
      <c r="Q5566" s="33"/>
      <c r="Z5566" s="33"/>
      <c r="AA5566" s="33"/>
      <c r="AB5566" s="33"/>
      <c r="AQ5566"/>
    </row>
    <row r="5567" spans="8:43" s="22" customFormat="1" ht="13.15" customHeight="1" x14ac:dyDescent="0.2">
      <c r="H5567" s="109"/>
      <c r="Q5567" s="33"/>
      <c r="Z5567" s="33"/>
      <c r="AA5567" s="33"/>
      <c r="AB5567" s="33"/>
      <c r="AQ5567"/>
    </row>
    <row r="5568" spans="8:43" s="22" customFormat="1" ht="13.15" customHeight="1" x14ac:dyDescent="0.2">
      <c r="H5568" s="109"/>
      <c r="Q5568" s="33"/>
      <c r="Z5568" s="33"/>
      <c r="AA5568" s="33"/>
      <c r="AB5568" s="33"/>
      <c r="AQ5568"/>
    </row>
    <row r="5569" spans="8:43" s="22" customFormat="1" ht="13.15" customHeight="1" x14ac:dyDescent="0.2">
      <c r="H5569" s="109"/>
      <c r="Q5569" s="33"/>
      <c r="Z5569" s="33"/>
      <c r="AA5569" s="33"/>
      <c r="AB5569" s="33"/>
      <c r="AQ5569"/>
    </row>
    <row r="5570" spans="8:43" s="22" customFormat="1" ht="13.15" customHeight="1" x14ac:dyDescent="0.2">
      <c r="H5570" s="109"/>
      <c r="Q5570" s="33"/>
      <c r="Z5570" s="33"/>
      <c r="AA5570" s="33"/>
      <c r="AB5570" s="33"/>
      <c r="AQ5570"/>
    </row>
    <row r="5571" spans="8:43" s="22" customFormat="1" ht="13.15" customHeight="1" x14ac:dyDescent="0.2">
      <c r="H5571" s="109"/>
      <c r="Q5571" s="33"/>
      <c r="Z5571" s="33"/>
      <c r="AA5571" s="33"/>
      <c r="AB5571" s="33"/>
      <c r="AQ5571"/>
    </row>
    <row r="5572" spans="8:43" s="22" customFormat="1" ht="13.15" customHeight="1" x14ac:dyDescent="0.2">
      <c r="H5572" s="109"/>
      <c r="Q5572" s="33"/>
      <c r="Z5572" s="33"/>
      <c r="AA5572" s="33"/>
      <c r="AB5572" s="33"/>
      <c r="AQ5572"/>
    </row>
    <row r="5573" spans="8:43" s="22" customFormat="1" ht="13.15" customHeight="1" x14ac:dyDescent="0.2">
      <c r="H5573" s="109"/>
      <c r="Q5573" s="33"/>
      <c r="Z5573" s="33"/>
      <c r="AA5573" s="33"/>
      <c r="AB5573" s="33"/>
      <c r="AQ5573"/>
    </row>
    <row r="5574" spans="8:43" s="22" customFormat="1" ht="13.15" customHeight="1" x14ac:dyDescent="0.2">
      <c r="H5574" s="109"/>
      <c r="Q5574" s="33"/>
      <c r="Z5574" s="33"/>
      <c r="AA5574" s="33"/>
      <c r="AB5574" s="33"/>
      <c r="AQ5574"/>
    </row>
    <row r="5575" spans="8:43" s="22" customFormat="1" ht="13.15" customHeight="1" x14ac:dyDescent="0.2">
      <c r="H5575" s="109"/>
      <c r="Q5575" s="33"/>
      <c r="Z5575" s="33"/>
      <c r="AA5575" s="33"/>
      <c r="AB5575" s="33"/>
      <c r="AQ5575"/>
    </row>
    <row r="5576" spans="8:43" s="22" customFormat="1" ht="13.15" customHeight="1" x14ac:dyDescent="0.2">
      <c r="H5576" s="109"/>
      <c r="Q5576" s="33"/>
      <c r="Z5576" s="33"/>
      <c r="AA5576" s="33"/>
      <c r="AB5576" s="33"/>
      <c r="AQ5576"/>
    </row>
    <row r="5577" spans="8:43" s="22" customFormat="1" ht="13.15" customHeight="1" x14ac:dyDescent="0.2">
      <c r="H5577" s="109"/>
      <c r="Q5577" s="33"/>
      <c r="Z5577" s="33"/>
      <c r="AA5577" s="33"/>
      <c r="AB5577" s="33"/>
      <c r="AQ5577"/>
    </row>
    <row r="5578" spans="8:43" s="22" customFormat="1" ht="13.15" customHeight="1" x14ac:dyDescent="0.2">
      <c r="H5578" s="109"/>
      <c r="Q5578" s="33"/>
      <c r="Z5578" s="33"/>
      <c r="AA5578" s="33"/>
      <c r="AB5578" s="33"/>
      <c r="AQ5578"/>
    </row>
    <row r="5579" spans="8:43" s="22" customFormat="1" ht="13.15" customHeight="1" x14ac:dyDescent="0.2">
      <c r="H5579" s="109"/>
      <c r="Q5579" s="33"/>
      <c r="Z5579" s="33"/>
      <c r="AA5579" s="33"/>
      <c r="AB5579" s="33"/>
      <c r="AQ5579"/>
    </row>
    <row r="5580" spans="8:43" s="22" customFormat="1" ht="13.15" customHeight="1" x14ac:dyDescent="0.2">
      <c r="H5580" s="109"/>
      <c r="Q5580" s="33"/>
      <c r="Z5580" s="33"/>
      <c r="AA5580" s="33"/>
      <c r="AB5580" s="33"/>
      <c r="AQ5580"/>
    </row>
    <row r="5581" spans="8:43" s="22" customFormat="1" ht="13.15" customHeight="1" x14ac:dyDescent="0.2">
      <c r="H5581" s="109"/>
      <c r="Q5581" s="33"/>
      <c r="Z5581" s="33"/>
      <c r="AA5581" s="33"/>
      <c r="AB5581" s="33"/>
      <c r="AQ5581"/>
    </row>
    <row r="5582" spans="8:43" s="22" customFormat="1" ht="13.15" customHeight="1" x14ac:dyDescent="0.2">
      <c r="H5582" s="109"/>
      <c r="Q5582" s="33"/>
      <c r="Z5582" s="33"/>
      <c r="AA5582" s="33"/>
      <c r="AB5582" s="33"/>
      <c r="AQ5582"/>
    </row>
    <row r="5583" spans="8:43" s="22" customFormat="1" ht="13.15" customHeight="1" x14ac:dyDescent="0.2">
      <c r="H5583" s="109"/>
      <c r="Q5583" s="33"/>
      <c r="Z5583" s="33"/>
      <c r="AA5583" s="33"/>
      <c r="AB5583" s="33"/>
      <c r="AQ5583"/>
    </row>
    <row r="5584" spans="8:43" s="22" customFormat="1" ht="13.15" customHeight="1" x14ac:dyDescent="0.2">
      <c r="H5584" s="109"/>
      <c r="Q5584" s="33"/>
      <c r="Z5584" s="33"/>
      <c r="AA5584" s="33"/>
      <c r="AB5584" s="33"/>
      <c r="AQ5584"/>
    </row>
    <row r="5585" spans="8:43" s="22" customFormat="1" ht="13.15" customHeight="1" x14ac:dyDescent="0.2">
      <c r="H5585" s="109"/>
      <c r="Q5585" s="33"/>
      <c r="Z5585" s="33"/>
      <c r="AA5585" s="33"/>
      <c r="AB5585" s="33"/>
      <c r="AQ5585"/>
    </row>
    <row r="5586" spans="8:43" s="22" customFormat="1" ht="13.15" customHeight="1" x14ac:dyDescent="0.2">
      <c r="H5586" s="109"/>
      <c r="Q5586" s="33"/>
      <c r="Z5586" s="33"/>
      <c r="AA5586" s="33"/>
      <c r="AB5586" s="33"/>
      <c r="AQ5586"/>
    </row>
    <row r="5587" spans="8:43" s="22" customFormat="1" ht="13.15" customHeight="1" x14ac:dyDescent="0.2">
      <c r="H5587" s="109"/>
      <c r="Q5587" s="33"/>
      <c r="Z5587" s="33"/>
      <c r="AA5587" s="33"/>
      <c r="AB5587" s="33"/>
      <c r="AQ5587"/>
    </row>
    <row r="5588" spans="8:43" s="22" customFormat="1" ht="13.15" customHeight="1" x14ac:dyDescent="0.2">
      <c r="H5588" s="109"/>
      <c r="Q5588" s="33"/>
      <c r="Z5588" s="33"/>
      <c r="AA5588" s="33"/>
      <c r="AB5588" s="33"/>
      <c r="AQ5588"/>
    </row>
    <row r="5589" spans="8:43" s="22" customFormat="1" ht="13.15" customHeight="1" x14ac:dyDescent="0.2">
      <c r="H5589" s="109"/>
      <c r="Q5589" s="33"/>
      <c r="Z5589" s="33"/>
      <c r="AA5589" s="33"/>
      <c r="AB5589" s="33"/>
      <c r="AQ5589"/>
    </row>
    <row r="5590" spans="8:43" s="22" customFormat="1" ht="13.15" customHeight="1" x14ac:dyDescent="0.2">
      <c r="H5590" s="109"/>
      <c r="Q5590" s="33"/>
      <c r="Z5590" s="33"/>
      <c r="AA5590" s="33"/>
      <c r="AB5590" s="33"/>
      <c r="AQ5590"/>
    </row>
    <row r="5591" spans="8:43" s="22" customFormat="1" ht="13.15" customHeight="1" x14ac:dyDescent="0.2">
      <c r="H5591" s="109"/>
      <c r="Q5591" s="33"/>
      <c r="Z5591" s="33"/>
      <c r="AA5591" s="33"/>
      <c r="AB5591" s="33"/>
      <c r="AQ5591"/>
    </row>
    <row r="5592" spans="8:43" s="22" customFormat="1" ht="13.15" customHeight="1" x14ac:dyDescent="0.2">
      <c r="H5592" s="109"/>
      <c r="Q5592" s="33"/>
      <c r="Z5592" s="33"/>
      <c r="AA5592" s="33"/>
      <c r="AB5592" s="33"/>
      <c r="AQ5592"/>
    </row>
    <row r="5593" spans="8:43" s="22" customFormat="1" ht="13.15" customHeight="1" x14ac:dyDescent="0.2">
      <c r="H5593" s="109"/>
      <c r="Q5593" s="33"/>
      <c r="Z5593" s="33"/>
      <c r="AA5593" s="33"/>
      <c r="AB5593" s="33"/>
      <c r="AQ5593"/>
    </row>
    <row r="5594" spans="8:43" s="22" customFormat="1" ht="13.15" customHeight="1" x14ac:dyDescent="0.2">
      <c r="H5594" s="109"/>
      <c r="Q5594" s="33"/>
      <c r="Z5594" s="33"/>
      <c r="AA5594" s="33"/>
      <c r="AB5594" s="33"/>
      <c r="AQ5594"/>
    </row>
    <row r="5595" spans="8:43" s="22" customFormat="1" ht="13.15" customHeight="1" x14ac:dyDescent="0.2">
      <c r="H5595" s="109"/>
      <c r="Q5595" s="33"/>
      <c r="Z5595" s="33"/>
      <c r="AA5595" s="33"/>
      <c r="AB5595" s="33"/>
      <c r="AQ5595"/>
    </row>
    <row r="5596" spans="8:43" s="22" customFormat="1" ht="13.15" customHeight="1" x14ac:dyDescent="0.2">
      <c r="H5596" s="109"/>
      <c r="Q5596" s="33"/>
      <c r="Z5596" s="33"/>
      <c r="AA5596" s="33"/>
      <c r="AB5596" s="33"/>
      <c r="AQ5596"/>
    </row>
    <row r="5597" spans="8:43" s="22" customFormat="1" ht="13.15" customHeight="1" x14ac:dyDescent="0.2">
      <c r="H5597" s="109"/>
      <c r="Q5597" s="33"/>
      <c r="Z5597" s="33"/>
      <c r="AA5597" s="33"/>
      <c r="AB5597" s="33"/>
      <c r="AQ5597"/>
    </row>
    <row r="5598" spans="8:43" s="22" customFormat="1" ht="13.15" customHeight="1" x14ac:dyDescent="0.2">
      <c r="H5598" s="109"/>
      <c r="Q5598" s="33"/>
      <c r="Z5598" s="33"/>
      <c r="AA5598" s="33"/>
      <c r="AB5598" s="33"/>
      <c r="AQ5598"/>
    </row>
    <row r="5599" spans="8:43" s="22" customFormat="1" ht="13.15" customHeight="1" x14ac:dyDescent="0.2">
      <c r="H5599" s="109"/>
      <c r="Q5599" s="33"/>
      <c r="Z5599" s="33"/>
      <c r="AA5599" s="33"/>
      <c r="AB5599" s="33"/>
      <c r="AQ5599"/>
    </row>
    <row r="5600" spans="8:43" s="22" customFormat="1" ht="13.15" customHeight="1" x14ac:dyDescent="0.2">
      <c r="H5600" s="109"/>
      <c r="Q5600" s="33"/>
      <c r="Z5600" s="33"/>
      <c r="AA5600" s="33"/>
      <c r="AB5600" s="33"/>
      <c r="AQ5600"/>
    </row>
    <row r="5601" spans="8:43" s="22" customFormat="1" ht="13.15" customHeight="1" x14ac:dyDescent="0.2">
      <c r="H5601" s="109"/>
      <c r="Q5601" s="33"/>
      <c r="Z5601" s="33"/>
      <c r="AA5601" s="33"/>
      <c r="AB5601" s="33"/>
      <c r="AQ5601"/>
    </row>
    <row r="5602" spans="8:43" s="22" customFormat="1" ht="13.15" customHeight="1" x14ac:dyDescent="0.2">
      <c r="H5602" s="109"/>
      <c r="Q5602" s="33"/>
      <c r="Z5602" s="33"/>
      <c r="AA5602" s="33"/>
      <c r="AB5602" s="33"/>
      <c r="AQ5602"/>
    </row>
    <row r="5603" spans="8:43" s="22" customFormat="1" ht="13.15" customHeight="1" x14ac:dyDescent="0.2">
      <c r="H5603" s="109"/>
      <c r="Q5603" s="33"/>
      <c r="Z5603" s="33"/>
      <c r="AA5603" s="33"/>
      <c r="AB5603" s="33"/>
      <c r="AQ5603"/>
    </row>
    <row r="5604" spans="8:43" s="22" customFormat="1" ht="13.15" customHeight="1" x14ac:dyDescent="0.2">
      <c r="H5604" s="109"/>
      <c r="Q5604" s="33"/>
      <c r="Z5604" s="33"/>
      <c r="AA5604" s="33"/>
      <c r="AB5604" s="33"/>
      <c r="AQ5604"/>
    </row>
    <row r="5605" spans="8:43" s="22" customFormat="1" ht="13.15" customHeight="1" x14ac:dyDescent="0.2">
      <c r="H5605" s="109"/>
      <c r="Q5605" s="33"/>
      <c r="Z5605" s="33"/>
      <c r="AA5605" s="33"/>
      <c r="AB5605" s="33"/>
      <c r="AQ5605"/>
    </row>
    <row r="5606" spans="8:43" s="22" customFormat="1" ht="13.15" customHeight="1" x14ac:dyDescent="0.2">
      <c r="H5606" s="109"/>
      <c r="Q5606" s="33"/>
      <c r="Z5606" s="33"/>
      <c r="AA5606" s="33"/>
      <c r="AB5606" s="33"/>
      <c r="AQ5606"/>
    </row>
    <row r="5607" spans="8:43" s="22" customFormat="1" ht="13.15" customHeight="1" x14ac:dyDescent="0.2">
      <c r="H5607" s="109"/>
      <c r="Q5607" s="33"/>
      <c r="Z5607" s="33"/>
      <c r="AA5607" s="33"/>
      <c r="AB5607" s="33"/>
      <c r="AQ5607"/>
    </row>
    <row r="5608" spans="8:43" s="22" customFormat="1" ht="13.15" customHeight="1" x14ac:dyDescent="0.2">
      <c r="H5608" s="109"/>
      <c r="Q5608" s="33"/>
      <c r="Z5608" s="33"/>
      <c r="AA5608" s="33"/>
      <c r="AB5608" s="33"/>
      <c r="AQ5608"/>
    </row>
    <row r="5609" spans="8:43" s="22" customFormat="1" ht="13.15" customHeight="1" x14ac:dyDescent="0.2">
      <c r="H5609" s="109"/>
      <c r="Q5609" s="33"/>
      <c r="Z5609" s="33"/>
      <c r="AA5609" s="33"/>
      <c r="AB5609" s="33"/>
      <c r="AQ5609"/>
    </row>
    <row r="5610" spans="8:43" s="22" customFormat="1" ht="13.15" customHeight="1" x14ac:dyDescent="0.2">
      <c r="H5610" s="109"/>
      <c r="Q5610" s="33"/>
      <c r="Z5610" s="33"/>
      <c r="AA5610" s="33"/>
      <c r="AB5610" s="33"/>
      <c r="AQ5610"/>
    </row>
    <row r="5611" spans="8:43" s="22" customFormat="1" ht="13.15" customHeight="1" x14ac:dyDescent="0.2">
      <c r="H5611" s="109"/>
      <c r="Q5611" s="33"/>
      <c r="Z5611" s="33"/>
      <c r="AA5611" s="33"/>
      <c r="AB5611" s="33"/>
      <c r="AQ5611"/>
    </row>
    <row r="5612" spans="8:43" s="22" customFormat="1" ht="13.15" customHeight="1" x14ac:dyDescent="0.2">
      <c r="H5612" s="109"/>
      <c r="Q5612" s="33"/>
      <c r="Z5612" s="33"/>
      <c r="AA5612" s="33"/>
      <c r="AB5612" s="33"/>
      <c r="AQ5612"/>
    </row>
    <row r="5613" spans="8:43" s="22" customFormat="1" ht="13.15" customHeight="1" x14ac:dyDescent="0.2">
      <c r="H5613" s="109"/>
      <c r="Q5613" s="33"/>
      <c r="Z5613" s="33"/>
      <c r="AA5613" s="33"/>
      <c r="AB5613" s="33"/>
      <c r="AQ5613"/>
    </row>
    <row r="5614" spans="8:43" s="22" customFormat="1" ht="13.15" customHeight="1" x14ac:dyDescent="0.2">
      <c r="H5614" s="109"/>
      <c r="Q5614" s="33"/>
      <c r="Z5614" s="33"/>
      <c r="AA5614" s="33"/>
      <c r="AB5614" s="33"/>
      <c r="AQ5614"/>
    </row>
    <row r="5615" spans="8:43" s="22" customFormat="1" ht="13.15" customHeight="1" x14ac:dyDescent="0.2">
      <c r="H5615" s="109"/>
      <c r="Q5615" s="33"/>
      <c r="Z5615" s="33"/>
      <c r="AA5615" s="33"/>
      <c r="AB5615" s="33"/>
      <c r="AQ5615"/>
    </row>
    <row r="5616" spans="8:43" s="22" customFormat="1" ht="13.15" customHeight="1" x14ac:dyDescent="0.2">
      <c r="H5616" s="109"/>
      <c r="Q5616" s="33"/>
      <c r="Z5616" s="33"/>
      <c r="AA5616" s="33"/>
      <c r="AB5616" s="33"/>
      <c r="AQ5616"/>
    </row>
    <row r="5617" spans="8:43" s="22" customFormat="1" ht="13.15" customHeight="1" x14ac:dyDescent="0.2">
      <c r="H5617" s="109"/>
      <c r="Q5617" s="33"/>
      <c r="Z5617" s="33"/>
      <c r="AA5617" s="33"/>
      <c r="AB5617" s="33"/>
      <c r="AQ5617"/>
    </row>
    <row r="5618" spans="8:43" s="22" customFormat="1" ht="13.15" customHeight="1" x14ac:dyDescent="0.2">
      <c r="H5618" s="109"/>
      <c r="Q5618" s="33"/>
      <c r="Z5618" s="33"/>
      <c r="AA5618" s="33"/>
      <c r="AB5618" s="33"/>
      <c r="AQ5618"/>
    </row>
    <row r="5619" spans="8:43" s="22" customFormat="1" ht="13.15" customHeight="1" x14ac:dyDescent="0.2">
      <c r="H5619" s="109"/>
      <c r="Q5619" s="33"/>
      <c r="Z5619" s="33"/>
      <c r="AA5619" s="33"/>
      <c r="AB5619" s="33"/>
      <c r="AQ5619"/>
    </row>
    <row r="5620" spans="8:43" s="22" customFormat="1" ht="13.15" customHeight="1" x14ac:dyDescent="0.2">
      <c r="H5620" s="109"/>
      <c r="Q5620" s="33"/>
      <c r="Z5620" s="33"/>
      <c r="AA5620" s="33"/>
      <c r="AB5620" s="33"/>
      <c r="AQ5620"/>
    </row>
    <row r="5621" spans="8:43" s="22" customFormat="1" ht="13.15" customHeight="1" x14ac:dyDescent="0.2">
      <c r="H5621" s="109"/>
      <c r="Q5621" s="33"/>
      <c r="Z5621" s="33"/>
      <c r="AA5621" s="33"/>
      <c r="AB5621" s="33"/>
      <c r="AQ5621"/>
    </row>
    <row r="5622" spans="8:43" s="22" customFormat="1" ht="13.15" customHeight="1" x14ac:dyDescent="0.2">
      <c r="H5622" s="109"/>
      <c r="Q5622" s="33"/>
      <c r="Z5622" s="33"/>
      <c r="AA5622" s="33"/>
      <c r="AB5622" s="33"/>
      <c r="AQ5622"/>
    </row>
    <row r="5623" spans="8:43" s="22" customFormat="1" ht="13.15" customHeight="1" x14ac:dyDescent="0.2">
      <c r="H5623" s="109"/>
      <c r="Q5623" s="33"/>
      <c r="Z5623" s="33"/>
      <c r="AA5623" s="33"/>
      <c r="AB5623" s="33"/>
      <c r="AQ5623"/>
    </row>
    <row r="5624" spans="8:43" s="22" customFormat="1" ht="13.15" customHeight="1" x14ac:dyDescent="0.2">
      <c r="H5624" s="109"/>
      <c r="Q5624" s="33"/>
      <c r="Z5624" s="33"/>
      <c r="AA5624" s="33"/>
      <c r="AB5624" s="33"/>
      <c r="AQ5624"/>
    </row>
    <row r="5625" spans="8:43" s="22" customFormat="1" ht="13.15" customHeight="1" x14ac:dyDescent="0.2">
      <c r="H5625" s="109"/>
      <c r="Q5625" s="33"/>
      <c r="Z5625" s="33"/>
      <c r="AA5625" s="33"/>
      <c r="AB5625" s="33"/>
      <c r="AQ5625"/>
    </row>
    <row r="5626" spans="8:43" s="22" customFormat="1" ht="13.15" customHeight="1" x14ac:dyDescent="0.2">
      <c r="H5626" s="109"/>
      <c r="Q5626" s="33"/>
      <c r="Z5626" s="33"/>
      <c r="AA5626" s="33"/>
      <c r="AB5626" s="33"/>
      <c r="AQ5626"/>
    </row>
    <row r="5627" spans="8:43" s="22" customFormat="1" ht="13.15" customHeight="1" x14ac:dyDescent="0.2">
      <c r="H5627" s="109"/>
      <c r="Q5627" s="33"/>
      <c r="Z5627" s="33"/>
      <c r="AA5627" s="33"/>
      <c r="AB5627" s="33"/>
      <c r="AQ5627"/>
    </row>
    <row r="5628" spans="8:43" s="22" customFormat="1" ht="13.15" customHeight="1" x14ac:dyDescent="0.2">
      <c r="H5628" s="109"/>
      <c r="Q5628" s="33"/>
      <c r="Z5628" s="33"/>
      <c r="AA5628" s="33"/>
      <c r="AB5628" s="33"/>
      <c r="AQ5628"/>
    </row>
    <row r="5629" spans="8:43" s="22" customFormat="1" ht="13.15" customHeight="1" x14ac:dyDescent="0.2">
      <c r="H5629" s="109"/>
      <c r="Q5629" s="33"/>
      <c r="Z5629" s="33"/>
      <c r="AA5629" s="33"/>
      <c r="AB5629" s="33"/>
      <c r="AQ5629"/>
    </row>
    <row r="5630" spans="8:43" s="22" customFormat="1" ht="13.15" customHeight="1" x14ac:dyDescent="0.2">
      <c r="H5630" s="109"/>
      <c r="Q5630" s="33"/>
      <c r="Z5630" s="33"/>
      <c r="AA5630" s="33"/>
      <c r="AB5630" s="33"/>
      <c r="AQ5630"/>
    </row>
    <row r="5631" spans="8:43" s="22" customFormat="1" ht="13.15" customHeight="1" x14ac:dyDescent="0.2">
      <c r="H5631" s="109"/>
      <c r="Q5631" s="33"/>
      <c r="Z5631" s="33"/>
      <c r="AA5631" s="33"/>
      <c r="AB5631" s="33"/>
      <c r="AQ5631"/>
    </row>
    <row r="5632" spans="8:43" s="22" customFormat="1" ht="13.15" customHeight="1" x14ac:dyDescent="0.2">
      <c r="H5632" s="109"/>
      <c r="Q5632" s="33"/>
      <c r="Z5632" s="33"/>
      <c r="AA5632" s="33"/>
      <c r="AB5632" s="33"/>
      <c r="AQ5632"/>
    </row>
    <row r="5633" spans="8:43" s="22" customFormat="1" ht="13.15" customHeight="1" x14ac:dyDescent="0.2">
      <c r="H5633" s="109"/>
      <c r="Q5633" s="33"/>
      <c r="Z5633" s="33"/>
      <c r="AA5633" s="33"/>
      <c r="AB5633" s="33"/>
      <c r="AQ5633"/>
    </row>
    <row r="5634" spans="8:43" s="22" customFormat="1" ht="13.15" customHeight="1" x14ac:dyDescent="0.2">
      <c r="H5634" s="109"/>
      <c r="Q5634" s="33"/>
      <c r="Z5634" s="33"/>
      <c r="AA5634" s="33"/>
      <c r="AB5634" s="33"/>
      <c r="AQ5634"/>
    </row>
    <row r="5635" spans="8:43" s="22" customFormat="1" ht="13.15" customHeight="1" x14ac:dyDescent="0.2">
      <c r="H5635" s="109"/>
      <c r="Q5635" s="33"/>
      <c r="Z5635" s="33"/>
      <c r="AA5635" s="33"/>
      <c r="AB5635" s="33"/>
      <c r="AQ5635"/>
    </row>
    <row r="5636" spans="8:43" s="22" customFormat="1" ht="13.15" customHeight="1" x14ac:dyDescent="0.2">
      <c r="H5636" s="109"/>
      <c r="Q5636" s="33"/>
      <c r="Z5636" s="33"/>
      <c r="AA5636" s="33"/>
      <c r="AB5636" s="33"/>
      <c r="AQ5636"/>
    </row>
    <row r="5637" spans="8:43" s="22" customFormat="1" ht="13.15" customHeight="1" x14ac:dyDescent="0.2">
      <c r="H5637" s="109"/>
      <c r="Q5637" s="33"/>
      <c r="Z5637" s="33"/>
      <c r="AA5637" s="33"/>
      <c r="AB5637" s="33"/>
      <c r="AQ5637"/>
    </row>
    <row r="5638" spans="8:43" s="22" customFormat="1" ht="13.15" customHeight="1" x14ac:dyDescent="0.2">
      <c r="H5638" s="109"/>
      <c r="Q5638" s="33"/>
      <c r="Z5638" s="33"/>
      <c r="AA5638" s="33"/>
      <c r="AB5638" s="33"/>
      <c r="AQ5638"/>
    </row>
    <row r="5639" spans="8:43" s="22" customFormat="1" ht="13.15" customHeight="1" x14ac:dyDescent="0.2">
      <c r="H5639" s="109"/>
      <c r="Q5639" s="33"/>
      <c r="Z5639" s="33"/>
      <c r="AA5639" s="33"/>
      <c r="AB5639" s="33"/>
      <c r="AQ5639"/>
    </row>
    <row r="5640" spans="8:43" s="22" customFormat="1" ht="13.15" customHeight="1" x14ac:dyDescent="0.2">
      <c r="H5640" s="109"/>
      <c r="Q5640" s="33"/>
      <c r="Z5640" s="33"/>
      <c r="AA5640" s="33"/>
      <c r="AB5640" s="33"/>
      <c r="AQ5640"/>
    </row>
    <row r="5641" spans="8:43" s="22" customFormat="1" ht="13.15" customHeight="1" x14ac:dyDescent="0.2">
      <c r="H5641" s="109"/>
      <c r="Q5641" s="33"/>
      <c r="Z5641" s="33"/>
      <c r="AA5641" s="33"/>
      <c r="AB5641" s="33"/>
      <c r="AQ5641"/>
    </row>
    <row r="5642" spans="8:43" s="22" customFormat="1" ht="13.15" customHeight="1" x14ac:dyDescent="0.2">
      <c r="H5642" s="109"/>
      <c r="Q5642" s="33"/>
      <c r="Z5642" s="33"/>
      <c r="AA5642" s="33"/>
      <c r="AB5642" s="33"/>
      <c r="AQ5642"/>
    </row>
    <row r="5643" spans="8:43" s="22" customFormat="1" ht="13.15" customHeight="1" x14ac:dyDescent="0.2">
      <c r="H5643" s="109"/>
      <c r="Q5643" s="33"/>
      <c r="Z5643" s="33"/>
      <c r="AA5643" s="33"/>
      <c r="AB5643" s="33"/>
      <c r="AQ5643"/>
    </row>
    <row r="5644" spans="8:43" s="22" customFormat="1" ht="13.15" customHeight="1" x14ac:dyDescent="0.2">
      <c r="H5644" s="109"/>
      <c r="Q5644" s="33"/>
      <c r="Z5644" s="33"/>
      <c r="AA5644" s="33"/>
      <c r="AB5644" s="33"/>
      <c r="AQ5644"/>
    </row>
    <row r="5645" spans="8:43" s="22" customFormat="1" ht="13.15" customHeight="1" x14ac:dyDescent="0.2">
      <c r="H5645" s="109"/>
      <c r="Q5645" s="33"/>
      <c r="Z5645" s="33"/>
      <c r="AA5645" s="33"/>
      <c r="AB5645" s="33"/>
      <c r="AQ5645"/>
    </row>
    <row r="5646" spans="8:43" s="22" customFormat="1" ht="13.15" customHeight="1" x14ac:dyDescent="0.2">
      <c r="H5646" s="109"/>
      <c r="Q5646" s="33"/>
      <c r="Z5646" s="33"/>
      <c r="AA5646" s="33"/>
      <c r="AB5646" s="33"/>
      <c r="AQ5646"/>
    </row>
    <row r="5647" spans="8:43" s="22" customFormat="1" ht="13.15" customHeight="1" x14ac:dyDescent="0.2">
      <c r="H5647" s="109"/>
      <c r="Q5647" s="33"/>
      <c r="Z5647" s="33"/>
      <c r="AA5647" s="33"/>
      <c r="AB5647" s="33"/>
      <c r="AQ5647"/>
    </row>
    <row r="5648" spans="8:43" s="22" customFormat="1" ht="13.15" customHeight="1" x14ac:dyDescent="0.2">
      <c r="H5648" s="109"/>
      <c r="Q5648" s="33"/>
      <c r="Z5648" s="33"/>
      <c r="AA5648" s="33"/>
      <c r="AB5648" s="33"/>
      <c r="AQ5648"/>
    </row>
    <row r="5649" spans="8:43" s="22" customFormat="1" ht="13.15" customHeight="1" x14ac:dyDescent="0.2">
      <c r="H5649" s="109"/>
      <c r="Q5649" s="33"/>
      <c r="Z5649" s="33"/>
      <c r="AA5649" s="33"/>
      <c r="AB5649" s="33"/>
      <c r="AQ5649"/>
    </row>
    <row r="5650" spans="8:43" s="22" customFormat="1" ht="13.15" customHeight="1" x14ac:dyDescent="0.2">
      <c r="H5650" s="109"/>
      <c r="Q5650" s="33"/>
      <c r="Z5650" s="33"/>
      <c r="AA5650" s="33"/>
      <c r="AB5650" s="33"/>
      <c r="AQ5650"/>
    </row>
    <row r="5651" spans="8:43" s="22" customFormat="1" ht="13.15" customHeight="1" x14ac:dyDescent="0.2">
      <c r="H5651" s="109"/>
      <c r="Q5651" s="33"/>
      <c r="Z5651" s="33"/>
      <c r="AA5651" s="33"/>
      <c r="AB5651" s="33"/>
      <c r="AQ5651"/>
    </row>
    <row r="5652" spans="8:43" s="22" customFormat="1" ht="13.15" customHeight="1" x14ac:dyDescent="0.2">
      <c r="H5652" s="109"/>
      <c r="Q5652" s="33"/>
      <c r="Z5652" s="33"/>
      <c r="AA5652" s="33"/>
      <c r="AB5652" s="33"/>
      <c r="AQ5652"/>
    </row>
    <row r="5653" spans="8:43" s="22" customFormat="1" ht="13.15" customHeight="1" x14ac:dyDescent="0.2">
      <c r="H5653" s="109"/>
      <c r="Q5653" s="33"/>
      <c r="Z5653" s="33"/>
      <c r="AA5653" s="33"/>
      <c r="AB5653" s="33"/>
      <c r="AQ5653"/>
    </row>
    <row r="5654" spans="8:43" s="22" customFormat="1" ht="13.15" customHeight="1" x14ac:dyDescent="0.2">
      <c r="H5654" s="109"/>
      <c r="Q5654" s="33"/>
      <c r="Z5654" s="33"/>
      <c r="AA5654" s="33"/>
      <c r="AB5654" s="33"/>
      <c r="AQ5654"/>
    </row>
    <row r="5655" spans="8:43" s="22" customFormat="1" ht="13.15" customHeight="1" x14ac:dyDescent="0.2">
      <c r="H5655" s="109"/>
      <c r="Q5655" s="33"/>
      <c r="Z5655" s="33"/>
      <c r="AA5655" s="33"/>
      <c r="AB5655" s="33"/>
      <c r="AQ5655"/>
    </row>
    <row r="5656" spans="8:43" s="22" customFormat="1" ht="13.15" customHeight="1" x14ac:dyDescent="0.2">
      <c r="H5656" s="109"/>
      <c r="Q5656" s="33"/>
      <c r="Z5656" s="33"/>
      <c r="AA5656" s="33"/>
      <c r="AB5656" s="33"/>
      <c r="AQ5656"/>
    </row>
    <row r="5657" spans="8:43" s="22" customFormat="1" ht="13.15" customHeight="1" x14ac:dyDescent="0.2">
      <c r="H5657" s="109"/>
      <c r="Q5657" s="33"/>
      <c r="Z5657" s="33"/>
      <c r="AA5657" s="33"/>
      <c r="AB5657" s="33"/>
      <c r="AQ5657"/>
    </row>
    <row r="5658" spans="8:43" s="22" customFormat="1" ht="13.15" customHeight="1" x14ac:dyDescent="0.2">
      <c r="H5658" s="109"/>
      <c r="Q5658" s="33"/>
      <c r="Z5658" s="33"/>
      <c r="AA5658" s="33"/>
      <c r="AB5658" s="33"/>
      <c r="AQ5658"/>
    </row>
    <row r="5659" spans="8:43" s="22" customFormat="1" ht="13.15" customHeight="1" x14ac:dyDescent="0.2">
      <c r="H5659" s="109"/>
      <c r="Q5659" s="33"/>
      <c r="Z5659" s="33"/>
      <c r="AA5659" s="33"/>
      <c r="AB5659" s="33"/>
      <c r="AQ5659"/>
    </row>
    <row r="5660" spans="8:43" s="22" customFormat="1" ht="13.15" customHeight="1" x14ac:dyDescent="0.2">
      <c r="H5660" s="109"/>
      <c r="Q5660" s="33"/>
      <c r="Z5660" s="33"/>
      <c r="AA5660" s="33"/>
      <c r="AB5660" s="33"/>
      <c r="AQ5660"/>
    </row>
    <row r="5661" spans="8:43" s="22" customFormat="1" ht="13.15" customHeight="1" x14ac:dyDescent="0.2">
      <c r="H5661" s="109"/>
      <c r="Q5661" s="33"/>
      <c r="Z5661" s="33"/>
      <c r="AA5661" s="33"/>
      <c r="AB5661" s="33"/>
      <c r="AQ5661"/>
    </row>
    <row r="5662" spans="8:43" s="22" customFormat="1" ht="13.15" customHeight="1" x14ac:dyDescent="0.2">
      <c r="H5662" s="109"/>
      <c r="Q5662" s="33"/>
      <c r="Z5662" s="33"/>
      <c r="AA5662" s="33"/>
      <c r="AB5662" s="33"/>
      <c r="AQ5662"/>
    </row>
    <row r="5663" spans="8:43" s="22" customFormat="1" ht="13.15" customHeight="1" x14ac:dyDescent="0.2">
      <c r="H5663" s="109"/>
      <c r="Q5663" s="33"/>
      <c r="Z5663" s="33"/>
      <c r="AA5663" s="33"/>
      <c r="AB5663" s="33"/>
      <c r="AQ5663"/>
    </row>
    <row r="5664" spans="8:43" s="22" customFormat="1" ht="13.15" customHeight="1" x14ac:dyDescent="0.2">
      <c r="H5664" s="109"/>
      <c r="Q5664" s="33"/>
      <c r="Z5664" s="33"/>
      <c r="AA5664" s="33"/>
      <c r="AB5664" s="33"/>
      <c r="AQ5664"/>
    </row>
    <row r="5665" spans="8:43" s="22" customFormat="1" ht="13.15" customHeight="1" x14ac:dyDescent="0.2">
      <c r="H5665" s="109"/>
      <c r="Q5665" s="33"/>
      <c r="Z5665" s="33"/>
      <c r="AA5665" s="33"/>
      <c r="AB5665" s="33"/>
      <c r="AQ5665"/>
    </row>
    <row r="5666" spans="8:43" s="22" customFormat="1" ht="13.15" customHeight="1" x14ac:dyDescent="0.2">
      <c r="H5666" s="109"/>
      <c r="Q5666" s="33"/>
      <c r="Z5666" s="33"/>
      <c r="AA5666" s="33"/>
      <c r="AB5666" s="33"/>
      <c r="AQ5666"/>
    </row>
    <row r="5667" spans="8:43" s="22" customFormat="1" ht="13.15" customHeight="1" x14ac:dyDescent="0.2">
      <c r="H5667" s="109"/>
      <c r="Q5667" s="33"/>
      <c r="Z5667" s="33"/>
      <c r="AA5667" s="33"/>
      <c r="AB5667" s="33"/>
      <c r="AQ5667"/>
    </row>
    <row r="5668" spans="8:43" s="22" customFormat="1" ht="13.15" customHeight="1" x14ac:dyDescent="0.2">
      <c r="H5668" s="109"/>
      <c r="Q5668" s="33"/>
      <c r="Z5668" s="33"/>
      <c r="AA5668" s="33"/>
      <c r="AB5668" s="33"/>
      <c r="AQ5668"/>
    </row>
    <row r="5669" spans="8:43" s="22" customFormat="1" ht="13.15" customHeight="1" x14ac:dyDescent="0.2">
      <c r="H5669" s="109"/>
      <c r="Q5669" s="33"/>
      <c r="Z5669" s="33"/>
      <c r="AA5669" s="33"/>
      <c r="AB5669" s="33"/>
      <c r="AQ5669"/>
    </row>
    <row r="5670" spans="8:43" s="22" customFormat="1" ht="13.15" customHeight="1" x14ac:dyDescent="0.2">
      <c r="H5670" s="109"/>
      <c r="Q5670" s="33"/>
      <c r="Z5670" s="33"/>
      <c r="AA5670" s="33"/>
      <c r="AB5670" s="33"/>
      <c r="AQ5670"/>
    </row>
    <row r="5671" spans="8:43" s="22" customFormat="1" ht="13.15" customHeight="1" x14ac:dyDescent="0.2">
      <c r="H5671" s="109"/>
      <c r="Q5671" s="33"/>
      <c r="Z5671" s="33"/>
      <c r="AA5671" s="33"/>
      <c r="AB5671" s="33"/>
      <c r="AQ5671"/>
    </row>
    <row r="5672" spans="8:43" s="22" customFormat="1" ht="13.15" customHeight="1" x14ac:dyDescent="0.2">
      <c r="H5672" s="109"/>
      <c r="Q5672" s="33"/>
      <c r="Z5672" s="33"/>
      <c r="AA5672" s="33"/>
      <c r="AB5672" s="33"/>
      <c r="AQ5672"/>
    </row>
    <row r="5673" spans="8:43" s="22" customFormat="1" ht="13.15" customHeight="1" x14ac:dyDescent="0.2">
      <c r="H5673" s="109"/>
      <c r="Q5673" s="33"/>
      <c r="Z5673" s="33"/>
      <c r="AA5673" s="33"/>
      <c r="AB5673" s="33"/>
      <c r="AQ5673"/>
    </row>
    <row r="5674" spans="8:43" s="22" customFormat="1" ht="13.15" customHeight="1" x14ac:dyDescent="0.2">
      <c r="H5674" s="109"/>
      <c r="Q5674" s="33"/>
      <c r="Z5674" s="33"/>
      <c r="AA5674" s="33"/>
      <c r="AB5674" s="33"/>
      <c r="AQ5674"/>
    </row>
    <row r="5675" spans="8:43" s="22" customFormat="1" ht="13.15" customHeight="1" x14ac:dyDescent="0.2">
      <c r="H5675" s="109"/>
      <c r="Q5675" s="33"/>
      <c r="Z5675" s="33"/>
      <c r="AA5675" s="33"/>
      <c r="AB5675" s="33"/>
      <c r="AQ5675"/>
    </row>
    <row r="5676" spans="8:43" s="22" customFormat="1" ht="13.15" customHeight="1" x14ac:dyDescent="0.2">
      <c r="H5676" s="109"/>
      <c r="Q5676" s="33"/>
      <c r="Z5676" s="33"/>
      <c r="AA5676" s="33"/>
      <c r="AB5676" s="33"/>
      <c r="AQ5676"/>
    </row>
    <row r="5677" spans="8:43" s="22" customFormat="1" ht="13.15" customHeight="1" x14ac:dyDescent="0.2">
      <c r="H5677" s="109"/>
      <c r="Q5677" s="33"/>
      <c r="Z5677" s="33"/>
      <c r="AA5677" s="33"/>
      <c r="AB5677" s="33"/>
      <c r="AQ5677"/>
    </row>
    <row r="5678" spans="8:43" s="22" customFormat="1" ht="13.15" customHeight="1" x14ac:dyDescent="0.2">
      <c r="H5678" s="109"/>
      <c r="Q5678" s="33"/>
      <c r="Z5678" s="33"/>
      <c r="AA5678" s="33"/>
      <c r="AB5678" s="33"/>
      <c r="AQ5678"/>
    </row>
    <row r="5679" spans="8:43" s="22" customFormat="1" ht="13.15" customHeight="1" x14ac:dyDescent="0.2">
      <c r="H5679" s="109"/>
      <c r="Q5679" s="33"/>
      <c r="Z5679" s="33"/>
      <c r="AA5679" s="33"/>
      <c r="AB5679" s="33"/>
      <c r="AQ5679"/>
    </row>
    <row r="5680" spans="8:43" s="22" customFormat="1" ht="13.15" customHeight="1" x14ac:dyDescent="0.2">
      <c r="H5680" s="109"/>
      <c r="Q5680" s="33"/>
      <c r="Z5680" s="33"/>
      <c r="AA5680" s="33"/>
      <c r="AB5680" s="33"/>
      <c r="AQ5680"/>
    </row>
    <row r="5681" spans="8:43" s="22" customFormat="1" ht="13.15" customHeight="1" x14ac:dyDescent="0.2">
      <c r="H5681" s="109"/>
      <c r="Q5681" s="33"/>
      <c r="Z5681" s="33"/>
      <c r="AA5681" s="33"/>
      <c r="AB5681" s="33"/>
      <c r="AQ5681"/>
    </row>
    <row r="5682" spans="8:43" s="22" customFormat="1" ht="13.15" customHeight="1" x14ac:dyDescent="0.2">
      <c r="H5682" s="109"/>
      <c r="Q5682" s="33"/>
      <c r="Z5682" s="33"/>
      <c r="AA5682" s="33"/>
      <c r="AB5682" s="33"/>
      <c r="AQ5682"/>
    </row>
    <row r="5683" spans="8:43" s="22" customFormat="1" ht="13.15" customHeight="1" x14ac:dyDescent="0.2">
      <c r="H5683" s="109"/>
      <c r="Q5683" s="33"/>
      <c r="Z5683" s="33"/>
      <c r="AA5683" s="33"/>
      <c r="AB5683" s="33"/>
      <c r="AQ5683"/>
    </row>
    <row r="5684" spans="8:43" s="22" customFormat="1" ht="13.15" customHeight="1" x14ac:dyDescent="0.2">
      <c r="H5684" s="109"/>
      <c r="Q5684" s="33"/>
      <c r="Z5684" s="33"/>
      <c r="AA5684" s="33"/>
      <c r="AB5684" s="33"/>
      <c r="AQ5684"/>
    </row>
    <row r="5685" spans="8:43" s="22" customFormat="1" ht="13.15" customHeight="1" x14ac:dyDescent="0.2">
      <c r="H5685" s="109"/>
      <c r="Q5685" s="33"/>
      <c r="Z5685" s="33"/>
      <c r="AA5685" s="33"/>
      <c r="AB5685" s="33"/>
      <c r="AQ5685"/>
    </row>
    <row r="5686" spans="8:43" s="22" customFormat="1" ht="13.15" customHeight="1" x14ac:dyDescent="0.2">
      <c r="H5686" s="109"/>
      <c r="Q5686" s="33"/>
      <c r="Z5686" s="33"/>
      <c r="AA5686" s="33"/>
      <c r="AB5686" s="33"/>
      <c r="AQ5686"/>
    </row>
    <row r="5687" spans="8:43" s="22" customFormat="1" ht="13.15" customHeight="1" x14ac:dyDescent="0.2">
      <c r="H5687" s="109"/>
      <c r="Q5687" s="33"/>
      <c r="Z5687" s="33"/>
      <c r="AA5687" s="33"/>
      <c r="AB5687" s="33"/>
      <c r="AQ5687"/>
    </row>
    <row r="5688" spans="8:43" s="22" customFormat="1" ht="13.15" customHeight="1" x14ac:dyDescent="0.2">
      <c r="H5688" s="109"/>
      <c r="Q5688" s="33"/>
      <c r="Z5688" s="33"/>
      <c r="AA5688" s="33"/>
      <c r="AB5688" s="33"/>
      <c r="AQ5688"/>
    </row>
    <row r="5689" spans="8:43" s="22" customFormat="1" ht="13.15" customHeight="1" x14ac:dyDescent="0.2">
      <c r="H5689" s="109"/>
      <c r="Q5689" s="33"/>
      <c r="Z5689" s="33"/>
      <c r="AA5689" s="33"/>
      <c r="AB5689" s="33"/>
      <c r="AQ5689"/>
    </row>
    <row r="5690" spans="8:43" s="22" customFormat="1" ht="13.15" customHeight="1" x14ac:dyDescent="0.2">
      <c r="H5690" s="109"/>
      <c r="Q5690" s="33"/>
      <c r="Z5690" s="33"/>
      <c r="AA5690" s="33"/>
      <c r="AB5690" s="33"/>
      <c r="AQ5690"/>
    </row>
    <row r="5691" spans="8:43" s="22" customFormat="1" ht="13.15" customHeight="1" x14ac:dyDescent="0.2">
      <c r="H5691" s="109"/>
      <c r="Q5691" s="33"/>
      <c r="Z5691" s="33"/>
      <c r="AA5691" s="33"/>
      <c r="AB5691" s="33"/>
      <c r="AQ5691"/>
    </row>
    <row r="5692" spans="8:43" s="22" customFormat="1" ht="13.15" customHeight="1" x14ac:dyDescent="0.2">
      <c r="H5692" s="109"/>
      <c r="Q5692" s="33"/>
      <c r="Z5692" s="33"/>
      <c r="AA5692" s="33"/>
      <c r="AB5692" s="33"/>
      <c r="AQ5692"/>
    </row>
    <row r="5693" spans="8:43" s="22" customFormat="1" ht="13.15" customHeight="1" x14ac:dyDescent="0.2">
      <c r="H5693" s="109"/>
      <c r="Q5693" s="33"/>
      <c r="Z5693" s="33"/>
      <c r="AA5693" s="33"/>
      <c r="AB5693" s="33"/>
      <c r="AQ5693"/>
    </row>
    <row r="5694" spans="8:43" s="22" customFormat="1" ht="13.15" customHeight="1" x14ac:dyDescent="0.2">
      <c r="H5694" s="109"/>
      <c r="Q5694" s="33"/>
      <c r="Z5694" s="33"/>
      <c r="AA5694" s="33"/>
      <c r="AB5694" s="33"/>
      <c r="AQ5694"/>
    </row>
    <row r="5695" spans="8:43" s="22" customFormat="1" ht="13.15" customHeight="1" x14ac:dyDescent="0.2">
      <c r="H5695" s="109"/>
      <c r="Q5695" s="33"/>
      <c r="Z5695" s="33"/>
      <c r="AA5695" s="33"/>
      <c r="AB5695" s="33"/>
      <c r="AQ5695"/>
    </row>
    <row r="5696" spans="8:43" s="22" customFormat="1" ht="13.15" customHeight="1" x14ac:dyDescent="0.2">
      <c r="H5696" s="109"/>
      <c r="Q5696" s="33"/>
      <c r="Z5696" s="33"/>
      <c r="AA5696" s="33"/>
      <c r="AB5696" s="33"/>
      <c r="AQ5696"/>
    </row>
    <row r="5697" spans="8:43" s="22" customFormat="1" ht="13.15" customHeight="1" x14ac:dyDescent="0.2">
      <c r="H5697" s="109"/>
      <c r="Q5697" s="33"/>
      <c r="Z5697" s="33"/>
      <c r="AA5697" s="33"/>
      <c r="AB5697" s="33"/>
      <c r="AQ5697"/>
    </row>
    <row r="5698" spans="8:43" s="22" customFormat="1" ht="13.15" customHeight="1" x14ac:dyDescent="0.2">
      <c r="H5698" s="109"/>
      <c r="Q5698" s="33"/>
      <c r="Z5698" s="33"/>
      <c r="AA5698" s="33"/>
      <c r="AB5698" s="33"/>
      <c r="AQ5698"/>
    </row>
    <row r="5699" spans="8:43" s="22" customFormat="1" ht="13.15" customHeight="1" x14ac:dyDescent="0.2">
      <c r="H5699" s="109"/>
      <c r="Q5699" s="33"/>
      <c r="Z5699" s="33"/>
      <c r="AA5699" s="33"/>
      <c r="AB5699" s="33"/>
      <c r="AQ5699"/>
    </row>
    <row r="5700" spans="8:43" s="22" customFormat="1" ht="13.15" customHeight="1" x14ac:dyDescent="0.2">
      <c r="H5700" s="109"/>
      <c r="Q5700" s="33"/>
      <c r="Z5700" s="33"/>
      <c r="AA5700" s="33"/>
      <c r="AB5700" s="33"/>
      <c r="AQ5700"/>
    </row>
    <row r="5701" spans="8:43" s="22" customFormat="1" ht="13.15" customHeight="1" x14ac:dyDescent="0.2">
      <c r="H5701" s="109"/>
      <c r="Q5701" s="33"/>
      <c r="Z5701" s="33"/>
      <c r="AA5701" s="33"/>
      <c r="AB5701" s="33"/>
      <c r="AQ5701"/>
    </row>
    <row r="5702" spans="8:43" s="22" customFormat="1" ht="13.15" customHeight="1" x14ac:dyDescent="0.2">
      <c r="H5702" s="109"/>
      <c r="Q5702" s="33"/>
      <c r="Z5702" s="33"/>
      <c r="AA5702" s="33"/>
      <c r="AB5702" s="33"/>
      <c r="AQ5702"/>
    </row>
    <row r="5703" spans="8:43" s="22" customFormat="1" ht="13.15" customHeight="1" x14ac:dyDescent="0.2">
      <c r="H5703" s="109"/>
      <c r="Q5703" s="33"/>
      <c r="Z5703" s="33"/>
      <c r="AA5703" s="33"/>
      <c r="AB5703" s="33"/>
      <c r="AQ5703"/>
    </row>
    <row r="5704" spans="8:43" s="22" customFormat="1" ht="13.15" customHeight="1" x14ac:dyDescent="0.2">
      <c r="H5704" s="109"/>
      <c r="Q5704" s="33"/>
      <c r="Z5704" s="33"/>
      <c r="AA5704" s="33"/>
      <c r="AB5704" s="33"/>
      <c r="AQ5704"/>
    </row>
    <row r="5705" spans="8:43" s="22" customFormat="1" ht="13.15" customHeight="1" x14ac:dyDescent="0.2">
      <c r="H5705" s="109"/>
      <c r="Q5705" s="33"/>
      <c r="Z5705" s="33"/>
      <c r="AA5705" s="33"/>
      <c r="AB5705" s="33"/>
      <c r="AQ5705"/>
    </row>
    <row r="5706" spans="8:43" s="22" customFormat="1" ht="13.15" customHeight="1" x14ac:dyDescent="0.2">
      <c r="H5706" s="109"/>
      <c r="Q5706" s="33"/>
      <c r="Z5706" s="33"/>
      <c r="AA5706" s="33"/>
      <c r="AB5706" s="33"/>
      <c r="AQ5706"/>
    </row>
    <row r="5707" spans="8:43" s="22" customFormat="1" ht="13.15" customHeight="1" x14ac:dyDescent="0.2">
      <c r="H5707" s="109"/>
      <c r="Q5707" s="33"/>
      <c r="Z5707" s="33"/>
      <c r="AA5707" s="33"/>
      <c r="AB5707" s="33"/>
      <c r="AQ5707"/>
    </row>
    <row r="5708" spans="8:43" s="22" customFormat="1" ht="13.15" customHeight="1" x14ac:dyDescent="0.2">
      <c r="H5708" s="109"/>
      <c r="Q5708" s="33"/>
      <c r="Z5708" s="33"/>
      <c r="AA5708" s="33"/>
      <c r="AB5708" s="33"/>
      <c r="AQ5708"/>
    </row>
    <row r="5709" spans="8:43" s="22" customFormat="1" ht="13.15" customHeight="1" x14ac:dyDescent="0.2">
      <c r="H5709" s="109"/>
      <c r="Q5709" s="33"/>
      <c r="Z5709" s="33"/>
      <c r="AA5709" s="33"/>
      <c r="AB5709" s="33"/>
      <c r="AQ5709"/>
    </row>
    <row r="5710" spans="8:43" s="22" customFormat="1" ht="13.15" customHeight="1" x14ac:dyDescent="0.2">
      <c r="H5710" s="109"/>
      <c r="Q5710" s="33"/>
      <c r="Z5710" s="33"/>
      <c r="AA5710" s="33"/>
      <c r="AB5710" s="33"/>
      <c r="AQ5710"/>
    </row>
    <row r="5711" spans="8:43" s="22" customFormat="1" ht="13.15" customHeight="1" x14ac:dyDescent="0.2">
      <c r="H5711" s="109"/>
      <c r="Q5711" s="33"/>
      <c r="Z5711" s="33"/>
      <c r="AA5711" s="33"/>
      <c r="AB5711" s="33"/>
      <c r="AQ5711"/>
    </row>
    <row r="5712" spans="8:43" s="22" customFormat="1" ht="13.15" customHeight="1" x14ac:dyDescent="0.2">
      <c r="H5712" s="109"/>
      <c r="Q5712" s="33"/>
      <c r="Z5712" s="33"/>
      <c r="AA5712" s="33"/>
      <c r="AB5712" s="33"/>
      <c r="AQ5712"/>
    </row>
    <row r="5713" spans="8:43" s="22" customFormat="1" ht="13.15" customHeight="1" x14ac:dyDescent="0.2">
      <c r="H5713" s="109"/>
      <c r="Q5713" s="33"/>
      <c r="Z5713" s="33"/>
      <c r="AA5713" s="33"/>
      <c r="AB5713" s="33"/>
      <c r="AQ5713"/>
    </row>
    <row r="5714" spans="8:43" s="22" customFormat="1" ht="13.15" customHeight="1" x14ac:dyDescent="0.2">
      <c r="H5714" s="109"/>
      <c r="Q5714" s="33"/>
      <c r="Z5714" s="33"/>
      <c r="AA5714" s="33"/>
      <c r="AB5714" s="33"/>
      <c r="AQ5714"/>
    </row>
    <row r="5715" spans="8:43" s="22" customFormat="1" ht="13.15" customHeight="1" x14ac:dyDescent="0.2">
      <c r="H5715" s="109"/>
      <c r="Q5715" s="33"/>
      <c r="Z5715" s="33"/>
      <c r="AA5715" s="33"/>
      <c r="AB5715" s="33"/>
      <c r="AQ5715"/>
    </row>
    <row r="5716" spans="8:43" s="22" customFormat="1" ht="13.15" customHeight="1" x14ac:dyDescent="0.2">
      <c r="H5716" s="109"/>
      <c r="Q5716" s="33"/>
      <c r="Z5716" s="33"/>
      <c r="AA5716" s="33"/>
      <c r="AB5716" s="33"/>
      <c r="AQ5716"/>
    </row>
    <row r="5717" spans="8:43" s="22" customFormat="1" ht="13.15" customHeight="1" x14ac:dyDescent="0.2">
      <c r="H5717" s="109"/>
      <c r="Q5717" s="33"/>
      <c r="Z5717" s="33"/>
      <c r="AA5717" s="33"/>
      <c r="AB5717" s="33"/>
      <c r="AQ5717"/>
    </row>
    <row r="5718" spans="8:43" s="22" customFormat="1" ht="13.15" customHeight="1" x14ac:dyDescent="0.2">
      <c r="H5718" s="109"/>
      <c r="Q5718" s="33"/>
      <c r="Z5718" s="33"/>
      <c r="AA5718" s="33"/>
      <c r="AB5718" s="33"/>
      <c r="AQ5718"/>
    </row>
    <row r="5719" spans="8:43" s="22" customFormat="1" ht="13.15" customHeight="1" x14ac:dyDescent="0.2">
      <c r="H5719" s="109"/>
      <c r="Q5719" s="33"/>
      <c r="Z5719" s="33"/>
      <c r="AA5719" s="33"/>
      <c r="AB5719" s="33"/>
      <c r="AQ5719"/>
    </row>
    <row r="5720" spans="8:43" s="22" customFormat="1" ht="13.15" customHeight="1" x14ac:dyDescent="0.2">
      <c r="H5720" s="109"/>
      <c r="Q5720" s="33"/>
      <c r="Z5720" s="33"/>
      <c r="AA5720" s="33"/>
      <c r="AB5720" s="33"/>
      <c r="AQ5720"/>
    </row>
    <row r="5721" spans="8:43" s="22" customFormat="1" ht="13.15" customHeight="1" x14ac:dyDescent="0.2">
      <c r="H5721" s="109"/>
      <c r="Q5721" s="33"/>
      <c r="Z5721" s="33"/>
      <c r="AA5721" s="33"/>
      <c r="AB5721" s="33"/>
      <c r="AQ5721"/>
    </row>
    <row r="5722" spans="8:43" s="22" customFormat="1" ht="13.15" customHeight="1" x14ac:dyDescent="0.2">
      <c r="H5722" s="109"/>
      <c r="Q5722" s="33"/>
      <c r="Z5722" s="33"/>
      <c r="AA5722" s="33"/>
      <c r="AB5722" s="33"/>
      <c r="AQ5722"/>
    </row>
    <row r="5723" spans="8:43" s="22" customFormat="1" ht="13.15" customHeight="1" x14ac:dyDescent="0.2">
      <c r="H5723" s="109"/>
      <c r="Q5723" s="33"/>
      <c r="Z5723" s="33"/>
      <c r="AA5723" s="33"/>
      <c r="AB5723" s="33"/>
      <c r="AQ5723"/>
    </row>
    <row r="5724" spans="8:43" s="22" customFormat="1" ht="13.15" customHeight="1" x14ac:dyDescent="0.2">
      <c r="H5724" s="109"/>
      <c r="Q5724" s="33"/>
      <c r="Z5724" s="33"/>
      <c r="AA5724" s="33"/>
      <c r="AB5724" s="33"/>
      <c r="AQ5724"/>
    </row>
    <row r="5725" spans="8:43" s="22" customFormat="1" ht="13.15" customHeight="1" x14ac:dyDescent="0.2">
      <c r="H5725" s="109"/>
      <c r="Q5725" s="33"/>
      <c r="Z5725" s="33"/>
      <c r="AA5725" s="33"/>
      <c r="AB5725" s="33"/>
      <c r="AQ5725"/>
    </row>
    <row r="5726" spans="8:43" s="22" customFormat="1" ht="13.15" customHeight="1" x14ac:dyDescent="0.2">
      <c r="H5726" s="109"/>
      <c r="Q5726" s="33"/>
      <c r="Z5726" s="33"/>
      <c r="AA5726" s="33"/>
      <c r="AB5726" s="33"/>
      <c r="AQ5726"/>
    </row>
    <row r="5727" spans="8:43" s="22" customFormat="1" ht="13.15" customHeight="1" x14ac:dyDescent="0.2">
      <c r="H5727" s="109"/>
      <c r="Q5727" s="33"/>
      <c r="Z5727" s="33"/>
      <c r="AA5727" s="33"/>
      <c r="AB5727" s="33"/>
      <c r="AQ5727"/>
    </row>
    <row r="5728" spans="8:43" s="22" customFormat="1" ht="13.15" customHeight="1" x14ac:dyDescent="0.2">
      <c r="H5728" s="109"/>
      <c r="Q5728" s="33"/>
      <c r="Z5728" s="33"/>
      <c r="AA5728" s="33"/>
      <c r="AB5728" s="33"/>
      <c r="AQ5728"/>
    </row>
    <row r="5729" spans="8:43" s="22" customFormat="1" ht="13.15" customHeight="1" x14ac:dyDescent="0.2">
      <c r="H5729" s="109"/>
      <c r="Q5729" s="33"/>
      <c r="Z5729" s="33"/>
      <c r="AA5729" s="33"/>
      <c r="AB5729" s="33"/>
      <c r="AQ5729"/>
    </row>
    <row r="5730" spans="8:43" s="22" customFormat="1" ht="13.15" customHeight="1" x14ac:dyDescent="0.2">
      <c r="H5730" s="109"/>
      <c r="Q5730" s="33"/>
      <c r="Z5730" s="33"/>
      <c r="AA5730" s="33"/>
      <c r="AB5730" s="33"/>
      <c r="AQ5730"/>
    </row>
    <row r="5731" spans="8:43" s="22" customFormat="1" ht="13.15" customHeight="1" x14ac:dyDescent="0.2">
      <c r="H5731" s="109"/>
      <c r="Q5731" s="33"/>
      <c r="Z5731" s="33"/>
      <c r="AA5731" s="33"/>
      <c r="AB5731" s="33"/>
      <c r="AQ5731"/>
    </row>
    <row r="5732" spans="8:43" s="22" customFormat="1" ht="13.15" customHeight="1" x14ac:dyDescent="0.2">
      <c r="H5732" s="109"/>
      <c r="Q5732" s="33"/>
      <c r="Z5732" s="33"/>
      <c r="AA5732" s="33"/>
      <c r="AB5732" s="33"/>
      <c r="AQ5732"/>
    </row>
    <row r="5733" spans="8:43" s="22" customFormat="1" ht="13.15" customHeight="1" x14ac:dyDescent="0.2">
      <c r="H5733" s="109"/>
      <c r="Q5733" s="33"/>
      <c r="Z5733" s="33"/>
      <c r="AA5733" s="33"/>
      <c r="AB5733" s="33"/>
      <c r="AQ5733"/>
    </row>
    <row r="5734" spans="8:43" s="22" customFormat="1" ht="13.15" customHeight="1" x14ac:dyDescent="0.2">
      <c r="H5734" s="109"/>
      <c r="Q5734" s="33"/>
      <c r="Z5734" s="33"/>
      <c r="AA5734" s="33"/>
      <c r="AB5734" s="33"/>
      <c r="AQ5734"/>
    </row>
    <row r="5735" spans="8:43" s="22" customFormat="1" ht="13.15" customHeight="1" x14ac:dyDescent="0.2">
      <c r="H5735" s="109"/>
      <c r="Q5735" s="33"/>
      <c r="Z5735" s="33"/>
      <c r="AA5735" s="33"/>
      <c r="AB5735" s="33"/>
      <c r="AQ5735"/>
    </row>
    <row r="5736" spans="8:43" s="22" customFormat="1" ht="13.15" customHeight="1" x14ac:dyDescent="0.2">
      <c r="H5736" s="109"/>
      <c r="Q5736" s="33"/>
      <c r="Z5736" s="33"/>
      <c r="AA5736" s="33"/>
      <c r="AB5736" s="33"/>
      <c r="AQ5736"/>
    </row>
    <row r="5737" spans="8:43" s="22" customFormat="1" ht="13.15" customHeight="1" x14ac:dyDescent="0.2">
      <c r="H5737" s="109"/>
      <c r="Q5737" s="33"/>
      <c r="Z5737" s="33"/>
      <c r="AA5737" s="33"/>
      <c r="AB5737" s="33"/>
      <c r="AQ5737"/>
    </row>
    <row r="5738" spans="8:43" s="22" customFormat="1" ht="13.15" customHeight="1" x14ac:dyDescent="0.2">
      <c r="H5738" s="109"/>
      <c r="Q5738" s="33"/>
      <c r="Z5738" s="33"/>
      <c r="AA5738" s="33"/>
      <c r="AB5738" s="33"/>
      <c r="AQ5738"/>
    </row>
    <row r="5739" spans="8:43" s="22" customFormat="1" ht="13.15" customHeight="1" x14ac:dyDescent="0.2">
      <c r="H5739" s="109"/>
      <c r="Q5739" s="33"/>
      <c r="Z5739" s="33"/>
      <c r="AA5739" s="33"/>
      <c r="AB5739" s="33"/>
      <c r="AQ5739"/>
    </row>
    <row r="5740" spans="8:43" s="22" customFormat="1" ht="13.15" customHeight="1" x14ac:dyDescent="0.2">
      <c r="H5740" s="109"/>
      <c r="Q5740" s="33"/>
      <c r="Z5740" s="33"/>
      <c r="AA5740" s="33"/>
      <c r="AB5740" s="33"/>
      <c r="AQ5740"/>
    </row>
    <row r="5741" spans="8:43" s="22" customFormat="1" ht="13.15" customHeight="1" x14ac:dyDescent="0.2">
      <c r="H5741" s="109"/>
      <c r="Q5741" s="33"/>
      <c r="Z5741" s="33"/>
      <c r="AA5741" s="33"/>
      <c r="AB5741" s="33"/>
      <c r="AQ5741"/>
    </row>
    <row r="5742" spans="8:43" s="22" customFormat="1" ht="13.15" customHeight="1" x14ac:dyDescent="0.2">
      <c r="H5742" s="109"/>
      <c r="Q5742" s="33"/>
      <c r="Z5742" s="33"/>
      <c r="AA5742" s="33"/>
      <c r="AB5742" s="33"/>
      <c r="AQ5742"/>
    </row>
    <row r="5743" spans="8:43" s="22" customFormat="1" ht="13.15" customHeight="1" x14ac:dyDescent="0.2">
      <c r="H5743" s="109"/>
      <c r="Q5743" s="33"/>
      <c r="Z5743" s="33"/>
      <c r="AA5743" s="33"/>
      <c r="AB5743" s="33"/>
      <c r="AQ5743"/>
    </row>
    <row r="5744" spans="8:43" s="22" customFormat="1" ht="13.15" customHeight="1" x14ac:dyDescent="0.2">
      <c r="H5744" s="109"/>
      <c r="Q5744" s="33"/>
      <c r="Z5744" s="33"/>
      <c r="AA5744" s="33"/>
      <c r="AB5744" s="33"/>
      <c r="AQ5744"/>
    </row>
    <row r="5745" spans="8:43" s="22" customFormat="1" ht="13.15" customHeight="1" x14ac:dyDescent="0.2">
      <c r="H5745" s="109"/>
      <c r="Q5745" s="33"/>
      <c r="Z5745" s="33"/>
      <c r="AA5745" s="33"/>
      <c r="AB5745" s="33"/>
      <c r="AQ5745"/>
    </row>
    <row r="5746" spans="8:43" s="22" customFormat="1" ht="13.15" customHeight="1" x14ac:dyDescent="0.2">
      <c r="H5746" s="109"/>
      <c r="Q5746" s="33"/>
      <c r="Z5746" s="33"/>
      <c r="AA5746" s="33"/>
      <c r="AB5746" s="33"/>
      <c r="AQ5746"/>
    </row>
    <row r="5747" spans="8:43" s="22" customFormat="1" ht="13.15" customHeight="1" x14ac:dyDescent="0.2">
      <c r="H5747" s="109"/>
      <c r="Q5747" s="33"/>
      <c r="Z5747" s="33"/>
      <c r="AA5747" s="33"/>
      <c r="AB5747" s="33"/>
      <c r="AQ5747"/>
    </row>
    <row r="5748" spans="8:43" s="22" customFormat="1" ht="13.15" customHeight="1" x14ac:dyDescent="0.2">
      <c r="H5748" s="109"/>
      <c r="Q5748" s="33"/>
      <c r="Z5748" s="33"/>
      <c r="AA5748" s="33"/>
      <c r="AB5748" s="33"/>
      <c r="AQ5748"/>
    </row>
    <row r="5749" spans="8:43" s="22" customFormat="1" ht="13.15" customHeight="1" x14ac:dyDescent="0.2">
      <c r="H5749" s="109"/>
      <c r="Q5749" s="33"/>
      <c r="Z5749" s="33"/>
      <c r="AA5749" s="33"/>
      <c r="AB5749" s="33"/>
      <c r="AQ5749"/>
    </row>
    <row r="5750" spans="8:43" s="22" customFormat="1" ht="13.15" customHeight="1" x14ac:dyDescent="0.2">
      <c r="H5750" s="109"/>
      <c r="Q5750" s="33"/>
      <c r="Z5750" s="33"/>
      <c r="AA5750" s="33"/>
      <c r="AB5750" s="33"/>
      <c r="AQ5750"/>
    </row>
    <row r="5751" spans="8:43" s="22" customFormat="1" ht="13.15" customHeight="1" x14ac:dyDescent="0.2">
      <c r="H5751" s="109"/>
      <c r="Q5751" s="33"/>
      <c r="Z5751" s="33"/>
      <c r="AA5751" s="33"/>
      <c r="AB5751" s="33"/>
      <c r="AQ5751"/>
    </row>
    <row r="5752" spans="8:43" s="22" customFormat="1" ht="13.15" customHeight="1" x14ac:dyDescent="0.2">
      <c r="H5752" s="109"/>
      <c r="Q5752" s="33"/>
      <c r="Z5752" s="33"/>
      <c r="AA5752" s="33"/>
      <c r="AB5752" s="33"/>
      <c r="AQ5752"/>
    </row>
    <row r="5753" spans="8:43" s="22" customFormat="1" ht="13.15" customHeight="1" x14ac:dyDescent="0.2">
      <c r="H5753" s="109"/>
      <c r="Q5753" s="33"/>
      <c r="Z5753" s="33"/>
      <c r="AA5753" s="33"/>
      <c r="AB5753" s="33"/>
      <c r="AQ5753"/>
    </row>
    <row r="5754" spans="8:43" s="22" customFormat="1" ht="13.15" customHeight="1" x14ac:dyDescent="0.2">
      <c r="H5754" s="109"/>
      <c r="Q5754" s="33"/>
      <c r="Z5754" s="33"/>
      <c r="AA5754" s="33"/>
      <c r="AB5754" s="33"/>
      <c r="AQ5754"/>
    </row>
    <row r="5755" spans="8:43" s="22" customFormat="1" ht="13.15" customHeight="1" x14ac:dyDescent="0.2">
      <c r="H5755" s="109"/>
      <c r="Q5755" s="33"/>
      <c r="Z5755" s="33"/>
      <c r="AA5755" s="33"/>
      <c r="AB5755" s="33"/>
      <c r="AQ5755"/>
    </row>
    <row r="5756" spans="8:43" s="22" customFormat="1" ht="13.15" customHeight="1" x14ac:dyDescent="0.2">
      <c r="H5756" s="109"/>
      <c r="Q5756" s="33"/>
      <c r="Z5756" s="33"/>
      <c r="AA5756" s="33"/>
      <c r="AB5756" s="33"/>
      <c r="AQ5756"/>
    </row>
    <row r="5757" spans="8:43" s="22" customFormat="1" ht="13.15" customHeight="1" x14ac:dyDescent="0.2">
      <c r="H5757" s="109"/>
      <c r="Q5757" s="33"/>
      <c r="Z5757" s="33"/>
      <c r="AA5757" s="33"/>
      <c r="AB5757" s="33"/>
      <c r="AQ5757"/>
    </row>
    <row r="5758" spans="8:43" s="22" customFormat="1" ht="13.15" customHeight="1" x14ac:dyDescent="0.2">
      <c r="H5758" s="109"/>
      <c r="Q5758" s="33"/>
      <c r="Z5758" s="33"/>
      <c r="AA5758" s="33"/>
      <c r="AB5758" s="33"/>
      <c r="AQ5758"/>
    </row>
    <row r="5759" spans="8:43" s="22" customFormat="1" ht="13.15" customHeight="1" x14ac:dyDescent="0.2">
      <c r="H5759" s="109"/>
      <c r="Q5759" s="33"/>
      <c r="Z5759" s="33"/>
      <c r="AA5759" s="33"/>
      <c r="AB5759" s="33"/>
      <c r="AQ5759"/>
    </row>
    <row r="5760" spans="8:43" s="22" customFormat="1" ht="13.15" customHeight="1" x14ac:dyDescent="0.2">
      <c r="H5760" s="109"/>
      <c r="Q5760" s="33"/>
      <c r="Z5760" s="33"/>
      <c r="AA5760" s="33"/>
      <c r="AB5760" s="33"/>
      <c r="AQ5760"/>
    </row>
    <row r="5761" spans="8:43" s="22" customFormat="1" ht="13.15" customHeight="1" x14ac:dyDescent="0.2">
      <c r="H5761" s="109"/>
      <c r="Q5761" s="33"/>
      <c r="Z5761" s="33"/>
      <c r="AA5761" s="33"/>
      <c r="AB5761" s="33"/>
      <c r="AQ5761"/>
    </row>
    <row r="5762" spans="8:43" s="22" customFormat="1" ht="13.15" customHeight="1" x14ac:dyDescent="0.2">
      <c r="H5762" s="109"/>
      <c r="Q5762" s="33"/>
      <c r="Z5762" s="33"/>
      <c r="AA5762" s="33"/>
      <c r="AB5762" s="33"/>
      <c r="AQ5762"/>
    </row>
    <row r="5763" spans="8:43" s="22" customFormat="1" ht="13.15" customHeight="1" x14ac:dyDescent="0.2">
      <c r="H5763" s="109"/>
      <c r="Q5763" s="33"/>
      <c r="Z5763" s="33"/>
      <c r="AA5763" s="33"/>
      <c r="AB5763" s="33"/>
      <c r="AQ5763"/>
    </row>
    <row r="5764" spans="8:43" s="22" customFormat="1" ht="13.15" customHeight="1" x14ac:dyDescent="0.2">
      <c r="H5764" s="109"/>
      <c r="Q5764" s="33"/>
      <c r="Z5764" s="33"/>
      <c r="AA5764" s="33"/>
      <c r="AB5764" s="33"/>
      <c r="AQ5764"/>
    </row>
    <row r="5765" spans="8:43" s="22" customFormat="1" ht="13.15" customHeight="1" x14ac:dyDescent="0.2">
      <c r="H5765" s="109"/>
      <c r="Q5765" s="33"/>
      <c r="Z5765" s="33"/>
      <c r="AA5765" s="33"/>
      <c r="AB5765" s="33"/>
      <c r="AQ5765"/>
    </row>
    <row r="5766" spans="8:43" s="22" customFormat="1" ht="13.15" customHeight="1" x14ac:dyDescent="0.2">
      <c r="H5766" s="109"/>
      <c r="Q5766" s="33"/>
      <c r="Z5766" s="33"/>
      <c r="AA5766" s="33"/>
      <c r="AB5766" s="33"/>
      <c r="AQ5766"/>
    </row>
    <row r="5767" spans="8:43" s="22" customFormat="1" ht="13.15" customHeight="1" x14ac:dyDescent="0.2">
      <c r="H5767" s="109"/>
      <c r="Q5767" s="33"/>
      <c r="Z5767" s="33"/>
      <c r="AA5767" s="33"/>
      <c r="AB5767" s="33"/>
      <c r="AQ5767"/>
    </row>
    <row r="5768" spans="8:43" s="22" customFormat="1" ht="13.15" customHeight="1" x14ac:dyDescent="0.2">
      <c r="H5768" s="109"/>
      <c r="Q5768" s="33"/>
      <c r="Z5768" s="33"/>
      <c r="AA5768" s="33"/>
      <c r="AB5768" s="33"/>
      <c r="AQ5768"/>
    </row>
    <row r="5769" spans="8:43" s="22" customFormat="1" ht="13.15" customHeight="1" x14ac:dyDescent="0.2">
      <c r="H5769" s="109"/>
      <c r="Q5769" s="33"/>
      <c r="Z5769" s="33"/>
      <c r="AA5769" s="33"/>
      <c r="AB5769" s="33"/>
      <c r="AQ5769"/>
    </row>
    <row r="5770" spans="8:43" s="22" customFormat="1" ht="13.15" customHeight="1" x14ac:dyDescent="0.2">
      <c r="H5770" s="109"/>
      <c r="Q5770" s="33"/>
      <c r="Z5770" s="33"/>
      <c r="AA5770" s="33"/>
      <c r="AB5770" s="33"/>
      <c r="AQ5770"/>
    </row>
    <row r="5771" spans="8:43" s="22" customFormat="1" ht="13.15" customHeight="1" x14ac:dyDescent="0.2">
      <c r="H5771" s="109"/>
      <c r="Q5771" s="33"/>
      <c r="Z5771" s="33"/>
      <c r="AA5771" s="33"/>
      <c r="AB5771" s="33"/>
      <c r="AQ5771"/>
    </row>
    <row r="5772" spans="8:43" s="22" customFormat="1" ht="13.15" customHeight="1" x14ac:dyDescent="0.2">
      <c r="H5772" s="109"/>
      <c r="Q5772" s="33"/>
      <c r="Z5772" s="33"/>
      <c r="AA5772" s="33"/>
      <c r="AB5772" s="33"/>
      <c r="AQ5772"/>
    </row>
    <row r="5773" spans="8:43" s="22" customFormat="1" ht="13.15" customHeight="1" x14ac:dyDescent="0.2">
      <c r="H5773" s="109"/>
      <c r="Q5773" s="33"/>
      <c r="Z5773" s="33"/>
      <c r="AA5773" s="33"/>
      <c r="AB5773" s="33"/>
      <c r="AQ5773"/>
    </row>
    <row r="5774" spans="8:43" s="22" customFormat="1" ht="13.15" customHeight="1" x14ac:dyDescent="0.2">
      <c r="H5774" s="109"/>
      <c r="Q5774" s="33"/>
      <c r="Z5774" s="33"/>
      <c r="AA5774" s="33"/>
      <c r="AB5774" s="33"/>
      <c r="AQ5774"/>
    </row>
    <row r="5775" spans="8:43" s="22" customFormat="1" ht="13.15" customHeight="1" x14ac:dyDescent="0.2">
      <c r="H5775" s="109"/>
      <c r="Q5775" s="33"/>
      <c r="Z5775" s="33"/>
      <c r="AA5775" s="33"/>
      <c r="AB5775" s="33"/>
      <c r="AQ5775"/>
    </row>
    <row r="5776" spans="8:43" s="22" customFormat="1" ht="13.15" customHeight="1" x14ac:dyDescent="0.2">
      <c r="H5776" s="109"/>
      <c r="Q5776" s="33"/>
      <c r="Z5776" s="33"/>
      <c r="AA5776" s="33"/>
      <c r="AB5776" s="33"/>
      <c r="AQ5776"/>
    </row>
    <row r="5777" spans="8:43" s="22" customFormat="1" ht="13.15" customHeight="1" x14ac:dyDescent="0.2">
      <c r="H5777" s="109"/>
      <c r="Q5777" s="33"/>
      <c r="Z5777" s="33"/>
      <c r="AA5777" s="33"/>
      <c r="AB5777" s="33"/>
      <c r="AQ5777"/>
    </row>
    <row r="5778" spans="8:43" s="22" customFormat="1" ht="13.15" customHeight="1" x14ac:dyDescent="0.2">
      <c r="H5778" s="109"/>
      <c r="Q5778" s="33"/>
      <c r="Z5778" s="33"/>
      <c r="AA5778" s="33"/>
      <c r="AB5778" s="33"/>
      <c r="AQ5778"/>
    </row>
    <row r="5779" spans="8:43" s="22" customFormat="1" ht="13.15" customHeight="1" x14ac:dyDescent="0.2">
      <c r="H5779" s="109"/>
      <c r="Q5779" s="33"/>
      <c r="Z5779" s="33"/>
      <c r="AA5779" s="33"/>
      <c r="AB5779" s="33"/>
      <c r="AQ5779"/>
    </row>
    <row r="5780" spans="8:43" s="22" customFormat="1" ht="13.15" customHeight="1" x14ac:dyDescent="0.2">
      <c r="H5780" s="109"/>
      <c r="Q5780" s="33"/>
      <c r="Z5780" s="33"/>
      <c r="AA5780" s="33"/>
      <c r="AB5780" s="33"/>
      <c r="AQ5780"/>
    </row>
    <row r="5781" spans="8:43" s="22" customFormat="1" ht="13.15" customHeight="1" x14ac:dyDescent="0.2">
      <c r="H5781" s="109"/>
      <c r="Q5781" s="33"/>
      <c r="Z5781" s="33"/>
      <c r="AA5781" s="33"/>
      <c r="AB5781" s="33"/>
      <c r="AQ5781"/>
    </row>
    <row r="5782" spans="8:43" s="22" customFormat="1" ht="13.15" customHeight="1" x14ac:dyDescent="0.2">
      <c r="H5782" s="109"/>
      <c r="Q5782" s="33"/>
      <c r="Z5782" s="33"/>
      <c r="AA5782" s="33"/>
      <c r="AB5782" s="33"/>
      <c r="AQ5782"/>
    </row>
    <row r="5783" spans="8:43" s="22" customFormat="1" ht="13.15" customHeight="1" x14ac:dyDescent="0.2">
      <c r="H5783" s="109"/>
      <c r="Q5783" s="33"/>
      <c r="Z5783" s="33"/>
      <c r="AA5783" s="33"/>
      <c r="AB5783" s="33"/>
      <c r="AQ5783"/>
    </row>
    <row r="5784" spans="8:43" s="22" customFormat="1" ht="13.15" customHeight="1" x14ac:dyDescent="0.2">
      <c r="H5784" s="109"/>
      <c r="Q5784" s="33"/>
      <c r="Z5784" s="33"/>
      <c r="AA5784" s="33"/>
      <c r="AB5784" s="33"/>
      <c r="AQ5784"/>
    </row>
    <row r="5785" spans="8:43" s="22" customFormat="1" ht="13.15" customHeight="1" x14ac:dyDescent="0.2">
      <c r="H5785" s="109"/>
      <c r="Q5785" s="33"/>
      <c r="Z5785" s="33"/>
      <c r="AA5785" s="33"/>
      <c r="AB5785" s="33"/>
      <c r="AQ5785"/>
    </row>
    <row r="5786" spans="8:43" s="22" customFormat="1" ht="13.15" customHeight="1" x14ac:dyDescent="0.2">
      <c r="H5786" s="109"/>
      <c r="Q5786" s="33"/>
      <c r="Z5786" s="33"/>
      <c r="AA5786" s="33"/>
      <c r="AB5786" s="33"/>
      <c r="AQ5786"/>
    </row>
    <row r="5787" spans="8:43" s="22" customFormat="1" ht="13.15" customHeight="1" x14ac:dyDescent="0.2">
      <c r="H5787" s="109"/>
      <c r="Q5787" s="33"/>
      <c r="Z5787" s="33"/>
      <c r="AA5787" s="33"/>
      <c r="AB5787" s="33"/>
      <c r="AQ5787"/>
    </row>
    <row r="5788" spans="8:43" s="22" customFormat="1" ht="13.15" customHeight="1" x14ac:dyDescent="0.2">
      <c r="H5788" s="109"/>
      <c r="Q5788" s="33"/>
      <c r="Z5788" s="33"/>
      <c r="AA5788" s="33"/>
      <c r="AB5788" s="33"/>
      <c r="AQ5788"/>
    </row>
    <row r="5789" spans="8:43" s="22" customFormat="1" ht="13.15" customHeight="1" x14ac:dyDescent="0.2">
      <c r="H5789" s="109"/>
      <c r="Q5789" s="33"/>
      <c r="Z5789" s="33"/>
      <c r="AA5789" s="33"/>
      <c r="AB5789" s="33"/>
      <c r="AQ5789"/>
    </row>
    <row r="5790" spans="8:43" s="22" customFormat="1" ht="13.15" customHeight="1" x14ac:dyDescent="0.2">
      <c r="H5790" s="109"/>
      <c r="Q5790" s="33"/>
      <c r="Z5790" s="33"/>
      <c r="AA5790" s="33"/>
      <c r="AB5790" s="33"/>
      <c r="AQ5790"/>
    </row>
    <row r="5791" spans="8:43" s="22" customFormat="1" ht="13.15" customHeight="1" x14ac:dyDescent="0.2">
      <c r="H5791" s="109"/>
      <c r="Q5791" s="33"/>
      <c r="Z5791" s="33"/>
      <c r="AA5791" s="33"/>
      <c r="AB5791" s="33"/>
      <c r="AQ5791"/>
    </row>
    <row r="5792" spans="8:43" s="22" customFormat="1" ht="13.15" customHeight="1" x14ac:dyDescent="0.2">
      <c r="H5792" s="109"/>
      <c r="Q5792" s="33"/>
      <c r="Z5792" s="33"/>
      <c r="AA5792" s="33"/>
      <c r="AB5792" s="33"/>
      <c r="AQ5792"/>
    </row>
    <row r="5793" spans="8:43" s="22" customFormat="1" ht="13.15" customHeight="1" x14ac:dyDescent="0.2">
      <c r="H5793" s="109"/>
      <c r="Q5793" s="33"/>
      <c r="Z5793" s="33"/>
      <c r="AA5793" s="33"/>
      <c r="AB5793" s="33"/>
      <c r="AQ5793"/>
    </row>
    <row r="5794" spans="8:43" s="22" customFormat="1" ht="13.15" customHeight="1" x14ac:dyDescent="0.2">
      <c r="H5794" s="109"/>
      <c r="Q5794" s="33"/>
      <c r="Z5794" s="33"/>
      <c r="AA5794" s="33"/>
      <c r="AB5794" s="33"/>
      <c r="AQ5794"/>
    </row>
    <row r="5795" spans="8:43" s="22" customFormat="1" ht="13.15" customHeight="1" x14ac:dyDescent="0.2">
      <c r="H5795" s="109"/>
      <c r="Q5795" s="33"/>
      <c r="Z5795" s="33"/>
      <c r="AA5795" s="33"/>
      <c r="AB5795" s="33"/>
      <c r="AQ5795"/>
    </row>
    <row r="5796" spans="8:43" s="22" customFormat="1" ht="13.15" customHeight="1" x14ac:dyDescent="0.2">
      <c r="H5796" s="109"/>
      <c r="Q5796" s="33"/>
      <c r="Z5796" s="33"/>
      <c r="AA5796" s="33"/>
      <c r="AB5796" s="33"/>
      <c r="AQ5796"/>
    </row>
    <row r="5797" spans="8:43" s="22" customFormat="1" ht="13.15" customHeight="1" x14ac:dyDescent="0.2">
      <c r="H5797" s="109"/>
      <c r="Q5797" s="33"/>
      <c r="Z5797" s="33"/>
      <c r="AA5797" s="33"/>
      <c r="AB5797" s="33"/>
      <c r="AQ5797"/>
    </row>
    <row r="5798" spans="8:43" s="22" customFormat="1" ht="13.15" customHeight="1" x14ac:dyDescent="0.2">
      <c r="H5798" s="109"/>
      <c r="Q5798" s="33"/>
      <c r="Z5798" s="33"/>
      <c r="AA5798" s="33"/>
      <c r="AB5798" s="33"/>
      <c r="AQ5798"/>
    </row>
    <row r="5799" spans="8:43" s="22" customFormat="1" ht="13.15" customHeight="1" x14ac:dyDescent="0.2">
      <c r="H5799" s="109"/>
      <c r="Q5799" s="33"/>
      <c r="Z5799" s="33"/>
      <c r="AA5799" s="33"/>
      <c r="AB5799" s="33"/>
      <c r="AQ5799"/>
    </row>
    <row r="5800" spans="8:43" s="22" customFormat="1" ht="13.15" customHeight="1" x14ac:dyDescent="0.2">
      <c r="H5800" s="109"/>
      <c r="Q5800" s="33"/>
      <c r="Z5800" s="33"/>
      <c r="AA5800" s="33"/>
      <c r="AB5800" s="33"/>
      <c r="AQ5800"/>
    </row>
    <row r="5801" spans="8:43" s="22" customFormat="1" ht="13.15" customHeight="1" x14ac:dyDescent="0.2">
      <c r="H5801" s="109"/>
      <c r="Q5801" s="33"/>
      <c r="Z5801" s="33"/>
      <c r="AA5801" s="33"/>
      <c r="AB5801" s="33"/>
      <c r="AQ5801"/>
    </row>
    <row r="5802" spans="8:43" s="22" customFormat="1" ht="13.15" customHeight="1" x14ac:dyDescent="0.2">
      <c r="H5802" s="109"/>
      <c r="Q5802" s="33"/>
      <c r="Z5802" s="33"/>
      <c r="AA5802" s="33"/>
      <c r="AB5802" s="33"/>
      <c r="AQ5802"/>
    </row>
    <row r="5803" spans="8:43" s="22" customFormat="1" ht="13.15" customHeight="1" x14ac:dyDescent="0.2">
      <c r="H5803" s="109"/>
      <c r="Q5803" s="33"/>
      <c r="Z5803" s="33"/>
      <c r="AA5803" s="33"/>
      <c r="AB5803" s="33"/>
      <c r="AQ5803"/>
    </row>
    <row r="5804" spans="8:43" s="22" customFormat="1" ht="13.15" customHeight="1" x14ac:dyDescent="0.2">
      <c r="H5804" s="109"/>
      <c r="Q5804" s="33"/>
      <c r="Z5804" s="33"/>
      <c r="AA5804" s="33"/>
      <c r="AB5804" s="33"/>
      <c r="AQ5804"/>
    </row>
    <row r="5805" spans="8:43" s="22" customFormat="1" ht="13.15" customHeight="1" x14ac:dyDescent="0.2">
      <c r="H5805" s="109"/>
      <c r="Q5805" s="33"/>
      <c r="Z5805" s="33"/>
      <c r="AA5805" s="33"/>
      <c r="AB5805" s="33"/>
      <c r="AQ5805"/>
    </row>
    <row r="5806" spans="8:43" s="22" customFormat="1" ht="13.15" customHeight="1" x14ac:dyDescent="0.2">
      <c r="H5806" s="109"/>
      <c r="Q5806" s="33"/>
      <c r="Z5806" s="33"/>
      <c r="AA5806" s="33"/>
      <c r="AB5806" s="33"/>
      <c r="AQ5806"/>
    </row>
    <row r="5807" spans="8:43" s="22" customFormat="1" ht="13.15" customHeight="1" x14ac:dyDescent="0.2">
      <c r="H5807" s="109"/>
      <c r="Q5807" s="33"/>
      <c r="Z5807" s="33"/>
      <c r="AA5807" s="33"/>
      <c r="AB5807" s="33"/>
      <c r="AQ5807"/>
    </row>
    <row r="5808" spans="8:43" s="22" customFormat="1" ht="13.15" customHeight="1" x14ac:dyDescent="0.2">
      <c r="H5808" s="109"/>
      <c r="Q5808" s="33"/>
      <c r="Z5808" s="33"/>
      <c r="AA5808" s="33"/>
      <c r="AB5808" s="33"/>
      <c r="AQ5808"/>
    </row>
    <row r="5809" spans="8:43" s="22" customFormat="1" ht="13.15" customHeight="1" x14ac:dyDescent="0.2">
      <c r="H5809" s="109"/>
      <c r="Q5809" s="33"/>
      <c r="Z5809" s="33"/>
      <c r="AA5809" s="33"/>
      <c r="AB5809" s="33"/>
      <c r="AQ5809"/>
    </row>
    <row r="5810" spans="8:43" s="22" customFormat="1" ht="13.15" customHeight="1" x14ac:dyDescent="0.2">
      <c r="H5810" s="109"/>
      <c r="Q5810" s="33"/>
      <c r="Z5810" s="33"/>
      <c r="AA5810" s="33"/>
      <c r="AB5810" s="33"/>
      <c r="AQ5810"/>
    </row>
    <row r="5811" spans="8:43" s="22" customFormat="1" ht="13.15" customHeight="1" x14ac:dyDescent="0.2">
      <c r="H5811" s="109"/>
      <c r="Q5811" s="33"/>
      <c r="Z5811" s="33"/>
      <c r="AA5811" s="33"/>
      <c r="AB5811" s="33"/>
      <c r="AQ5811"/>
    </row>
    <row r="5812" spans="8:43" s="22" customFormat="1" ht="13.15" customHeight="1" x14ac:dyDescent="0.2">
      <c r="H5812" s="109"/>
      <c r="Q5812" s="33"/>
      <c r="Z5812" s="33"/>
      <c r="AA5812" s="33"/>
      <c r="AB5812" s="33"/>
      <c r="AQ5812"/>
    </row>
    <row r="5813" spans="8:43" s="22" customFormat="1" ht="13.15" customHeight="1" x14ac:dyDescent="0.2">
      <c r="H5813" s="109"/>
      <c r="Q5813" s="33"/>
      <c r="Z5813" s="33"/>
      <c r="AA5813" s="33"/>
      <c r="AB5813" s="33"/>
      <c r="AQ5813"/>
    </row>
    <row r="5814" spans="8:43" s="22" customFormat="1" ht="13.15" customHeight="1" x14ac:dyDescent="0.2">
      <c r="H5814" s="109"/>
      <c r="Q5814" s="33"/>
      <c r="Z5814" s="33"/>
      <c r="AA5814" s="33"/>
      <c r="AB5814" s="33"/>
      <c r="AQ5814"/>
    </row>
    <row r="5815" spans="8:43" s="22" customFormat="1" ht="13.15" customHeight="1" x14ac:dyDescent="0.2">
      <c r="H5815" s="109"/>
      <c r="Q5815" s="33"/>
      <c r="Z5815" s="33"/>
      <c r="AA5815" s="33"/>
      <c r="AB5815" s="33"/>
      <c r="AQ5815"/>
    </row>
    <row r="5816" spans="8:43" s="22" customFormat="1" ht="13.15" customHeight="1" x14ac:dyDescent="0.2">
      <c r="H5816" s="109"/>
      <c r="Q5816" s="33"/>
      <c r="Z5816" s="33"/>
      <c r="AA5816" s="33"/>
      <c r="AB5816" s="33"/>
      <c r="AQ5816"/>
    </row>
    <row r="5817" spans="8:43" s="22" customFormat="1" ht="13.15" customHeight="1" x14ac:dyDescent="0.2">
      <c r="H5817" s="109"/>
      <c r="Q5817" s="33"/>
      <c r="Z5817" s="33"/>
      <c r="AA5817" s="33"/>
      <c r="AB5817" s="33"/>
      <c r="AQ5817"/>
    </row>
    <row r="5818" spans="8:43" s="22" customFormat="1" ht="13.15" customHeight="1" x14ac:dyDescent="0.2">
      <c r="H5818" s="109"/>
      <c r="Q5818" s="33"/>
      <c r="Z5818" s="33"/>
      <c r="AA5818" s="33"/>
      <c r="AB5818" s="33"/>
      <c r="AQ5818"/>
    </row>
    <row r="5819" spans="8:43" s="22" customFormat="1" ht="13.15" customHeight="1" x14ac:dyDescent="0.2">
      <c r="H5819" s="109"/>
      <c r="Q5819" s="33"/>
      <c r="Z5819" s="33"/>
      <c r="AA5819" s="33"/>
      <c r="AB5819" s="33"/>
      <c r="AQ5819"/>
    </row>
    <row r="5820" spans="8:43" s="22" customFormat="1" ht="13.15" customHeight="1" x14ac:dyDescent="0.2">
      <c r="H5820" s="109"/>
      <c r="Q5820" s="33"/>
      <c r="Z5820" s="33"/>
      <c r="AA5820" s="33"/>
      <c r="AB5820" s="33"/>
      <c r="AQ5820"/>
    </row>
    <row r="5821" spans="8:43" s="22" customFormat="1" ht="13.15" customHeight="1" x14ac:dyDescent="0.2">
      <c r="H5821" s="109"/>
      <c r="Q5821" s="33"/>
      <c r="Z5821" s="33"/>
      <c r="AA5821" s="33"/>
      <c r="AB5821" s="33"/>
      <c r="AQ5821"/>
    </row>
    <row r="5822" spans="8:43" s="22" customFormat="1" ht="13.15" customHeight="1" x14ac:dyDescent="0.2">
      <c r="H5822" s="109"/>
      <c r="Q5822" s="33"/>
      <c r="Z5822" s="33"/>
      <c r="AA5822" s="33"/>
      <c r="AB5822" s="33"/>
      <c r="AQ5822"/>
    </row>
    <row r="5823" spans="8:43" s="22" customFormat="1" ht="13.15" customHeight="1" x14ac:dyDescent="0.2">
      <c r="H5823" s="109"/>
      <c r="Q5823" s="33"/>
      <c r="Z5823" s="33"/>
      <c r="AA5823" s="33"/>
      <c r="AB5823" s="33"/>
      <c r="AQ5823"/>
    </row>
    <row r="5824" spans="8:43" s="22" customFormat="1" ht="13.15" customHeight="1" x14ac:dyDescent="0.2">
      <c r="H5824" s="109"/>
      <c r="Q5824" s="33"/>
      <c r="Z5824" s="33"/>
      <c r="AA5824" s="33"/>
      <c r="AB5824" s="33"/>
      <c r="AQ5824"/>
    </row>
    <row r="5825" spans="8:43" s="22" customFormat="1" ht="13.15" customHeight="1" x14ac:dyDescent="0.2">
      <c r="H5825" s="109"/>
      <c r="Q5825" s="33"/>
      <c r="Z5825" s="33"/>
      <c r="AA5825" s="33"/>
      <c r="AB5825" s="33"/>
      <c r="AQ5825"/>
    </row>
    <row r="5826" spans="8:43" s="22" customFormat="1" ht="13.15" customHeight="1" x14ac:dyDescent="0.2">
      <c r="H5826" s="109"/>
      <c r="Q5826" s="33"/>
      <c r="Z5826" s="33"/>
      <c r="AA5826" s="33"/>
      <c r="AB5826" s="33"/>
      <c r="AQ5826"/>
    </row>
    <row r="5827" spans="8:43" s="22" customFormat="1" ht="13.15" customHeight="1" x14ac:dyDescent="0.2">
      <c r="H5827" s="109"/>
      <c r="Q5827" s="33"/>
      <c r="Z5827" s="33"/>
      <c r="AA5827" s="33"/>
      <c r="AB5827" s="33"/>
      <c r="AQ5827"/>
    </row>
    <row r="5828" spans="8:43" s="22" customFormat="1" ht="13.15" customHeight="1" x14ac:dyDescent="0.2">
      <c r="H5828" s="109"/>
      <c r="Q5828" s="33"/>
      <c r="Z5828" s="33"/>
      <c r="AA5828" s="33"/>
      <c r="AB5828" s="33"/>
      <c r="AQ5828"/>
    </row>
    <row r="5829" spans="8:43" s="22" customFormat="1" ht="13.15" customHeight="1" x14ac:dyDescent="0.2">
      <c r="H5829" s="109"/>
      <c r="Q5829" s="33"/>
      <c r="Z5829" s="33"/>
      <c r="AA5829" s="33"/>
      <c r="AB5829" s="33"/>
      <c r="AQ5829"/>
    </row>
    <row r="5830" spans="8:43" s="22" customFormat="1" ht="13.15" customHeight="1" x14ac:dyDescent="0.2">
      <c r="H5830" s="109"/>
      <c r="Q5830" s="33"/>
      <c r="Z5830" s="33"/>
      <c r="AA5830" s="33"/>
      <c r="AB5830" s="33"/>
      <c r="AQ5830"/>
    </row>
    <row r="5831" spans="8:43" s="22" customFormat="1" ht="13.15" customHeight="1" x14ac:dyDescent="0.2">
      <c r="H5831" s="109"/>
      <c r="Q5831" s="33"/>
      <c r="Z5831" s="33"/>
      <c r="AA5831" s="33"/>
      <c r="AB5831" s="33"/>
      <c r="AQ5831"/>
    </row>
    <row r="5832" spans="8:43" s="22" customFormat="1" ht="13.15" customHeight="1" x14ac:dyDescent="0.2">
      <c r="H5832" s="109"/>
      <c r="Q5832" s="33"/>
      <c r="Z5832" s="33"/>
      <c r="AA5832" s="33"/>
      <c r="AB5832" s="33"/>
      <c r="AQ5832"/>
    </row>
    <row r="5833" spans="8:43" s="22" customFormat="1" ht="13.15" customHeight="1" x14ac:dyDescent="0.2">
      <c r="H5833" s="109"/>
      <c r="Q5833" s="33"/>
      <c r="Z5833" s="33"/>
      <c r="AA5833" s="33"/>
      <c r="AB5833" s="33"/>
      <c r="AQ5833"/>
    </row>
    <row r="5834" spans="8:43" s="22" customFormat="1" ht="13.15" customHeight="1" x14ac:dyDescent="0.2">
      <c r="H5834" s="109"/>
      <c r="Q5834" s="33"/>
      <c r="Z5834" s="33"/>
      <c r="AA5834" s="33"/>
      <c r="AB5834" s="33"/>
      <c r="AQ5834"/>
    </row>
    <row r="5835" spans="8:43" s="22" customFormat="1" ht="13.15" customHeight="1" x14ac:dyDescent="0.2">
      <c r="H5835" s="109"/>
      <c r="Q5835" s="33"/>
      <c r="Z5835" s="33"/>
      <c r="AA5835" s="33"/>
      <c r="AB5835" s="33"/>
      <c r="AQ5835"/>
    </row>
    <row r="5836" spans="8:43" s="22" customFormat="1" ht="13.15" customHeight="1" x14ac:dyDescent="0.2">
      <c r="H5836" s="109"/>
      <c r="Q5836" s="33"/>
      <c r="Z5836" s="33"/>
      <c r="AA5836" s="33"/>
      <c r="AB5836" s="33"/>
      <c r="AQ5836"/>
    </row>
    <row r="5837" spans="8:43" s="22" customFormat="1" ht="13.15" customHeight="1" x14ac:dyDescent="0.2">
      <c r="H5837" s="109"/>
      <c r="Q5837" s="33"/>
      <c r="Z5837" s="33"/>
      <c r="AA5837" s="33"/>
      <c r="AB5837" s="33"/>
      <c r="AQ5837"/>
    </row>
    <row r="5838" spans="8:43" s="22" customFormat="1" ht="13.15" customHeight="1" x14ac:dyDescent="0.2">
      <c r="H5838" s="109"/>
      <c r="Q5838" s="33"/>
      <c r="Z5838" s="33"/>
      <c r="AA5838" s="33"/>
      <c r="AB5838" s="33"/>
      <c r="AQ5838"/>
    </row>
    <row r="5839" spans="8:43" s="22" customFormat="1" ht="13.15" customHeight="1" x14ac:dyDescent="0.2">
      <c r="H5839" s="109"/>
      <c r="Q5839" s="33"/>
      <c r="Z5839" s="33"/>
      <c r="AA5839" s="33"/>
      <c r="AB5839" s="33"/>
      <c r="AQ5839"/>
    </row>
    <row r="5840" spans="8:43" s="22" customFormat="1" ht="13.15" customHeight="1" x14ac:dyDescent="0.2">
      <c r="H5840" s="109"/>
      <c r="Q5840" s="33"/>
      <c r="Z5840" s="33"/>
      <c r="AA5840" s="33"/>
      <c r="AB5840" s="33"/>
      <c r="AQ5840"/>
    </row>
    <row r="5841" spans="8:43" s="22" customFormat="1" ht="13.15" customHeight="1" x14ac:dyDescent="0.2">
      <c r="H5841" s="109"/>
      <c r="Q5841" s="33"/>
      <c r="Z5841" s="33"/>
      <c r="AA5841" s="33"/>
      <c r="AB5841" s="33"/>
      <c r="AQ5841"/>
    </row>
    <row r="5842" spans="8:43" s="22" customFormat="1" ht="13.15" customHeight="1" x14ac:dyDescent="0.2">
      <c r="H5842" s="109"/>
      <c r="Q5842" s="33"/>
      <c r="Z5842" s="33"/>
      <c r="AA5842" s="33"/>
      <c r="AB5842" s="33"/>
      <c r="AQ5842"/>
    </row>
    <row r="5843" spans="8:43" s="22" customFormat="1" ht="13.15" customHeight="1" x14ac:dyDescent="0.2">
      <c r="H5843" s="109"/>
      <c r="Q5843" s="33"/>
      <c r="Z5843" s="33"/>
      <c r="AA5843" s="33"/>
      <c r="AB5843" s="33"/>
      <c r="AQ5843"/>
    </row>
    <row r="5844" spans="8:43" s="22" customFormat="1" ht="13.15" customHeight="1" x14ac:dyDescent="0.2">
      <c r="H5844" s="109"/>
      <c r="Q5844" s="33"/>
      <c r="Z5844" s="33"/>
      <c r="AA5844" s="33"/>
      <c r="AB5844" s="33"/>
      <c r="AQ5844"/>
    </row>
    <row r="5845" spans="8:43" s="22" customFormat="1" ht="13.15" customHeight="1" x14ac:dyDescent="0.2">
      <c r="H5845" s="109"/>
      <c r="Q5845" s="33"/>
      <c r="Z5845" s="33"/>
      <c r="AA5845" s="33"/>
      <c r="AB5845" s="33"/>
      <c r="AQ5845"/>
    </row>
    <row r="5846" spans="8:43" s="22" customFormat="1" ht="13.15" customHeight="1" x14ac:dyDescent="0.2">
      <c r="H5846" s="109"/>
      <c r="Q5846" s="33"/>
      <c r="Z5846" s="33"/>
      <c r="AA5846" s="33"/>
      <c r="AB5846" s="33"/>
      <c r="AQ5846"/>
    </row>
    <row r="5847" spans="8:43" s="22" customFormat="1" ht="13.15" customHeight="1" x14ac:dyDescent="0.2">
      <c r="H5847" s="109"/>
      <c r="Q5847" s="33"/>
      <c r="Z5847" s="33"/>
      <c r="AA5847" s="33"/>
      <c r="AB5847" s="33"/>
      <c r="AQ5847"/>
    </row>
    <row r="5848" spans="8:43" s="22" customFormat="1" ht="13.15" customHeight="1" x14ac:dyDescent="0.2">
      <c r="H5848" s="109"/>
      <c r="Q5848" s="33"/>
      <c r="Z5848" s="33"/>
      <c r="AA5848" s="33"/>
      <c r="AB5848" s="33"/>
      <c r="AQ5848"/>
    </row>
    <row r="5849" spans="8:43" s="22" customFormat="1" ht="13.15" customHeight="1" x14ac:dyDescent="0.2">
      <c r="H5849" s="109"/>
      <c r="Q5849" s="33"/>
      <c r="Z5849" s="33"/>
      <c r="AA5849" s="33"/>
      <c r="AB5849" s="33"/>
      <c r="AQ5849"/>
    </row>
    <row r="5850" spans="8:43" s="22" customFormat="1" ht="13.15" customHeight="1" x14ac:dyDescent="0.2">
      <c r="H5850" s="109"/>
      <c r="Q5850" s="33"/>
      <c r="Z5850" s="33"/>
      <c r="AA5850" s="33"/>
      <c r="AB5850" s="33"/>
      <c r="AQ5850"/>
    </row>
    <row r="5851" spans="8:43" s="22" customFormat="1" ht="13.15" customHeight="1" x14ac:dyDescent="0.2">
      <c r="H5851" s="109"/>
      <c r="Q5851" s="33"/>
      <c r="Z5851" s="33"/>
      <c r="AA5851" s="33"/>
      <c r="AB5851" s="33"/>
      <c r="AQ5851"/>
    </row>
    <row r="5852" spans="8:43" s="22" customFormat="1" ht="13.15" customHeight="1" x14ac:dyDescent="0.2">
      <c r="H5852" s="109"/>
      <c r="Q5852" s="33"/>
      <c r="Z5852" s="33"/>
      <c r="AA5852" s="33"/>
      <c r="AB5852" s="33"/>
      <c r="AQ5852"/>
    </row>
    <row r="5853" spans="8:43" s="22" customFormat="1" ht="13.15" customHeight="1" x14ac:dyDescent="0.2">
      <c r="H5853" s="109"/>
      <c r="Q5853" s="33"/>
      <c r="Z5853" s="33"/>
      <c r="AA5853" s="33"/>
      <c r="AB5853" s="33"/>
      <c r="AQ5853"/>
    </row>
    <row r="5854" spans="8:43" s="22" customFormat="1" ht="13.15" customHeight="1" x14ac:dyDescent="0.2">
      <c r="H5854" s="109"/>
      <c r="Q5854" s="33"/>
      <c r="Z5854" s="33"/>
      <c r="AA5854" s="33"/>
      <c r="AB5854" s="33"/>
      <c r="AQ5854"/>
    </row>
    <row r="5855" spans="8:43" s="22" customFormat="1" ht="13.15" customHeight="1" x14ac:dyDescent="0.2">
      <c r="H5855" s="109"/>
      <c r="Q5855" s="33"/>
      <c r="Z5855" s="33"/>
      <c r="AA5855" s="33"/>
      <c r="AB5855" s="33"/>
      <c r="AQ5855"/>
    </row>
    <row r="5856" spans="8:43" s="22" customFormat="1" ht="13.15" customHeight="1" x14ac:dyDescent="0.2">
      <c r="H5856" s="109"/>
      <c r="Q5856" s="33"/>
      <c r="Z5856" s="33"/>
      <c r="AA5856" s="33"/>
      <c r="AB5856" s="33"/>
      <c r="AQ5856"/>
    </row>
    <row r="5857" spans="8:43" s="22" customFormat="1" ht="13.15" customHeight="1" x14ac:dyDescent="0.2">
      <c r="H5857" s="109"/>
      <c r="Q5857" s="33"/>
      <c r="Z5857" s="33"/>
      <c r="AA5857" s="33"/>
      <c r="AB5857" s="33"/>
      <c r="AQ5857"/>
    </row>
    <row r="5858" spans="8:43" s="22" customFormat="1" ht="13.15" customHeight="1" x14ac:dyDescent="0.2">
      <c r="H5858" s="109"/>
      <c r="Q5858" s="33"/>
      <c r="Z5858" s="33"/>
      <c r="AA5858" s="33"/>
      <c r="AB5858" s="33"/>
      <c r="AQ5858"/>
    </row>
    <row r="5859" spans="8:43" s="22" customFormat="1" ht="13.15" customHeight="1" x14ac:dyDescent="0.2">
      <c r="H5859" s="109"/>
      <c r="Q5859" s="33"/>
      <c r="Z5859" s="33"/>
      <c r="AA5859" s="33"/>
      <c r="AB5859" s="33"/>
      <c r="AQ5859"/>
    </row>
    <row r="5860" spans="8:43" s="22" customFormat="1" ht="13.15" customHeight="1" x14ac:dyDescent="0.2">
      <c r="H5860" s="109"/>
      <c r="Q5860" s="33"/>
      <c r="Z5860" s="33"/>
      <c r="AA5860" s="33"/>
      <c r="AB5860" s="33"/>
      <c r="AQ5860"/>
    </row>
    <row r="5861" spans="8:43" s="22" customFormat="1" ht="13.15" customHeight="1" x14ac:dyDescent="0.2">
      <c r="H5861" s="109"/>
      <c r="Q5861" s="33"/>
      <c r="Z5861" s="33"/>
      <c r="AA5861" s="33"/>
      <c r="AB5861" s="33"/>
      <c r="AQ5861"/>
    </row>
    <row r="5862" spans="8:43" s="22" customFormat="1" ht="13.15" customHeight="1" x14ac:dyDescent="0.2">
      <c r="H5862" s="109"/>
      <c r="Q5862" s="33"/>
      <c r="Z5862" s="33"/>
      <c r="AA5862" s="33"/>
      <c r="AB5862" s="33"/>
      <c r="AQ5862"/>
    </row>
    <row r="5863" spans="8:43" s="22" customFormat="1" ht="13.15" customHeight="1" x14ac:dyDescent="0.2">
      <c r="H5863" s="109"/>
      <c r="Q5863" s="33"/>
      <c r="Z5863" s="33"/>
      <c r="AA5863" s="33"/>
      <c r="AB5863" s="33"/>
      <c r="AQ5863"/>
    </row>
    <row r="5864" spans="8:43" s="22" customFormat="1" ht="13.15" customHeight="1" x14ac:dyDescent="0.2">
      <c r="H5864" s="109"/>
      <c r="Q5864" s="33"/>
      <c r="Z5864" s="33"/>
      <c r="AA5864" s="33"/>
      <c r="AB5864" s="33"/>
      <c r="AQ5864"/>
    </row>
    <row r="5865" spans="8:43" s="22" customFormat="1" ht="13.15" customHeight="1" x14ac:dyDescent="0.2">
      <c r="H5865" s="109"/>
      <c r="Q5865" s="33"/>
      <c r="Z5865" s="33"/>
      <c r="AA5865" s="33"/>
      <c r="AB5865" s="33"/>
      <c r="AQ5865"/>
    </row>
    <row r="5866" spans="8:43" s="22" customFormat="1" ht="13.15" customHeight="1" x14ac:dyDescent="0.2">
      <c r="H5866" s="109"/>
      <c r="Q5866" s="33"/>
      <c r="Z5866" s="33"/>
      <c r="AA5866" s="33"/>
      <c r="AB5866" s="33"/>
      <c r="AQ5866"/>
    </row>
    <row r="5867" spans="8:43" s="22" customFormat="1" ht="13.15" customHeight="1" x14ac:dyDescent="0.2">
      <c r="H5867" s="109"/>
      <c r="Q5867" s="33"/>
      <c r="Z5867" s="33"/>
      <c r="AA5867" s="33"/>
      <c r="AB5867" s="33"/>
      <c r="AQ5867"/>
    </row>
    <row r="5868" spans="8:43" s="22" customFormat="1" ht="13.15" customHeight="1" x14ac:dyDescent="0.2">
      <c r="H5868" s="109"/>
      <c r="Q5868" s="33"/>
      <c r="Z5868" s="33"/>
      <c r="AA5868" s="33"/>
      <c r="AB5868" s="33"/>
      <c r="AQ5868"/>
    </row>
    <row r="5869" spans="8:43" s="22" customFormat="1" ht="13.15" customHeight="1" x14ac:dyDescent="0.2">
      <c r="H5869" s="109"/>
      <c r="Q5869" s="33"/>
      <c r="Z5869" s="33"/>
      <c r="AA5869" s="33"/>
      <c r="AB5869" s="33"/>
      <c r="AQ5869"/>
    </row>
    <row r="5870" spans="8:43" s="22" customFormat="1" ht="13.15" customHeight="1" x14ac:dyDescent="0.2">
      <c r="H5870" s="109"/>
      <c r="Q5870" s="33"/>
      <c r="Z5870" s="33"/>
      <c r="AA5870" s="33"/>
      <c r="AB5870" s="33"/>
      <c r="AQ5870"/>
    </row>
    <row r="5871" spans="8:43" s="22" customFormat="1" ht="13.15" customHeight="1" x14ac:dyDescent="0.2">
      <c r="H5871" s="109"/>
      <c r="Q5871" s="33"/>
      <c r="Z5871" s="33"/>
      <c r="AA5871" s="33"/>
      <c r="AB5871" s="33"/>
      <c r="AQ5871"/>
    </row>
    <row r="5872" spans="8:43" s="22" customFormat="1" ht="13.15" customHeight="1" x14ac:dyDescent="0.2">
      <c r="H5872" s="109"/>
      <c r="Q5872" s="33"/>
      <c r="Z5872" s="33"/>
      <c r="AA5872" s="33"/>
      <c r="AB5872" s="33"/>
      <c r="AQ5872"/>
    </row>
    <row r="5873" spans="8:43" s="22" customFormat="1" ht="13.15" customHeight="1" x14ac:dyDescent="0.2">
      <c r="H5873" s="109"/>
      <c r="Q5873" s="33"/>
      <c r="Z5873" s="33"/>
      <c r="AA5873" s="33"/>
      <c r="AB5873" s="33"/>
      <c r="AQ5873"/>
    </row>
    <row r="5874" spans="8:43" s="22" customFormat="1" ht="13.15" customHeight="1" x14ac:dyDescent="0.2">
      <c r="H5874" s="109"/>
      <c r="Q5874" s="33"/>
      <c r="Z5874" s="33"/>
      <c r="AA5874" s="33"/>
      <c r="AB5874" s="33"/>
      <c r="AQ5874"/>
    </row>
    <row r="5875" spans="8:43" s="22" customFormat="1" ht="13.15" customHeight="1" x14ac:dyDescent="0.2">
      <c r="H5875" s="109"/>
      <c r="Q5875" s="33"/>
      <c r="Z5875" s="33"/>
      <c r="AA5875" s="33"/>
      <c r="AB5875" s="33"/>
      <c r="AQ5875"/>
    </row>
    <row r="5876" spans="8:43" s="22" customFormat="1" ht="13.15" customHeight="1" x14ac:dyDescent="0.2">
      <c r="H5876" s="109"/>
      <c r="Q5876" s="33"/>
      <c r="Z5876" s="33"/>
      <c r="AA5876" s="33"/>
      <c r="AB5876" s="33"/>
      <c r="AQ5876"/>
    </row>
    <row r="5877" spans="8:43" s="22" customFormat="1" ht="13.15" customHeight="1" x14ac:dyDescent="0.2">
      <c r="H5877" s="109"/>
      <c r="Q5877" s="33"/>
      <c r="Z5877" s="33"/>
      <c r="AA5877" s="33"/>
      <c r="AB5877" s="33"/>
      <c r="AQ5877"/>
    </row>
    <row r="5878" spans="8:43" s="22" customFormat="1" ht="13.15" customHeight="1" x14ac:dyDescent="0.2">
      <c r="H5878" s="109"/>
      <c r="Q5878" s="33"/>
      <c r="Z5878" s="33"/>
      <c r="AA5878" s="33"/>
      <c r="AB5878" s="33"/>
      <c r="AQ5878"/>
    </row>
    <row r="5879" spans="8:43" s="22" customFormat="1" ht="13.15" customHeight="1" x14ac:dyDescent="0.2">
      <c r="H5879" s="109"/>
      <c r="Q5879" s="33"/>
      <c r="Z5879" s="33"/>
      <c r="AA5879" s="33"/>
      <c r="AB5879" s="33"/>
      <c r="AQ5879"/>
    </row>
    <row r="5880" spans="8:43" s="22" customFormat="1" ht="13.15" customHeight="1" x14ac:dyDescent="0.2">
      <c r="H5880" s="109"/>
      <c r="Q5880" s="33"/>
      <c r="Z5880" s="33"/>
      <c r="AA5880" s="33"/>
      <c r="AB5880" s="33"/>
      <c r="AQ5880"/>
    </row>
    <row r="5881" spans="8:43" s="22" customFormat="1" ht="13.15" customHeight="1" x14ac:dyDescent="0.2">
      <c r="H5881" s="109"/>
      <c r="Q5881" s="33"/>
      <c r="Z5881" s="33"/>
      <c r="AA5881" s="33"/>
      <c r="AB5881" s="33"/>
      <c r="AQ5881"/>
    </row>
    <row r="5882" spans="8:43" s="22" customFormat="1" ht="13.15" customHeight="1" x14ac:dyDescent="0.2">
      <c r="H5882" s="109"/>
      <c r="Q5882" s="33"/>
      <c r="Z5882" s="33"/>
      <c r="AA5882" s="33"/>
      <c r="AB5882" s="33"/>
      <c r="AQ5882"/>
    </row>
    <row r="5883" spans="8:43" s="22" customFormat="1" ht="13.15" customHeight="1" x14ac:dyDescent="0.2">
      <c r="H5883" s="109"/>
      <c r="Q5883" s="33"/>
      <c r="Z5883" s="33"/>
      <c r="AA5883" s="33"/>
      <c r="AB5883" s="33"/>
      <c r="AQ5883"/>
    </row>
    <row r="5884" spans="8:43" s="22" customFormat="1" ht="13.15" customHeight="1" x14ac:dyDescent="0.2">
      <c r="H5884" s="109"/>
      <c r="Q5884" s="33"/>
      <c r="Z5884" s="33"/>
      <c r="AA5884" s="33"/>
      <c r="AB5884" s="33"/>
      <c r="AQ5884"/>
    </row>
    <row r="5885" spans="8:43" s="22" customFormat="1" ht="13.15" customHeight="1" x14ac:dyDescent="0.2">
      <c r="H5885" s="109"/>
      <c r="Q5885" s="33"/>
      <c r="Z5885" s="33"/>
      <c r="AA5885" s="33"/>
      <c r="AB5885" s="33"/>
      <c r="AQ5885"/>
    </row>
    <row r="5886" spans="8:43" s="22" customFormat="1" ht="13.15" customHeight="1" x14ac:dyDescent="0.2">
      <c r="H5886" s="109"/>
      <c r="Q5886" s="33"/>
      <c r="Z5886" s="33"/>
      <c r="AA5886" s="33"/>
      <c r="AB5886" s="33"/>
      <c r="AQ5886"/>
    </row>
    <row r="5887" spans="8:43" s="22" customFormat="1" ht="13.15" customHeight="1" x14ac:dyDescent="0.2">
      <c r="H5887" s="109"/>
      <c r="Q5887" s="33"/>
      <c r="Z5887" s="33"/>
      <c r="AA5887" s="33"/>
      <c r="AB5887" s="33"/>
      <c r="AQ5887"/>
    </row>
    <row r="5888" spans="8:43" s="22" customFormat="1" ht="13.15" customHeight="1" x14ac:dyDescent="0.2">
      <c r="H5888" s="109"/>
      <c r="Q5888" s="33"/>
      <c r="Z5888" s="33"/>
      <c r="AA5888" s="33"/>
      <c r="AB5888" s="33"/>
      <c r="AQ5888"/>
    </row>
    <row r="5889" spans="8:43" s="22" customFormat="1" ht="13.15" customHeight="1" x14ac:dyDescent="0.2">
      <c r="H5889" s="109"/>
      <c r="Q5889" s="33"/>
      <c r="Z5889" s="33"/>
      <c r="AA5889" s="33"/>
      <c r="AB5889" s="33"/>
      <c r="AQ5889"/>
    </row>
    <row r="5890" spans="8:43" s="22" customFormat="1" ht="13.15" customHeight="1" x14ac:dyDescent="0.2">
      <c r="H5890" s="109"/>
      <c r="Q5890" s="33"/>
      <c r="Z5890" s="33"/>
      <c r="AA5890" s="33"/>
      <c r="AB5890" s="33"/>
      <c r="AQ5890"/>
    </row>
    <row r="5891" spans="8:43" s="22" customFormat="1" ht="13.15" customHeight="1" x14ac:dyDescent="0.2">
      <c r="H5891" s="109"/>
      <c r="Q5891" s="33"/>
      <c r="Z5891" s="33"/>
      <c r="AA5891" s="33"/>
      <c r="AB5891" s="33"/>
      <c r="AQ5891"/>
    </row>
    <row r="5892" spans="8:43" s="22" customFormat="1" ht="13.15" customHeight="1" x14ac:dyDescent="0.2">
      <c r="H5892" s="109"/>
      <c r="Q5892" s="33"/>
      <c r="Z5892" s="33"/>
      <c r="AA5892" s="33"/>
      <c r="AB5892" s="33"/>
      <c r="AQ5892"/>
    </row>
    <row r="5893" spans="8:43" s="22" customFormat="1" ht="13.15" customHeight="1" x14ac:dyDescent="0.2">
      <c r="H5893" s="109"/>
      <c r="Q5893" s="33"/>
      <c r="Z5893" s="33"/>
      <c r="AA5893" s="33"/>
      <c r="AB5893" s="33"/>
      <c r="AQ5893"/>
    </row>
    <row r="5894" spans="8:43" s="22" customFormat="1" ht="13.15" customHeight="1" x14ac:dyDescent="0.2">
      <c r="H5894" s="109"/>
      <c r="Q5894" s="33"/>
      <c r="Z5894" s="33"/>
      <c r="AA5894" s="33"/>
      <c r="AB5894" s="33"/>
      <c r="AQ5894"/>
    </row>
    <row r="5895" spans="8:43" s="22" customFormat="1" ht="13.15" customHeight="1" x14ac:dyDescent="0.2">
      <c r="H5895" s="109"/>
      <c r="Q5895" s="33"/>
      <c r="Z5895" s="33"/>
      <c r="AA5895" s="33"/>
      <c r="AB5895" s="33"/>
      <c r="AQ5895"/>
    </row>
    <row r="5896" spans="8:43" s="22" customFormat="1" ht="13.15" customHeight="1" x14ac:dyDescent="0.2">
      <c r="H5896" s="109"/>
      <c r="Q5896" s="33"/>
      <c r="Z5896" s="33"/>
      <c r="AA5896" s="33"/>
      <c r="AB5896" s="33"/>
      <c r="AQ5896"/>
    </row>
    <row r="5897" spans="8:43" s="22" customFormat="1" ht="13.15" customHeight="1" x14ac:dyDescent="0.2">
      <c r="H5897" s="109"/>
      <c r="Q5897" s="33"/>
      <c r="Z5897" s="33"/>
      <c r="AA5897" s="33"/>
      <c r="AB5897" s="33"/>
      <c r="AQ5897"/>
    </row>
    <row r="5898" spans="8:43" s="22" customFormat="1" ht="13.15" customHeight="1" x14ac:dyDescent="0.2">
      <c r="H5898" s="109"/>
      <c r="Q5898" s="33"/>
      <c r="Z5898" s="33"/>
      <c r="AA5898" s="33"/>
      <c r="AB5898" s="33"/>
      <c r="AQ5898"/>
    </row>
    <row r="5899" spans="8:43" s="22" customFormat="1" ht="13.15" customHeight="1" x14ac:dyDescent="0.2">
      <c r="H5899" s="109"/>
      <c r="Q5899" s="33"/>
      <c r="Z5899" s="33"/>
      <c r="AA5899" s="33"/>
      <c r="AB5899" s="33"/>
      <c r="AQ5899"/>
    </row>
    <row r="5900" spans="8:43" s="22" customFormat="1" ht="13.15" customHeight="1" x14ac:dyDescent="0.2">
      <c r="H5900" s="109"/>
      <c r="Q5900" s="33"/>
      <c r="Z5900" s="33"/>
      <c r="AA5900" s="33"/>
      <c r="AB5900" s="33"/>
      <c r="AQ5900"/>
    </row>
    <row r="5901" spans="8:43" s="22" customFormat="1" ht="13.15" customHeight="1" x14ac:dyDescent="0.2">
      <c r="H5901" s="109"/>
      <c r="Q5901" s="33"/>
      <c r="Z5901" s="33"/>
      <c r="AA5901" s="33"/>
      <c r="AB5901" s="33"/>
      <c r="AQ5901"/>
    </row>
    <row r="5902" spans="8:43" s="22" customFormat="1" ht="13.15" customHeight="1" x14ac:dyDescent="0.2">
      <c r="H5902" s="109"/>
      <c r="Q5902" s="33"/>
      <c r="Z5902" s="33"/>
      <c r="AA5902" s="33"/>
      <c r="AB5902" s="33"/>
      <c r="AQ5902"/>
    </row>
    <row r="5903" spans="8:43" s="22" customFormat="1" ht="13.15" customHeight="1" x14ac:dyDescent="0.2">
      <c r="H5903" s="109"/>
      <c r="Q5903" s="33"/>
      <c r="Z5903" s="33"/>
      <c r="AA5903" s="33"/>
      <c r="AB5903" s="33"/>
      <c r="AQ5903"/>
    </row>
    <row r="5904" spans="8:43" s="22" customFormat="1" ht="13.15" customHeight="1" x14ac:dyDescent="0.2">
      <c r="H5904" s="109"/>
      <c r="Q5904" s="33"/>
      <c r="Z5904" s="33"/>
      <c r="AA5904" s="33"/>
      <c r="AB5904" s="33"/>
      <c r="AQ5904"/>
    </row>
    <row r="5905" spans="8:43" s="22" customFormat="1" ht="13.15" customHeight="1" x14ac:dyDescent="0.2">
      <c r="H5905" s="109"/>
      <c r="Q5905" s="33"/>
      <c r="Z5905" s="33"/>
      <c r="AA5905" s="33"/>
      <c r="AB5905" s="33"/>
      <c r="AQ5905"/>
    </row>
    <row r="5906" spans="8:43" s="22" customFormat="1" ht="13.15" customHeight="1" x14ac:dyDescent="0.2">
      <c r="H5906" s="109"/>
      <c r="Q5906" s="33"/>
      <c r="Z5906" s="33"/>
      <c r="AA5906" s="33"/>
      <c r="AB5906" s="33"/>
      <c r="AQ5906"/>
    </row>
    <row r="5907" spans="8:43" s="22" customFormat="1" ht="13.15" customHeight="1" x14ac:dyDescent="0.2">
      <c r="H5907" s="109"/>
      <c r="Q5907" s="33"/>
      <c r="Z5907" s="33"/>
      <c r="AA5907" s="33"/>
      <c r="AB5907" s="33"/>
      <c r="AQ5907"/>
    </row>
    <row r="5908" spans="8:43" s="22" customFormat="1" ht="13.15" customHeight="1" x14ac:dyDescent="0.2">
      <c r="H5908" s="109"/>
      <c r="Q5908" s="33"/>
      <c r="Z5908" s="33"/>
      <c r="AA5908" s="33"/>
      <c r="AB5908" s="33"/>
      <c r="AQ5908"/>
    </row>
    <row r="5909" spans="8:43" s="22" customFormat="1" ht="13.15" customHeight="1" x14ac:dyDescent="0.2">
      <c r="H5909" s="109"/>
      <c r="Q5909" s="33"/>
      <c r="Z5909" s="33"/>
      <c r="AA5909" s="33"/>
      <c r="AB5909" s="33"/>
      <c r="AQ5909"/>
    </row>
    <row r="5910" spans="8:43" s="22" customFormat="1" ht="13.15" customHeight="1" x14ac:dyDescent="0.2">
      <c r="H5910" s="109"/>
      <c r="Q5910" s="33"/>
      <c r="Z5910" s="33"/>
      <c r="AA5910" s="33"/>
      <c r="AB5910" s="33"/>
      <c r="AQ5910"/>
    </row>
    <row r="5911" spans="8:43" s="22" customFormat="1" ht="13.15" customHeight="1" x14ac:dyDescent="0.2">
      <c r="H5911" s="109"/>
      <c r="Q5911" s="33"/>
      <c r="Z5911" s="33"/>
      <c r="AA5911" s="33"/>
      <c r="AB5911" s="33"/>
      <c r="AQ5911"/>
    </row>
    <row r="5912" spans="8:43" s="22" customFormat="1" ht="13.15" customHeight="1" x14ac:dyDescent="0.2">
      <c r="H5912" s="109"/>
      <c r="Q5912" s="33"/>
      <c r="Z5912" s="33"/>
      <c r="AA5912" s="33"/>
      <c r="AB5912" s="33"/>
      <c r="AQ5912"/>
    </row>
    <row r="5913" spans="8:43" s="22" customFormat="1" ht="13.15" customHeight="1" x14ac:dyDescent="0.2">
      <c r="H5913" s="109"/>
      <c r="Q5913" s="33"/>
      <c r="Z5913" s="33"/>
      <c r="AA5913" s="33"/>
      <c r="AB5913" s="33"/>
      <c r="AQ5913"/>
    </row>
    <row r="5914" spans="8:43" s="22" customFormat="1" ht="13.15" customHeight="1" x14ac:dyDescent="0.2">
      <c r="H5914" s="109"/>
      <c r="Q5914" s="33"/>
      <c r="Z5914" s="33"/>
      <c r="AA5914" s="33"/>
      <c r="AB5914" s="33"/>
      <c r="AQ5914"/>
    </row>
    <row r="5915" spans="8:43" s="22" customFormat="1" ht="13.15" customHeight="1" x14ac:dyDescent="0.2">
      <c r="H5915" s="109"/>
      <c r="Q5915" s="33"/>
      <c r="Z5915" s="33"/>
      <c r="AA5915" s="33"/>
      <c r="AB5915" s="33"/>
      <c r="AQ5915"/>
    </row>
    <row r="5916" spans="8:43" s="22" customFormat="1" ht="13.15" customHeight="1" x14ac:dyDescent="0.2">
      <c r="H5916" s="109"/>
      <c r="Q5916" s="33"/>
      <c r="Z5916" s="33"/>
      <c r="AA5916" s="33"/>
      <c r="AB5916" s="33"/>
      <c r="AQ5916"/>
    </row>
    <row r="5917" spans="8:43" s="22" customFormat="1" ht="13.15" customHeight="1" x14ac:dyDescent="0.2">
      <c r="H5917" s="109"/>
      <c r="Q5917" s="33"/>
      <c r="Z5917" s="33"/>
      <c r="AA5917" s="33"/>
      <c r="AB5917" s="33"/>
      <c r="AQ5917"/>
    </row>
    <row r="5918" spans="8:43" s="22" customFormat="1" ht="13.15" customHeight="1" x14ac:dyDescent="0.2">
      <c r="H5918" s="109"/>
      <c r="Q5918" s="33"/>
      <c r="Z5918" s="33"/>
      <c r="AA5918" s="33"/>
      <c r="AB5918" s="33"/>
      <c r="AQ5918"/>
    </row>
    <row r="5919" spans="8:43" s="22" customFormat="1" ht="13.15" customHeight="1" x14ac:dyDescent="0.2">
      <c r="H5919" s="109"/>
      <c r="Q5919" s="33"/>
      <c r="Z5919" s="33"/>
      <c r="AA5919" s="33"/>
      <c r="AB5919" s="33"/>
      <c r="AQ5919"/>
    </row>
    <row r="5920" spans="8:43" s="22" customFormat="1" ht="13.15" customHeight="1" x14ac:dyDescent="0.2">
      <c r="H5920" s="109"/>
      <c r="Q5920" s="33"/>
      <c r="Z5920" s="33"/>
      <c r="AA5920" s="33"/>
      <c r="AB5920" s="33"/>
      <c r="AQ5920"/>
    </row>
    <row r="5921" spans="8:43" s="22" customFormat="1" ht="13.15" customHeight="1" x14ac:dyDescent="0.2">
      <c r="H5921" s="109"/>
      <c r="Q5921" s="33"/>
      <c r="Z5921" s="33"/>
      <c r="AA5921" s="33"/>
      <c r="AB5921" s="33"/>
      <c r="AQ5921"/>
    </row>
    <row r="5922" spans="8:43" s="22" customFormat="1" ht="13.15" customHeight="1" x14ac:dyDescent="0.2">
      <c r="H5922" s="109"/>
      <c r="Q5922" s="33"/>
      <c r="Z5922" s="33"/>
      <c r="AA5922" s="33"/>
      <c r="AB5922" s="33"/>
      <c r="AQ5922"/>
    </row>
    <row r="5923" spans="8:43" s="22" customFormat="1" ht="13.15" customHeight="1" x14ac:dyDescent="0.2">
      <c r="H5923" s="109"/>
      <c r="Q5923" s="33"/>
      <c r="Z5923" s="33"/>
      <c r="AA5923" s="33"/>
      <c r="AB5923" s="33"/>
      <c r="AQ5923"/>
    </row>
    <row r="5924" spans="8:43" s="22" customFormat="1" ht="13.15" customHeight="1" x14ac:dyDescent="0.2">
      <c r="H5924" s="109"/>
      <c r="Q5924" s="33"/>
      <c r="Z5924" s="33"/>
      <c r="AA5924" s="33"/>
      <c r="AB5924" s="33"/>
      <c r="AQ5924"/>
    </row>
    <row r="5925" spans="8:43" s="22" customFormat="1" ht="13.15" customHeight="1" x14ac:dyDescent="0.2">
      <c r="H5925" s="109"/>
      <c r="Q5925" s="33"/>
      <c r="Z5925" s="33"/>
      <c r="AA5925" s="33"/>
      <c r="AB5925" s="33"/>
      <c r="AQ5925"/>
    </row>
    <row r="5926" spans="8:43" s="22" customFormat="1" ht="13.15" customHeight="1" x14ac:dyDescent="0.2">
      <c r="H5926" s="109"/>
      <c r="Q5926" s="33"/>
      <c r="Z5926" s="33"/>
      <c r="AA5926" s="33"/>
      <c r="AB5926" s="33"/>
      <c r="AQ5926"/>
    </row>
    <row r="5927" spans="8:43" s="22" customFormat="1" ht="13.15" customHeight="1" x14ac:dyDescent="0.2">
      <c r="H5927" s="109"/>
      <c r="Q5927" s="33"/>
      <c r="Z5927" s="33"/>
      <c r="AA5927" s="33"/>
      <c r="AB5927" s="33"/>
      <c r="AQ5927"/>
    </row>
    <row r="5928" spans="8:43" s="22" customFormat="1" ht="13.15" customHeight="1" x14ac:dyDescent="0.2">
      <c r="H5928" s="109"/>
      <c r="Q5928" s="33"/>
      <c r="Z5928" s="33"/>
      <c r="AA5928" s="33"/>
      <c r="AB5928" s="33"/>
      <c r="AQ5928"/>
    </row>
    <row r="5929" spans="8:43" s="22" customFormat="1" ht="13.15" customHeight="1" x14ac:dyDescent="0.2">
      <c r="H5929" s="109"/>
      <c r="Q5929" s="33"/>
      <c r="Z5929" s="33"/>
      <c r="AA5929" s="33"/>
      <c r="AB5929" s="33"/>
      <c r="AQ5929"/>
    </row>
    <row r="5930" spans="8:43" s="22" customFormat="1" ht="13.15" customHeight="1" x14ac:dyDescent="0.2">
      <c r="H5930" s="109"/>
      <c r="Q5930" s="33"/>
      <c r="Z5930" s="33"/>
      <c r="AA5930" s="33"/>
      <c r="AB5930" s="33"/>
      <c r="AQ5930"/>
    </row>
    <row r="5931" spans="8:43" s="22" customFormat="1" ht="13.15" customHeight="1" x14ac:dyDescent="0.2">
      <c r="H5931" s="109"/>
      <c r="Q5931" s="33"/>
      <c r="Z5931" s="33"/>
      <c r="AA5931" s="33"/>
      <c r="AB5931" s="33"/>
      <c r="AQ5931"/>
    </row>
    <row r="5932" spans="8:43" s="22" customFormat="1" ht="13.15" customHeight="1" x14ac:dyDescent="0.2">
      <c r="H5932" s="109"/>
      <c r="Q5932" s="33"/>
      <c r="Z5932" s="33"/>
      <c r="AA5932" s="33"/>
      <c r="AB5932" s="33"/>
      <c r="AQ5932"/>
    </row>
    <row r="5933" spans="8:43" s="22" customFormat="1" ht="13.15" customHeight="1" x14ac:dyDescent="0.2">
      <c r="H5933" s="109"/>
      <c r="Q5933" s="33"/>
      <c r="Z5933" s="33"/>
      <c r="AA5933" s="33"/>
      <c r="AB5933" s="33"/>
      <c r="AQ5933"/>
    </row>
    <row r="5934" spans="8:43" s="22" customFormat="1" ht="13.15" customHeight="1" x14ac:dyDescent="0.2">
      <c r="H5934" s="109"/>
      <c r="Q5934" s="33"/>
      <c r="Z5934" s="33"/>
      <c r="AA5934" s="33"/>
      <c r="AB5934" s="33"/>
      <c r="AQ5934"/>
    </row>
    <row r="5935" spans="8:43" s="22" customFormat="1" ht="13.15" customHeight="1" x14ac:dyDescent="0.2">
      <c r="H5935" s="109"/>
      <c r="Q5935" s="33"/>
      <c r="Z5935" s="33"/>
      <c r="AA5935" s="33"/>
      <c r="AB5935" s="33"/>
      <c r="AQ5935"/>
    </row>
    <row r="5936" spans="8:43" s="22" customFormat="1" ht="13.15" customHeight="1" x14ac:dyDescent="0.2">
      <c r="H5936" s="109"/>
      <c r="Q5936" s="33"/>
      <c r="Z5936" s="33"/>
      <c r="AA5936" s="33"/>
      <c r="AB5936" s="33"/>
      <c r="AQ5936"/>
    </row>
    <row r="5937" spans="8:43" s="22" customFormat="1" ht="13.15" customHeight="1" x14ac:dyDescent="0.2">
      <c r="H5937" s="109"/>
      <c r="Q5937" s="33"/>
      <c r="Z5937" s="33"/>
      <c r="AA5937" s="33"/>
      <c r="AB5937" s="33"/>
      <c r="AQ5937"/>
    </row>
    <row r="5938" spans="8:43" s="22" customFormat="1" ht="13.15" customHeight="1" x14ac:dyDescent="0.2">
      <c r="H5938" s="109"/>
      <c r="Q5938" s="33"/>
      <c r="Z5938" s="33"/>
      <c r="AA5938" s="33"/>
      <c r="AB5938" s="33"/>
      <c r="AQ5938"/>
    </row>
    <row r="5939" spans="8:43" s="22" customFormat="1" ht="13.15" customHeight="1" x14ac:dyDescent="0.2">
      <c r="H5939" s="109"/>
      <c r="Q5939" s="33"/>
      <c r="Z5939" s="33"/>
      <c r="AA5939" s="33"/>
      <c r="AB5939" s="33"/>
      <c r="AQ5939"/>
    </row>
    <row r="5940" spans="8:43" s="22" customFormat="1" ht="13.15" customHeight="1" x14ac:dyDescent="0.2">
      <c r="H5940" s="109"/>
      <c r="Q5940" s="33"/>
      <c r="Z5940" s="33"/>
      <c r="AA5940" s="33"/>
      <c r="AB5940" s="33"/>
      <c r="AQ5940"/>
    </row>
    <row r="5941" spans="8:43" s="22" customFormat="1" ht="13.15" customHeight="1" x14ac:dyDescent="0.2">
      <c r="H5941" s="109"/>
      <c r="Q5941" s="33"/>
      <c r="Z5941" s="33"/>
      <c r="AA5941" s="33"/>
      <c r="AB5941" s="33"/>
      <c r="AQ5941"/>
    </row>
    <row r="5942" spans="8:43" s="22" customFormat="1" ht="13.15" customHeight="1" x14ac:dyDescent="0.2">
      <c r="H5942" s="109"/>
      <c r="Q5942" s="33"/>
      <c r="Z5942" s="33"/>
      <c r="AA5942" s="33"/>
      <c r="AB5942" s="33"/>
      <c r="AQ5942"/>
    </row>
    <row r="5943" spans="8:43" s="22" customFormat="1" ht="13.15" customHeight="1" x14ac:dyDescent="0.2">
      <c r="H5943" s="109"/>
      <c r="Q5943" s="33"/>
      <c r="Z5943" s="33"/>
      <c r="AA5943" s="33"/>
      <c r="AB5943" s="33"/>
      <c r="AQ5943"/>
    </row>
    <row r="5944" spans="8:43" s="22" customFormat="1" ht="13.15" customHeight="1" x14ac:dyDescent="0.2">
      <c r="H5944" s="109"/>
      <c r="Q5944" s="33"/>
      <c r="Z5944" s="33"/>
      <c r="AA5944" s="33"/>
      <c r="AB5944" s="33"/>
      <c r="AQ5944"/>
    </row>
    <row r="5945" spans="8:43" s="22" customFormat="1" ht="13.15" customHeight="1" x14ac:dyDescent="0.2">
      <c r="H5945" s="109"/>
      <c r="Q5945" s="33"/>
      <c r="Z5945" s="33"/>
      <c r="AA5945" s="33"/>
      <c r="AB5945" s="33"/>
      <c r="AQ5945"/>
    </row>
    <row r="5946" spans="8:43" s="22" customFormat="1" ht="13.15" customHeight="1" x14ac:dyDescent="0.2">
      <c r="H5946" s="109"/>
      <c r="Q5946" s="33"/>
      <c r="Z5946" s="33"/>
      <c r="AA5946" s="33"/>
      <c r="AB5946" s="33"/>
      <c r="AQ5946"/>
    </row>
    <row r="5947" spans="8:43" s="22" customFormat="1" ht="13.15" customHeight="1" x14ac:dyDescent="0.2">
      <c r="H5947" s="109"/>
      <c r="Q5947" s="33"/>
      <c r="Z5947" s="33"/>
      <c r="AA5947" s="33"/>
      <c r="AB5947" s="33"/>
      <c r="AQ5947"/>
    </row>
    <row r="5948" spans="8:43" s="22" customFormat="1" ht="13.15" customHeight="1" x14ac:dyDescent="0.2">
      <c r="H5948" s="109"/>
      <c r="Q5948" s="33"/>
      <c r="Z5948" s="33"/>
      <c r="AA5948" s="33"/>
      <c r="AB5948" s="33"/>
      <c r="AQ5948"/>
    </row>
    <row r="5949" spans="8:43" s="22" customFormat="1" ht="13.15" customHeight="1" x14ac:dyDescent="0.2">
      <c r="H5949" s="109"/>
      <c r="Q5949" s="33"/>
      <c r="Z5949" s="33"/>
      <c r="AA5949" s="33"/>
      <c r="AB5949" s="33"/>
      <c r="AQ5949"/>
    </row>
    <row r="5950" spans="8:43" s="22" customFormat="1" ht="13.15" customHeight="1" x14ac:dyDescent="0.2">
      <c r="H5950" s="109"/>
      <c r="Q5950" s="33"/>
      <c r="Z5950" s="33"/>
      <c r="AA5950" s="33"/>
      <c r="AB5950" s="33"/>
      <c r="AQ5950"/>
    </row>
    <row r="5951" spans="8:43" s="22" customFormat="1" ht="13.15" customHeight="1" x14ac:dyDescent="0.2">
      <c r="H5951" s="109"/>
      <c r="Q5951" s="33"/>
      <c r="Z5951" s="33"/>
      <c r="AA5951" s="33"/>
      <c r="AB5951" s="33"/>
      <c r="AQ5951"/>
    </row>
    <row r="5952" spans="8:43" s="22" customFormat="1" ht="13.15" customHeight="1" x14ac:dyDescent="0.2">
      <c r="H5952" s="109"/>
      <c r="Q5952" s="33"/>
      <c r="Z5952" s="33"/>
      <c r="AA5952" s="33"/>
      <c r="AB5952" s="33"/>
      <c r="AQ5952"/>
    </row>
    <row r="5953" spans="8:43" s="22" customFormat="1" ht="13.15" customHeight="1" x14ac:dyDescent="0.2">
      <c r="H5953" s="109"/>
      <c r="Q5953" s="33"/>
      <c r="Z5953" s="33"/>
      <c r="AA5953" s="33"/>
      <c r="AB5953" s="33"/>
      <c r="AQ5953"/>
    </row>
    <row r="5954" spans="8:43" s="22" customFormat="1" ht="13.15" customHeight="1" x14ac:dyDescent="0.2">
      <c r="H5954" s="109"/>
      <c r="Q5954" s="33"/>
      <c r="Z5954" s="33"/>
      <c r="AA5954" s="33"/>
      <c r="AB5954" s="33"/>
      <c r="AQ5954"/>
    </row>
    <row r="5955" spans="8:43" s="22" customFormat="1" ht="13.15" customHeight="1" x14ac:dyDescent="0.2">
      <c r="H5955" s="109"/>
      <c r="Q5955" s="33"/>
      <c r="Z5955" s="33"/>
      <c r="AA5955" s="33"/>
      <c r="AB5955" s="33"/>
      <c r="AQ5955"/>
    </row>
    <row r="5956" spans="8:43" s="22" customFormat="1" ht="13.15" customHeight="1" x14ac:dyDescent="0.2">
      <c r="H5956" s="109"/>
      <c r="Q5956" s="33"/>
      <c r="Z5956" s="33"/>
      <c r="AA5956" s="33"/>
      <c r="AB5956" s="33"/>
      <c r="AQ5956"/>
    </row>
    <row r="5957" spans="8:43" s="22" customFormat="1" ht="13.15" customHeight="1" x14ac:dyDescent="0.2">
      <c r="H5957" s="109"/>
      <c r="Q5957" s="33"/>
      <c r="Z5957" s="33"/>
      <c r="AA5957" s="33"/>
      <c r="AB5957" s="33"/>
      <c r="AQ5957"/>
    </row>
    <row r="5958" spans="8:43" s="22" customFormat="1" ht="13.15" customHeight="1" x14ac:dyDescent="0.2">
      <c r="H5958" s="109"/>
      <c r="Q5958" s="33"/>
      <c r="Z5958" s="33"/>
      <c r="AA5958" s="33"/>
      <c r="AB5958" s="33"/>
      <c r="AQ5958"/>
    </row>
    <row r="5959" spans="8:43" s="22" customFormat="1" ht="13.15" customHeight="1" x14ac:dyDescent="0.2">
      <c r="H5959" s="109"/>
      <c r="Q5959" s="33"/>
      <c r="Z5959" s="33"/>
      <c r="AA5959" s="33"/>
      <c r="AB5959" s="33"/>
      <c r="AQ5959"/>
    </row>
    <row r="5960" spans="8:43" s="22" customFormat="1" ht="13.15" customHeight="1" x14ac:dyDescent="0.2">
      <c r="H5960" s="109"/>
      <c r="Q5960" s="33"/>
      <c r="Z5960" s="33"/>
      <c r="AA5960" s="33"/>
      <c r="AB5960" s="33"/>
      <c r="AQ5960"/>
    </row>
    <row r="5961" spans="8:43" s="22" customFormat="1" ht="13.15" customHeight="1" x14ac:dyDescent="0.2">
      <c r="H5961" s="109"/>
      <c r="Q5961" s="33"/>
      <c r="Z5961" s="33"/>
      <c r="AA5961" s="33"/>
      <c r="AB5961" s="33"/>
      <c r="AQ5961"/>
    </row>
    <row r="5962" spans="8:43" s="22" customFormat="1" ht="13.15" customHeight="1" x14ac:dyDescent="0.2">
      <c r="H5962" s="109"/>
      <c r="Q5962" s="33"/>
      <c r="Z5962" s="33"/>
      <c r="AA5962" s="33"/>
      <c r="AB5962" s="33"/>
      <c r="AQ5962"/>
    </row>
    <row r="5963" spans="8:43" s="22" customFormat="1" ht="13.15" customHeight="1" x14ac:dyDescent="0.2">
      <c r="H5963" s="109"/>
      <c r="Q5963" s="33"/>
      <c r="Z5963" s="33"/>
      <c r="AA5963" s="33"/>
      <c r="AB5963" s="33"/>
      <c r="AQ5963"/>
    </row>
    <row r="5964" spans="8:43" s="22" customFormat="1" ht="13.15" customHeight="1" x14ac:dyDescent="0.2">
      <c r="H5964" s="109"/>
      <c r="Q5964" s="33"/>
      <c r="Z5964" s="33"/>
      <c r="AA5964" s="33"/>
      <c r="AB5964" s="33"/>
      <c r="AQ5964"/>
    </row>
    <row r="5965" spans="8:43" s="22" customFormat="1" ht="13.15" customHeight="1" x14ac:dyDescent="0.2">
      <c r="H5965" s="109"/>
      <c r="Q5965" s="33"/>
      <c r="Z5965" s="33"/>
      <c r="AA5965" s="33"/>
      <c r="AB5965" s="33"/>
      <c r="AQ5965"/>
    </row>
    <row r="5966" spans="8:43" s="22" customFormat="1" ht="13.15" customHeight="1" x14ac:dyDescent="0.2">
      <c r="H5966" s="109"/>
      <c r="Q5966" s="33"/>
      <c r="Z5966" s="33"/>
      <c r="AA5966" s="33"/>
      <c r="AB5966" s="33"/>
      <c r="AQ5966"/>
    </row>
    <row r="5967" spans="8:43" s="22" customFormat="1" ht="13.15" customHeight="1" x14ac:dyDescent="0.2">
      <c r="H5967" s="109"/>
      <c r="Q5967" s="33"/>
      <c r="Z5967" s="33"/>
      <c r="AA5967" s="33"/>
      <c r="AB5967" s="33"/>
      <c r="AQ5967"/>
    </row>
    <row r="5968" spans="8:43" s="22" customFormat="1" ht="13.15" customHeight="1" x14ac:dyDescent="0.2">
      <c r="H5968" s="109"/>
      <c r="Q5968" s="33"/>
      <c r="Z5968" s="33"/>
      <c r="AA5968" s="33"/>
      <c r="AB5968" s="33"/>
      <c r="AQ5968"/>
    </row>
    <row r="5969" spans="8:43" s="22" customFormat="1" ht="13.15" customHeight="1" x14ac:dyDescent="0.2">
      <c r="H5969" s="109"/>
      <c r="Q5969" s="33"/>
      <c r="Z5969" s="33"/>
      <c r="AA5969" s="33"/>
      <c r="AB5969" s="33"/>
      <c r="AQ5969"/>
    </row>
    <row r="5970" spans="8:43" s="22" customFormat="1" ht="13.15" customHeight="1" x14ac:dyDescent="0.2">
      <c r="H5970" s="109"/>
      <c r="Q5970" s="33"/>
      <c r="Z5970" s="33"/>
      <c r="AA5970" s="33"/>
      <c r="AB5970" s="33"/>
      <c r="AQ5970"/>
    </row>
    <row r="5971" spans="8:43" s="22" customFormat="1" ht="13.15" customHeight="1" x14ac:dyDescent="0.2">
      <c r="H5971" s="109"/>
      <c r="Q5971" s="33"/>
      <c r="Z5971" s="33"/>
      <c r="AA5971" s="33"/>
      <c r="AB5971" s="33"/>
      <c r="AQ5971"/>
    </row>
    <row r="5972" spans="8:43" s="22" customFormat="1" ht="13.15" customHeight="1" x14ac:dyDescent="0.2">
      <c r="H5972" s="109"/>
      <c r="Q5972" s="33"/>
      <c r="Z5972" s="33"/>
      <c r="AA5972" s="33"/>
      <c r="AB5972" s="33"/>
      <c r="AQ5972"/>
    </row>
    <row r="5973" spans="8:43" s="22" customFormat="1" ht="13.15" customHeight="1" x14ac:dyDescent="0.2">
      <c r="H5973" s="109"/>
      <c r="Q5973" s="33"/>
      <c r="Z5973" s="33"/>
      <c r="AA5973" s="33"/>
      <c r="AB5973" s="33"/>
      <c r="AQ5973"/>
    </row>
    <row r="5974" spans="8:43" s="22" customFormat="1" ht="13.15" customHeight="1" x14ac:dyDescent="0.2">
      <c r="H5974" s="109"/>
      <c r="Q5974" s="33"/>
      <c r="Z5974" s="33"/>
      <c r="AA5974" s="33"/>
      <c r="AB5974" s="33"/>
      <c r="AQ5974"/>
    </row>
    <row r="5975" spans="8:43" s="22" customFormat="1" ht="13.15" customHeight="1" x14ac:dyDescent="0.2">
      <c r="H5975" s="109"/>
      <c r="Q5975" s="33"/>
      <c r="Z5975" s="33"/>
      <c r="AA5975" s="33"/>
      <c r="AB5975" s="33"/>
      <c r="AQ5975"/>
    </row>
    <row r="5976" spans="8:43" s="22" customFormat="1" ht="13.15" customHeight="1" x14ac:dyDescent="0.2">
      <c r="H5976" s="109"/>
      <c r="Q5976" s="33"/>
      <c r="Z5976" s="33"/>
      <c r="AA5976" s="33"/>
      <c r="AB5976" s="33"/>
      <c r="AQ5976"/>
    </row>
    <row r="5977" spans="8:43" s="22" customFormat="1" ht="13.15" customHeight="1" x14ac:dyDescent="0.2">
      <c r="H5977" s="109"/>
      <c r="Q5977" s="33"/>
      <c r="Z5977" s="33"/>
      <c r="AA5977" s="33"/>
      <c r="AB5977" s="33"/>
      <c r="AQ5977"/>
    </row>
    <row r="5978" spans="8:43" s="22" customFormat="1" ht="13.15" customHeight="1" x14ac:dyDescent="0.2">
      <c r="H5978" s="109"/>
      <c r="Q5978" s="33"/>
      <c r="Z5978" s="33"/>
      <c r="AA5978" s="33"/>
      <c r="AB5978" s="33"/>
      <c r="AQ5978"/>
    </row>
    <row r="5979" spans="8:43" s="22" customFormat="1" ht="13.15" customHeight="1" x14ac:dyDescent="0.2">
      <c r="H5979" s="109"/>
      <c r="Q5979" s="33"/>
      <c r="Z5979" s="33"/>
      <c r="AA5979" s="33"/>
      <c r="AB5979" s="33"/>
      <c r="AQ5979"/>
    </row>
    <row r="5980" spans="8:43" s="22" customFormat="1" ht="13.15" customHeight="1" x14ac:dyDescent="0.2">
      <c r="H5980" s="109"/>
      <c r="Q5980" s="33"/>
      <c r="Z5980" s="33"/>
      <c r="AA5980" s="33"/>
      <c r="AB5980" s="33"/>
      <c r="AQ5980"/>
    </row>
    <row r="5981" spans="8:43" s="22" customFormat="1" ht="13.15" customHeight="1" x14ac:dyDescent="0.2">
      <c r="H5981" s="109"/>
      <c r="Q5981" s="33"/>
      <c r="Z5981" s="33"/>
      <c r="AA5981" s="33"/>
      <c r="AB5981" s="33"/>
      <c r="AQ5981"/>
    </row>
    <row r="5982" spans="8:43" s="22" customFormat="1" ht="13.15" customHeight="1" x14ac:dyDescent="0.2">
      <c r="H5982" s="109"/>
      <c r="Q5982" s="33"/>
      <c r="Z5982" s="33"/>
      <c r="AA5982" s="33"/>
      <c r="AB5982" s="33"/>
      <c r="AQ5982"/>
    </row>
    <row r="5983" spans="8:43" s="22" customFormat="1" ht="13.15" customHeight="1" x14ac:dyDescent="0.2">
      <c r="H5983" s="109"/>
      <c r="Q5983" s="33"/>
      <c r="Z5983" s="33"/>
      <c r="AA5983" s="33"/>
      <c r="AB5983" s="33"/>
      <c r="AQ5983"/>
    </row>
    <row r="5984" spans="8:43" s="22" customFormat="1" ht="13.15" customHeight="1" x14ac:dyDescent="0.2">
      <c r="H5984" s="109"/>
      <c r="Q5984" s="33"/>
      <c r="Z5984" s="33"/>
      <c r="AA5984" s="33"/>
      <c r="AB5984" s="33"/>
      <c r="AQ5984"/>
    </row>
    <row r="5985" spans="8:43" s="22" customFormat="1" ht="13.15" customHeight="1" x14ac:dyDescent="0.2">
      <c r="H5985" s="109"/>
      <c r="Q5985" s="33"/>
      <c r="Z5985" s="33"/>
      <c r="AA5985" s="33"/>
      <c r="AB5985" s="33"/>
      <c r="AQ5985"/>
    </row>
    <row r="5986" spans="8:43" s="22" customFormat="1" ht="13.15" customHeight="1" x14ac:dyDescent="0.2">
      <c r="H5986" s="109"/>
      <c r="Q5986" s="33"/>
      <c r="Z5986" s="33"/>
      <c r="AA5986" s="33"/>
      <c r="AB5986" s="33"/>
      <c r="AQ5986"/>
    </row>
    <row r="5987" spans="8:43" s="22" customFormat="1" ht="13.15" customHeight="1" x14ac:dyDescent="0.2">
      <c r="H5987" s="109"/>
      <c r="Q5987" s="33"/>
      <c r="Z5987" s="33"/>
      <c r="AA5987" s="33"/>
      <c r="AB5987" s="33"/>
      <c r="AQ5987"/>
    </row>
    <row r="5988" spans="8:43" s="22" customFormat="1" ht="13.15" customHeight="1" x14ac:dyDescent="0.2">
      <c r="H5988" s="109"/>
      <c r="Q5988" s="33"/>
      <c r="Z5988" s="33"/>
      <c r="AA5988" s="33"/>
      <c r="AB5988" s="33"/>
      <c r="AQ5988"/>
    </row>
    <row r="5989" spans="8:43" s="22" customFormat="1" ht="13.15" customHeight="1" x14ac:dyDescent="0.2">
      <c r="H5989" s="109"/>
      <c r="Q5989" s="33"/>
      <c r="Z5989" s="33"/>
      <c r="AA5989" s="33"/>
      <c r="AB5989" s="33"/>
      <c r="AQ5989"/>
    </row>
    <row r="5990" spans="8:43" s="22" customFormat="1" ht="13.15" customHeight="1" x14ac:dyDescent="0.2">
      <c r="H5990" s="109"/>
      <c r="Q5990" s="33"/>
      <c r="Z5990" s="33"/>
      <c r="AA5990" s="33"/>
      <c r="AB5990" s="33"/>
      <c r="AQ5990"/>
    </row>
    <row r="5991" spans="8:43" s="22" customFormat="1" ht="13.15" customHeight="1" x14ac:dyDescent="0.2">
      <c r="H5991" s="109"/>
      <c r="Q5991" s="33"/>
      <c r="Z5991" s="33"/>
      <c r="AA5991" s="33"/>
      <c r="AB5991" s="33"/>
      <c r="AQ5991"/>
    </row>
    <row r="5992" spans="8:43" s="22" customFormat="1" ht="13.15" customHeight="1" x14ac:dyDescent="0.2">
      <c r="H5992" s="109"/>
      <c r="Q5992" s="33"/>
      <c r="Z5992" s="33"/>
      <c r="AA5992" s="33"/>
      <c r="AB5992" s="33"/>
      <c r="AQ5992"/>
    </row>
    <row r="5993" spans="8:43" s="22" customFormat="1" ht="13.15" customHeight="1" x14ac:dyDescent="0.2">
      <c r="H5993" s="109"/>
      <c r="Q5993" s="33"/>
      <c r="Z5993" s="33"/>
      <c r="AA5993" s="33"/>
      <c r="AB5993" s="33"/>
      <c r="AQ5993"/>
    </row>
    <row r="5994" spans="8:43" s="22" customFormat="1" ht="13.15" customHeight="1" x14ac:dyDescent="0.2">
      <c r="H5994" s="109"/>
      <c r="Q5994" s="33"/>
      <c r="Z5994" s="33"/>
      <c r="AA5994" s="33"/>
      <c r="AB5994" s="33"/>
      <c r="AQ5994"/>
    </row>
    <row r="5995" spans="8:43" s="22" customFormat="1" ht="13.15" customHeight="1" x14ac:dyDescent="0.2">
      <c r="H5995" s="109"/>
      <c r="Q5995" s="33"/>
      <c r="Z5995" s="33"/>
      <c r="AA5995" s="33"/>
      <c r="AB5995" s="33"/>
      <c r="AQ5995"/>
    </row>
    <row r="5996" spans="8:43" s="22" customFormat="1" ht="13.15" customHeight="1" x14ac:dyDescent="0.2">
      <c r="H5996" s="109"/>
      <c r="Q5996" s="33"/>
      <c r="Z5996" s="33"/>
      <c r="AA5996" s="33"/>
      <c r="AB5996" s="33"/>
      <c r="AQ5996"/>
    </row>
    <row r="5997" spans="8:43" s="22" customFormat="1" ht="13.15" customHeight="1" x14ac:dyDescent="0.2">
      <c r="H5997" s="109"/>
      <c r="Q5997" s="33"/>
      <c r="Z5997" s="33"/>
      <c r="AA5997" s="33"/>
      <c r="AB5997" s="33"/>
      <c r="AQ5997"/>
    </row>
    <row r="5998" spans="8:43" s="22" customFormat="1" ht="13.15" customHeight="1" x14ac:dyDescent="0.2">
      <c r="H5998" s="109"/>
      <c r="Q5998" s="33"/>
      <c r="Z5998" s="33"/>
      <c r="AA5998" s="33"/>
      <c r="AB5998" s="33"/>
      <c r="AQ5998"/>
    </row>
    <row r="5999" spans="8:43" s="22" customFormat="1" ht="13.15" customHeight="1" x14ac:dyDescent="0.2">
      <c r="H5999" s="109"/>
      <c r="Q5999" s="33"/>
      <c r="Z5999" s="33"/>
      <c r="AA5999" s="33"/>
      <c r="AB5999" s="33"/>
      <c r="AQ5999"/>
    </row>
    <row r="6000" spans="8:43" s="22" customFormat="1" ht="13.15" customHeight="1" x14ac:dyDescent="0.2">
      <c r="H6000" s="109"/>
      <c r="Q6000" s="33"/>
      <c r="Z6000" s="33"/>
      <c r="AA6000" s="33"/>
      <c r="AB6000" s="33"/>
      <c r="AQ6000"/>
    </row>
    <row r="6001" spans="8:43" s="22" customFormat="1" ht="13.15" customHeight="1" x14ac:dyDescent="0.2">
      <c r="H6001" s="109"/>
      <c r="Q6001" s="33"/>
      <c r="Z6001" s="33"/>
      <c r="AA6001" s="33"/>
      <c r="AB6001" s="33"/>
      <c r="AQ6001"/>
    </row>
    <row r="6002" spans="8:43" s="22" customFormat="1" ht="13.15" customHeight="1" x14ac:dyDescent="0.2">
      <c r="H6002" s="109"/>
      <c r="Q6002" s="33"/>
      <c r="Z6002" s="33"/>
      <c r="AA6002" s="33"/>
      <c r="AB6002" s="33"/>
      <c r="AQ6002"/>
    </row>
    <row r="6003" spans="8:43" s="22" customFormat="1" ht="13.15" customHeight="1" x14ac:dyDescent="0.2">
      <c r="H6003" s="109"/>
      <c r="Q6003" s="33"/>
      <c r="Z6003" s="33"/>
      <c r="AA6003" s="33"/>
      <c r="AB6003" s="33"/>
      <c r="AQ6003"/>
    </row>
    <row r="6004" spans="8:43" s="22" customFormat="1" ht="13.15" customHeight="1" x14ac:dyDescent="0.2">
      <c r="H6004" s="109"/>
      <c r="Q6004" s="33"/>
      <c r="Z6004" s="33"/>
      <c r="AA6004" s="33"/>
      <c r="AB6004" s="33"/>
      <c r="AQ6004"/>
    </row>
    <row r="6005" spans="8:43" s="22" customFormat="1" ht="13.15" customHeight="1" x14ac:dyDescent="0.2">
      <c r="H6005" s="109"/>
      <c r="Q6005" s="33"/>
      <c r="Z6005" s="33"/>
      <c r="AA6005" s="33"/>
      <c r="AB6005" s="33"/>
      <c r="AQ6005"/>
    </row>
    <row r="6006" spans="8:43" s="22" customFormat="1" ht="13.15" customHeight="1" x14ac:dyDescent="0.2">
      <c r="H6006" s="109"/>
      <c r="Q6006" s="33"/>
      <c r="Z6006" s="33"/>
      <c r="AA6006" s="33"/>
      <c r="AB6006" s="33"/>
      <c r="AQ6006"/>
    </row>
    <row r="6007" spans="8:43" s="22" customFormat="1" ht="13.15" customHeight="1" x14ac:dyDescent="0.2">
      <c r="H6007" s="109"/>
      <c r="Q6007" s="33"/>
      <c r="Z6007" s="33"/>
      <c r="AA6007" s="33"/>
      <c r="AB6007" s="33"/>
      <c r="AQ6007"/>
    </row>
    <row r="6008" spans="8:43" s="22" customFormat="1" ht="13.15" customHeight="1" x14ac:dyDescent="0.2">
      <c r="H6008" s="109"/>
      <c r="Q6008" s="33"/>
      <c r="Z6008" s="33"/>
      <c r="AA6008" s="33"/>
      <c r="AB6008" s="33"/>
      <c r="AQ6008"/>
    </row>
    <row r="6009" spans="8:43" s="22" customFormat="1" ht="13.15" customHeight="1" x14ac:dyDescent="0.2">
      <c r="H6009" s="109"/>
      <c r="Q6009" s="33"/>
      <c r="Z6009" s="33"/>
      <c r="AA6009" s="33"/>
      <c r="AB6009" s="33"/>
      <c r="AQ6009"/>
    </row>
    <row r="6010" spans="8:43" s="22" customFormat="1" ht="13.15" customHeight="1" x14ac:dyDescent="0.2">
      <c r="H6010" s="109"/>
      <c r="Q6010" s="33"/>
      <c r="Z6010" s="33"/>
      <c r="AA6010" s="33"/>
      <c r="AB6010" s="33"/>
      <c r="AQ6010"/>
    </row>
    <row r="6011" spans="8:43" s="22" customFormat="1" ht="13.15" customHeight="1" x14ac:dyDescent="0.2">
      <c r="H6011" s="109"/>
      <c r="Q6011" s="33"/>
      <c r="Z6011" s="33"/>
      <c r="AA6011" s="33"/>
      <c r="AB6011" s="33"/>
      <c r="AQ6011"/>
    </row>
    <row r="6012" spans="8:43" s="22" customFormat="1" ht="13.15" customHeight="1" x14ac:dyDescent="0.2">
      <c r="H6012" s="109"/>
      <c r="Q6012" s="33"/>
      <c r="Z6012" s="33"/>
      <c r="AA6012" s="33"/>
      <c r="AB6012" s="33"/>
      <c r="AQ6012"/>
    </row>
    <row r="6013" spans="8:43" s="22" customFormat="1" ht="13.15" customHeight="1" x14ac:dyDescent="0.2">
      <c r="H6013" s="109"/>
      <c r="Q6013" s="33"/>
      <c r="Z6013" s="33"/>
      <c r="AA6013" s="33"/>
      <c r="AB6013" s="33"/>
      <c r="AQ6013"/>
    </row>
    <row r="6014" spans="8:43" s="22" customFormat="1" ht="13.15" customHeight="1" x14ac:dyDescent="0.2">
      <c r="H6014" s="109"/>
      <c r="Q6014" s="33"/>
      <c r="Z6014" s="33"/>
      <c r="AA6014" s="33"/>
      <c r="AB6014" s="33"/>
      <c r="AQ6014"/>
    </row>
    <row r="6015" spans="8:43" s="22" customFormat="1" ht="13.15" customHeight="1" x14ac:dyDescent="0.2">
      <c r="H6015" s="109"/>
      <c r="Q6015" s="33"/>
      <c r="Z6015" s="33"/>
      <c r="AA6015" s="33"/>
      <c r="AB6015" s="33"/>
      <c r="AQ6015"/>
    </row>
    <row r="6016" spans="8:43" s="22" customFormat="1" ht="13.15" customHeight="1" x14ac:dyDescent="0.2">
      <c r="H6016" s="109"/>
      <c r="Q6016" s="33"/>
      <c r="Z6016" s="33"/>
      <c r="AA6016" s="33"/>
      <c r="AB6016" s="33"/>
      <c r="AQ6016"/>
    </row>
    <row r="6017" spans="8:43" s="22" customFormat="1" ht="13.15" customHeight="1" x14ac:dyDescent="0.2">
      <c r="H6017" s="109"/>
      <c r="Q6017" s="33"/>
      <c r="Z6017" s="33"/>
      <c r="AA6017" s="33"/>
      <c r="AB6017" s="33"/>
      <c r="AQ6017"/>
    </row>
    <row r="6018" spans="8:43" s="22" customFormat="1" ht="13.15" customHeight="1" x14ac:dyDescent="0.2">
      <c r="H6018" s="109"/>
      <c r="Q6018" s="33"/>
      <c r="Z6018" s="33"/>
      <c r="AA6018" s="33"/>
      <c r="AB6018" s="33"/>
      <c r="AQ6018"/>
    </row>
    <row r="6019" spans="8:43" s="22" customFormat="1" ht="13.15" customHeight="1" x14ac:dyDescent="0.2">
      <c r="H6019" s="109"/>
      <c r="Q6019" s="33"/>
      <c r="Z6019" s="33"/>
      <c r="AA6019" s="33"/>
      <c r="AB6019" s="33"/>
      <c r="AQ6019"/>
    </row>
    <row r="6020" spans="8:43" s="22" customFormat="1" ht="13.15" customHeight="1" x14ac:dyDescent="0.2">
      <c r="H6020" s="109"/>
      <c r="Q6020" s="33"/>
      <c r="Z6020" s="33"/>
      <c r="AA6020" s="33"/>
      <c r="AB6020" s="33"/>
      <c r="AQ6020"/>
    </row>
    <row r="6021" spans="8:43" s="22" customFormat="1" ht="13.15" customHeight="1" x14ac:dyDescent="0.2">
      <c r="H6021" s="109"/>
      <c r="Q6021" s="33"/>
      <c r="Z6021" s="33"/>
      <c r="AA6021" s="33"/>
      <c r="AB6021" s="33"/>
      <c r="AQ6021"/>
    </row>
    <row r="6022" spans="8:43" s="22" customFormat="1" ht="13.15" customHeight="1" x14ac:dyDescent="0.2">
      <c r="H6022" s="109"/>
      <c r="Q6022" s="33"/>
      <c r="Z6022" s="33"/>
      <c r="AA6022" s="33"/>
      <c r="AB6022" s="33"/>
      <c r="AQ6022"/>
    </row>
    <row r="6023" spans="8:43" s="22" customFormat="1" ht="13.15" customHeight="1" x14ac:dyDescent="0.2">
      <c r="H6023" s="109"/>
      <c r="Q6023" s="33"/>
      <c r="Z6023" s="33"/>
      <c r="AA6023" s="33"/>
      <c r="AB6023" s="33"/>
      <c r="AQ6023"/>
    </row>
    <row r="6024" spans="8:43" s="22" customFormat="1" ht="13.15" customHeight="1" x14ac:dyDescent="0.2">
      <c r="H6024" s="109"/>
      <c r="Q6024" s="33"/>
      <c r="Z6024" s="33"/>
      <c r="AA6024" s="33"/>
      <c r="AB6024" s="33"/>
      <c r="AQ6024"/>
    </row>
    <row r="6025" spans="8:43" s="22" customFormat="1" ht="13.15" customHeight="1" x14ac:dyDescent="0.2">
      <c r="H6025" s="109"/>
      <c r="Q6025" s="33"/>
      <c r="Z6025" s="33"/>
      <c r="AA6025" s="33"/>
      <c r="AB6025" s="33"/>
      <c r="AQ6025"/>
    </row>
    <row r="6026" spans="8:43" s="22" customFormat="1" ht="13.15" customHeight="1" x14ac:dyDescent="0.2">
      <c r="H6026" s="109"/>
      <c r="Q6026" s="33"/>
      <c r="Z6026" s="33"/>
      <c r="AA6026" s="33"/>
      <c r="AB6026" s="33"/>
      <c r="AQ6026"/>
    </row>
    <row r="6027" spans="8:43" s="22" customFormat="1" ht="13.15" customHeight="1" x14ac:dyDescent="0.2">
      <c r="H6027" s="109"/>
      <c r="Q6027" s="33"/>
      <c r="Z6027" s="33"/>
      <c r="AA6027" s="33"/>
      <c r="AB6027" s="33"/>
      <c r="AQ6027"/>
    </row>
    <row r="6028" spans="8:43" s="22" customFormat="1" ht="13.15" customHeight="1" x14ac:dyDescent="0.2">
      <c r="H6028" s="109"/>
      <c r="Q6028" s="33"/>
      <c r="Z6028" s="33"/>
      <c r="AA6028" s="33"/>
      <c r="AB6028" s="33"/>
      <c r="AQ6028"/>
    </row>
    <row r="6029" spans="8:43" s="22" customFormat="1" ht="13.15" customHeight="1" x14ac:dyDescent="0.2">
      <c r="H6029" s="109"/>
      <c r="Q6029" s="33"/>
      <c r="Z6029" s="33"/>
      <c r="AA6029" s="33"/>
      <c r="AB6029" s="33"/>
      <c r="AQ6029"/>
    </row>
    <row r="6030" spans="8:43" s="22" customFormat="1" ht="13.15" customHeight="1" x14ac:dyDescent="0.2">
      <c r="H6030" s="109"/>
      <c r="Q6030" s="33"/>
      <c r="Z6030" s="33"/>
      <c r="AA6030" s="33"/>
      <c r="AB6030" s="33"/>
      <c r="AQ6030"/>
    </row>
    <row r="6031" spans="8:43" s="22" customFormat="1" ht="13.15" customHeight="1" x14ac:dyDescent="0.2">
      <c r="H6031" s="109"/>
      <c r="Q6031" s="33"/>
      <c r="Z6031" s="33"/>
      <c r="AA6031" s="33"/>
      <c r="AB6031" s="33"/>
      <c r="AQ6031"/>
    </row>
    <row r="6032" spans="8:43" s="22" customFormat="1" ht="13.15" customHeight="1" x14ac:dyDescent="0.2">
      <c r="H6032" s="109"/>
      <c r="Q6032" s="33"/>
      <c r="Z6032" s="33"/>
      <c r="AA6032" s="33"/>
      <c r="AB6032" s="33"/>
      <c r="AQ6032"/>
    </row>
    <row r="6033" spans="8:43" s="22" customFormat="1" ht="13.15" customHeight="1" x14ac:dyDescent="0.2">
      <c r="H6033" s="109"/>
      <c r="Q6033" s="33"/>
      <c r="Z6033" s="33"/>
      <c r="AA6033" s="33"/>
      <c r="AB6033" s="33"/>
      <c r="AQ6033"/>
    </row>
    <row r="6034" spans="8:43" s="22" customFormat="1" ht="13.15" customHeight="1" x14ac:dyDescent="0.2">
      <c r="H6034" s="109"/>
      <c r="Q6034" s="33"/>
      <c r="Z6034" s="33"/>
      <c r="AA6034" s="33"/>
      <c r="AB6034" s="33"/>
      <c r="AQ6034"/>
    </row>
    <row r="6035" spans="8:43" s="22" customFormat="1" ht="13.15" customHeight="1" x14ac:dyDescent="0.2">
      <c r="H6035" s="109"/>
      <c r="Q6035" s="33"/>
      <c r="Z6035" s="33"/>
      <c r="AA6035" s="33"/>
      <c r="AB6035" s="33"/>
      <c r="AQ6035"/>
    </row>
    <row r="6036" spans="8:43" s="22" customFormat="1" ht="13.15" customHeight="1" x14ac:dyDescent="0.2">
      <c r="H6036" s="109"/>
      <c r="Q6036" s="33"/>
      <c r="Z6036" s="33"/>
      <c r="AA6036" s="33"/>
      <c r="AB6036" s="33"/>
      <c r="AQ6036"/>
    </row>
    <row r="6037" spans="8:43" s="22" customFormat="1" ht="13.15" customHeight="1" x14ac:dyDescent="0.2">
      <c r="H6037" s="109"/>
      <c r="Q6037" s="33"/>
      <c r="Z6037" s="33"/>
      <c r="AA6037" s="33"/>
      <c r="AB6037" s="33"/>
      <c r="AQ6037"/>
    </row>
    <row r="6038" spans="8:43" s="22" customFormat="1" ht="13.15" customHeight="1" x14ac:dyDescent="0.2">
      <c r="H6038" s="109"/>
      <c r="Q6038" s="33"/>
      <c r="Z6038" s="33"/>
      <c r="AA6038" s="33"/>
      <c r="AB6038" s="33"/>
      <c r="AQ6038"/>
    </row>
    <row r="6039" spans="8:43" s="22" customFormat="1" ht="13.15" customHeight="1" x14ac:dyDescent="0.2">
      <c r="H6039" s="109"/>
      <c r="Q6039" s="33"/>
      <c r="Z6039" s="33"/>
      <c r="AA6039" s="33"/>
      <c r="AB6039" s="33"/>
      <c r="AQ6039"/>
    </row>
    <row r="6040" spans="8:43" s="22" customFormat="1" ht="13.15" customHeight="1" x14ac:dyDescent="0.2">
      <c r="H6040" s="109"/>
      <c r="Q6040" s="33"/>
      <c r="Z6040" s="33"/>
      <c r="AA6040" s="33"/>
      <c r="AB6040" s="33"/>
      <c r="AQ6040"/>
    </row>
    <row r="6041" spans="8:43" s="22" customFormat="1" ht="13.15" customHeight="1" x14ac:dyDescent="0.2">
      <c r="H6041" s="109"/>
      <c r="Q6041" s="33"/>
      <c r="Z6041" s="33"/>
      <c r="AA6041" s="33"/>
      <c r="AB6041" s="33"/>
      <c r="AQ6041"/>
    </row>
    <row r="6042" spans="8:43" s="22" customFormat="1" ht="13.15" customHeight="1" x14ac:dyDescent="0.2">
      <c r="H6042" s="109"/>
      <c r="Q6042" s="33"/>
      <c r="Z6042" s="33"/>
      <c r="AA6042" s="33"/>
      <c r="AB6042" s="33"/>
      <c r="AQ6042"/>
    </row>
    <row r="6043" spans="8:43" s="22" customFormat="1" ht="13.15" customHeight="1" x14ac:dyDescent="0.2">
      <c r="H6043" s="109"/>
      <c r="Q6043" s="33"/>
      <c r="Z6043" s="33"/>
      <c r="AA6043" s="33"/>
      <c r="AB6043" s="33"/>
      <c r="AQ6043"/>
    </row>
    <row r="6044" spans="8:43" s="22" customFormat="1" ht="13.15" customHeight="1" x14ac:dyDescent="0.2">
      <c r="H6044" s="109"/>
      <c r="Q6044" s="33"/>
      <c r="Z6044" s="33"/>
      <c r="AA6044" s="33"/>
      <c r="AB6044" s="33"/>
      <c r="AQ6044"/>
    </row>
    <row r="6045" spans="8:43" s="22" customFormat="1" ht="13.15" customHeight="1" x14ac:dyDescent="0.2">
      <c r="H6045" s="109"/>
      <c r="Q6045" s="33"/>
      <c r="Z6045" s="33"/>
      <c r="AA6045" s="33"/>
      <c r="AB6045" s="33"/>
      <c r="AQ6045"/>
    </row>
    <row r="6046" spans="8:43" s="22" customFormat="1" ht="13.15" customHeight="1" x14ac:dyDescent="0.2">
      <c r="H6046" s="109"/>
      <c r="Q6046" s="33"/>
      <c r="Z6046" s="33"/>
      <c r="AA6046" s="33"/>
      <c r="AB6046" s="33"/>
      <c r="AQ6046"/>
    </row>
    <row r="6047" spans="8:43" s="22" customFormat="1" ht="13.15" customHeight="1" x14ac:dyDescent="0.2">
      <c r="H6047" s="109"/>
      <c r="Q6047" s="33"/>
      <c r="Z6047" s="33"/>
      <c r="AA6047" s="33"/>
      <c r="AB6047" s="33"/>
      <c r="AQ6047"/>
    </row>
    <row r="6048" spans="8:43" s="22" customFormat="1" ht="13.15" customHeight="1" x14ac:dyDescent="0.2">
      <c r="H6048" s="109"/>
      <c r="Q6048" s="33"/>
      <c r="Z6048" s="33"/>
      <c r="AA6048" s="33"/>
      <c r="AB6048" s="33"/>
      <c r="AQ6048"/>
    </row>
    <row r="6049" spans="8:43" s="22" customFormat="1" ht="13.15" customHeight="1" x14ac:dyDescent="0.2">
      <c r="H6049" s="109"/>
      <c r="Q6049" s="33"/>
      <c r="Z6049" s="33"/>
      <c r="AA6049" s="33"/>
      <c r="AB6049" s="33"/>
      <c r="AQ6049"/>
    </row>
    <row r="6050" spans="8:43" s="22" customFormat="1" ht="13.15" customHeight="1" x14ac:dyDescent="0.2">
      <c r="H6050" s="109"/>
      <c r="Q6050" s="33"/>
      <c r="Z6050" s="33"/>
      <c r="AA6050" s="33"/>
      <c r="AB6050" s="33"/>
      <c r="AQ6050"/>
    </row>
    <row r="6051" spans="8:43" s="22" customFormat="1" ht="13.15" customHeight="1" x14ac:dyDescent="0.2">
      <c r="H6051" s="109"/>
      <c r="Q6051" s="33"/>
      <c r="Z6051" s="33"/>
      <c r="AA6051" s="33"/>
      <c r="AB6051" s="33"/>
      <c r="AQ6051"/>
    </row>
    <row r="6052" spans="8:43" s="22" customFormat="1" ht="13.15" customHeight="1" x14ac:dyDescent="0.2">
      <c r="H6052" s="109"/>
      <c r="Q6052" s="33"/>
      <c r="Z6052" s="33"/>
      <c r="AA6052" s="33"/>
      <c r="AB6052" s="33"/>
      <c r="AQ6052"/>
    </row>
    <row r="6053" spans="8:43" s="22" customFormat="1" ht="13.15" customHeight="1" x14ac:dyDescent="0.2">
      <c r="H6053" s="109"/>
      <c r="Q6053" s="33"/>
      <c r="Z6053" s="33"/>
      <c r="AA6053" s="33"/>
      <c r="AB6053" s="33"/>
      <c r="AQ6053"/>
    </row>
    <row r="6054" spans="8:43" s="22" customFormat="1" ht="13.15" customHeight="1" x14ac:dyDescent="0.2">
      <c r="H6054" s="109"/>
      <c r="Q6054" s="33"/>
      <c r="Z6054" s="33"/>
      <c r="AA6054" s="33"/>
      <c r="AB6054" s="33"/>
      <c r="AQ6054"/>
    </row>
    <row r="6055" spans="8:43" s="22" customFormat="1" ht="13.15" customHeight="1" x14ac:dyDescent="0.2">
      <c r="H6055" s="109"/>
      <c r="Q6055" s="33"/>
      <c r="Z6055" s="33"/>
      <c r="AA6055" s="33"/>
      <c r="AB6055" s="33"/>
      <c r="AQ6055"/>
    </row>
    <row r="6056" spans="8:43" s="22" customFormat="1" ht="13.15" customHeight="1" x14ac:dyDescent="0.2">
      <c r="H6056" s="109"/>
      <c r="Q6056" s="33"/>
      <c r="Z6056" s="33"/>
      <c r="AA6056" s="33"/>
      <c r="AB6056" s="33"/>
      <c r="AQ6056"/>
    </row>
    <row r="6057" spans="8:43" s="22" customFormat="1" ht="13.15" customHeight="1" x14ac:dyDescent="0.2">
      <c r="H6057" s="109"/>
      <c r="Q6057" s="33"/>
      <c r="Z6057" s="33"/>
      <c r="AA6057" s="33"/>
      <c r="AB6057" s="33"/>
      <c r="AQ6057"/>
    </row>
    <row r="6058" spans="8:43" s="22" customFormat="1" ht="13.15" customHeight="1" x14ac:dyDescent="0.2">
      <c r="H6058" s="109"/>
      <c r="Q6058" s="33"/>
      <c r="Z6058" s="33"/>
      <c r="AA6058" s="33"/>
      <c r="AB6058" s="33"/>
      <c r="AQ6058"/>
    </row>
    <row r="6059" spans="8:43" s="22" customFormat="1" ht="13.15" customHeight="1" x14ac:dyDescent="0.2">
      <c r="H6059" s="109"/>
      <c r="Q6059" s="33"/>
      <c r="Z6059" s="33"/>
      <c r="AA6059" s="33"/>
      <c r="AB6059" s="33"/>
      <c r="AQ6059"/>
    </row>
    <row r="6060" spans="8:43" s="22" customFormat="1" ht="13.15" customHeight="1" x14ac:dyDescent="0.2">
      <c r="H6060" s="109"/>
      <c r="Q6060" s="33"/>
      <c r="Z6060" s="33"/>
      <c r="AA6060" s="33"/>
      <c r="AB6060" s="33"/>
      <c r="AQ6060"/>
    </row>
    <row r="6061" spans="8:43" s="22" customFormat="1" ht="13.15" customHeight="1" x14ac:dyDescent="0.2">
      <c r="H6061" s="109"/>
      <c r="Q6061" s="33"/>
      <c r="Z6061" s="33"/>
      <c r="AA6061" s="33"/>
      <c r="AB6061" s="33"/>
      <c r="AQ6061"/>
    </row>
    <row r="6062" spans="8:43" s="22" customFormat="1" ht="13.15" customHeight="1" x14ac:dyDescent="0.2">
      <c r="H6062" s="109"/>
      <c r="Q6062" s="33"/>
      <c r="Z6062" s="33"/>
      <c r="AA6062" s="33"/>
      <c r="AB6062" s="33"/>
      <c r="AQ6062"/>
    </row>
    <row r="6063" spans="8:43" s="22" customFormat="1" ht="13.15" customHeight="1" x14ac:dyDescent="0.2">
      <c r="H6063" s="109"/>
      <c r="Q6063" s="33"/>
      <c r="Z6063" s="33"/>
      <c r="AA6063" s="33"/>
      <c r="AB6063" s="33"/>
      <c r="AQ6063"/>
    </row>
    <row r="6064" spans="8:43" s="22" customFormat="1" ht="13.15" customHeight="1" x14ac:dyDescent="0.2">
      <c r="H6064" s="109"/>
      <c r="Q6064" s="33"/>
      <c r="Z6064" s="33"/>
      <c r="AA6064" s="33"/>
      <c r="AB6064" s="33"/>
      <c r="AQ6064"/>
    </row>
    <row r="6065" spans="8:43" s="22" customFormat="1" ht="13.15" customHeight="1" x14ac:dyDescent="0.2">
      <c r="H6065" s="109"/>
      <c r="Q6065" s="33"/>
      <c r="Z6065" s="33"/>
      <c r="AA6065" s="33"/>
      <c r="AB6065" s="33"/>
      <c r="AQ6065"/>
    </row>
    <row r="6066" spans="8:43" s="22" customFormat="1" ht="13.15" customHeight="1" x14ac:dyDescent="0.2">
      <c r="H6066" s="109"/>
      <c r="Q6066" s="33"/>
      <c r="Z6066" s="33"/>
      <c r="AA6066" s="33"/>
      <c r="AB6066" s="33"/>
      <c r="AQ6066"/>
    </row>
    <row r="6067" spans="8:43" s="22" customFormat="1" ht="13.15" customHeight="1" x14ac:dyDescent="0.2">
      <c r="H6067" s="109"/>
      <c r="Q6067" s="33"/>
      <c r="Z6067" s="33"/>
      <c r="AA6067" s="33"/>
      <c r="AB6067" s="33"/>
      <c r="AQ6067"/>
    </row>
    <row r="6068" spans="8:43" s="22" customFormat="1" ht="13.15" customHeight="1" x14ac:dyDescent="0.2">
      <c r="H6068" s="109"/>
      <c r="Q6068" s="33"/>
      <c r="Z6068" s="33"/>
      <c r="AA6068" s="33"/>
      <c r="AB6068" s="33"/>
      <c r="AQ6068"/>
    </row>
    <row r="6069" spans="8:43" s="22" customFormat="1" ht="13.15" customHeight="1" x14ac:dyDescent="0.2">
      <c r="H6069" s="109"/>
      <c r="Q6069" s="33"/>
      <c r="Z6069" s="33"/>
      <c r="AA6069" s="33"/>
      <c r="AB6069" s="33"/>
      <c r="AQ6069"/>
    </row>
    <row r="6070" spans="8:43" s="22" customFormat="1" ht="13.15" customHeight="1" x14ac:dyDescent="0.2">
      <c r="H6070" s="109"/>
      <c r="Q6070" s="33"/>
      <c r="Z6070" s="33"/>
      <c r="AA6070" s="33"/>
      <c r="AB6070" s="33"/>
      <c r="AQ6070"/>
    </row>
    <row r="6071" spans="8:43" s="22" customFormat="1" ht="13.15" customHeight="1" x14ac:dyDescent="0.2">
      <c r="H6071" s="109"/>
      <c r="Q6071" s="33"/>
      <c r="Z6071" s="33"/>
      <c r="AA6071" s="33"/>
      <c r="AB6071" s="33"/>
      <c r="AQ6071"/>
    </row>
    <row r="6072" spans="8:43" s="22" customFormat="1" ht="13.15" customHeight="1" x14ac:dyDescent="0.2">
      <c r="H6072" s="109"/>
      <c r="Q6072" s="33"/>
      <c r="Z6072" s="33"/>
      <c r="AA6072" s="33"/>
      <c r="AB6072" s="33"/>
      <c r="AQ6072"/>
    </row>
    <row r="6073" spans="8:43" s="22" customFormat="1" ht="13.15" customHeight="1" x14ac:dyDescent="0.2">
      <c r="H6073" s="109"/>
      <c r="Q6073" s="33"/>
      <c r="Z6073" s="33"/>
      <c r="AA6073" s="33"/>
      <c r="AB6073" s="33"/>
      <c r="AQ6073"/>
    </row>
    <row r="6074" spans="8:43" s="22" customFormat="1" ht="13.15" customHeight="1" x14ac:dyDescent="0.2">
      <c r="H6074" s="109"/>
      <c r="Q6074" s="33"/>
      <c r="Z6074" s="33"/>
      <c r="AA6074" s="33"/>
      <c r="AB6074" s="33"/>
      <c r="AQ6074"/>
    </row>
    <row r="6075" spans="8:43" s="22" customFormat="1" ht="13.15" customHeight="1" x14ac:dyDescent="0.2">
      <c r="H6075" s="109"/>
      <c r="Q6075" s="33"/>
      <c r="Z6075" s="33"/>
      <c r="AA6075" s="33"/>
      <c r="AB6075" s="33"/>
      <c r="AQ6075"/>
    </row>
    <row r="6076" spans="8:43" s="22" customFormat="1" ht="13.15" customHeight="1" x14ac:dyDescent="0.2">
      <c r="H6076" s="109"/>
      <c r="Q6076" s="33"/>
      <c r="Z6076" s="33"/>
      <c r="AA6076" s="33"/>
      <c r="AB6076" s="33"/>
      <c r="AQ6076"/>
    </row>
    <row r="6077" spans="8:43" s="22" customFormat="1" ht="13.15" customHeight="1" x14ac:dyDescent="0.2">
      <c r="H6077" s="109"/>
      <c r="Q6077" s="33"/>
      <c r="Z6077" s="33"/>
      <c r="AA6077" s="33"/>
      <c r="AB6077" s="33"/>
      <c r="AQ6077"/>
    </row>
    <row r="6078" spans="8:43" s="22" customFormat="1" ht="13.15" customHeight="1" x14ac:dyDescent="0.2">
      <c r="H6078" s="109"/>
      <c r="Q6078" s="33"/>
      <c r="Z6078" s="33"/>
      <c r="AA6078" s="33"/>
      <c r="AB6078" s="33"/>
      <c r="AQ6078"/>
    </row>
    <row r="6079" spans="8:43" s="22" customFormat="1" ht="13.15" customHeight="1" x14ac:dyDescent="0.2">
      <c r="H6079" s="109"/>
      <c r="Q6079" s="33"/>
      <c r="Z6079" s="33"/>
      <c r="AA6079" s="33"/>
      <c r="AB6079" s="33"/>
      <c r="AQ6079"/>
    </row>
    <row r="6080" spans="8:43" s="22" customFormat="1" ht="13.15" customHeight="1" x14ac:dyDescent="0.2">
      <c r="H6080" s="109"/>
      <c r="Q6080" s="33"/>
      <c r="Z6080" s="33"/>
      <c r="AA6080" s="33"/>
      <c r="AB6080" s="33"/>
      <c r="AQ6080"/>
    </row>
    <row r="6081" spans="8:43" s="22" customFormat="1" ht="13.15" customHeight="1" x14ac:dyDescent="0.2">
      <c r="H6081" s="109"/>
      <c r="Q6081" s="33"/>
      <c r="Z6081" s="33"/>
      <c r="AA6081" s="33"/>
      <c r="AB6081" s="33"/>
      <c r="AQ6081"/>
    </row>
    <row r="6082" spans="8:43" s="22" customFormat="1" ht="13.15" customHeight="1" x14ac:dyDescent="0.2">
      <c r="H6082" s="109"/>
      <c r="Q6082" s="33"/>
      <c r="Z6082" s="33"/>
      <c r="AA6082" s="33"/>
      <c r="AB6082" s="33"/>
      <c r="AQ6082"/>
    </row>
    <row r="6083" spans="8:43" s="22" customFormat="1" ht="13.15" customHeight="1" x14ac:dyDescent="0.2">
      <c r="H6083" s="109"/>
      <c r="Q6083" s="33"/>
      <c r="Z6083" s="33"/>
      <c r="AA6083" s="33"/>
      <c r="AB6083" s="33"/>
      <c r="AQ6083"/>
    </row>
    <row r="6084" spans="8:43" s="22" customFormat="1" ht="13.15" customHeight="1" x14ac:dyDescent="0.2">
      <c r="H6084" s="109"/>
      <c r="Q6084" s="33"/>
      <c r="Z6084" s="33"/>
      <c r="AA6084" s="33"/>
      <c r="AB6084" s="33"/>
      <c r="AQ6084"/>
    </row>
    <row r="6085" spans="8:43" s="22" customFormat="1" ht="13.15" customHeight="1" x14ac:dyDescent="0.2">
      <c r="H6085" s="109"/>
      <c r="Q6085" s="33"/>
      <c r="Z6085" s="33"/>
      <c r="AA6085" s="33"/>
      <c r="AB6085" s="33"/>
      <c r="AQ6085"/>
    </row>
    <row r="6086" spans="8:43" s="22" customFormat="1" ht="13.15" customHeight="1" x14ac:dyDescent="0.2">
      <c r="H6086" s="109"/>
      <c r="Q6086" s="33"/>
      <c r="Z6086" s="33"/>
      <c r="AA6086" s="33"/>
      <c r="AB6086" s="33"/>
      <c r="AQ6086"/>
    </row>
    <row r="6087" spans="8:43" s="22" customFormat="1" ht="13.15" customHeight="1" x14ac:dyDescent="0.2">
      <c r="H6087" s="109"/>
      <c r="Q6087" s="33"/>
      <c r="Z6087" s="33"/>
      <c r="AA6087" s="33"/>
      <c r="AB6087" s="33"/>
      <c r="AQ6087"/>
    </row>
    <row r="6088" spans="8:43" s="22" customFormat="1" ht="13.15" customHeight="1" x14ac:dyDescent="0.2">
      <c r="H6088" s="109"/>
      <c r="Q6088" s="33"/>
      <c r="Z6088" s="33"/>
      <c r="AA6088" s="33"/>
      <c r="AB6088" s="33"/>
      <c r="AQ6088"/>
    </row>
    <row r="6089" spans="8:43" s="22" customFormat="1" ht="13.15" customHeight="1" x14ac:dyDescent="0.2">
      <c r="H6089" s="109"/>
      <c r="Q6089" s="33"/>
      <c r="Z6089" s="33"/>
      <c r="AA6089" s="33"/>
      <c r="AB6089" s="33"/>
      <c r="AQ6089"/>
    </row>
    <row r="6090" spans="8:43" s="22" customFormat="1" ht="13.15" customHeight="1" x14ac:dyDescent="0.2">
      <c r="H6090" s="109"/>
      <c r="Q6090" s="33"/>
      <c r="Z6090" s="33"/>
      <c r="AA6090" s="33"/>
      <c r="AB6090" s="33"/>
      <c r="AQ6090"/>
    </row>
    <row r="6091" spans="8:43" s="22" customFormat="1" ht="13.15" customHeight="1" x14ac:dyDescent="0.2">
      <c r="H6091" s="109"/>
      <c r="Q6091" s="33"/>
      <c r="Z6091" s="33"/>
      <c r="AA6091" s="33"/>
      <c r="AB6091" s="33"/>
      <c r="AQ6091"/>
    </row>
    <row r="6092" spans="8:43" s="22" customFormat="1" ht="13.15" customHeight="1" x14ac:dyDescent="0.2">
      <c r="H6092" s="109"/>
      <c r="Q6092" s="33"/>
      <c r="Z6092" s="33"/>
      <c r="AA6092" s="33"/>
      <c r="AB6092" s="33"/>
      <c r="AQ6092"/>
    </row>
    <row r="6093" spans="8:43" s="22" customFormat="1" ht="13.15" customHeight="1" x14ac:dyDescent="0.2">
      <c r="H6093" s="109"/>
      <c r="Q6093" s="33"/>
      <c r="Z6093" s="33"/>
      <c r="AA6093" s="33"/>
      <c r="AB6093" s="33"/>
      <c r="AQ6093"/>
    </row>
    <row r="6094" spans="8:43" s="22" customFormat="1" ht="13.15" customHeight="1" x14ac:dyDescent="0.2">
      <c r="H6094" s="109"/>
      <c r="Q6094" s="33"/>
      <c r="Z6094" s="33"/>
      <c r="AA6094" s="33"/>
      <c r="AB6094" s="33"/>
      <c r="AQ6094"/>
    </row>
    <row r="6095" spans="8:43" s="22" customFormat="1" ht="13.15" customHeight="1" x14ac:dyDescent="0.2">
      <c r="H6095" s="109"/>
      <c r="Q6095" s="33"/>
      <c r="Z6095" s="33"/>
      <c r="AA6095" s="33"/>
      <c r="AB6095" s="33"/>
      <c r="AQ6095"/>
    </row>
    <row r="6096" spans="8:43" s="22" customFormat="1" ht="13.15" customHeight="1" x14ac:dyDescent="0.2">
      <c r="H6096" s="109"/>
      <c r="Q6096" s="33"/>
      <c r="Z6096" s="33"/>
      <c r="AA6096" s="33"/>
      <c r="AB6096" s="33"/>
      <c r="AQ6096"/>
    </row>
    <row r="6097" spans="8:43" s="22" customFormat="1" ht="13.15" customHeight="1" x14ac:dyDescent="0.2">
      <c r="H6097" s="109"/>
      <c r="Q6097" s="33"/>
      <c r="Z6097" s="33"/>
      <c r="AA6097" s="33"/>
      <c r="AB6097" s="33"/>
      <c r="AQ6097"/>
    </row>
    <row r="6098" spans="8:43" s="22" customFormat="1" ht="13.15" customHeight="1" x14ac:dyDescent="0.2">
      <c r="H6098" s="109"/>
      <c r="Q6098" s="33"/>
      <c r="Z6098" s="33"/>
      <c r="AA6098" s="33"/>
      <c r="AB6098" s="33"/>
      <c r="AQ6098"/>
    </row>
    <row r="6099" spans="8:43" s="22" customFormat="1" ht="13.15" customHeight="1" x14ac:dyDescent="0.2">
      <c r="H6099" s="109"/>
      <c r="Q6099" s="33"/>
      <c r="Z6099" s="33"/>
      <c r="AA6099" s="33"/>
      <c r="AB6099" s="33"/>
      <c r="AQ6099"/>
    </row>
    <row r="6100" spans="8:43" s="22" customFormat="1" ht="13.15" customHeight="1" x14ac:dyDescent="0.2">
      <c r="H6100" s="109"/>
      <c r="Q6100" s="33"/>
      <c r="Z6100" s="33"/>
      <c r="AA6100" s="33"/>
      <c r="AB6100" s="33"/>
      <c r="AQ6100"/>
    </row>
    <row r="6101" spans="8:43" s="22" customFormat="1" ht="13.15" customHeight="1" x14ac:dyDescent="0.2">
      <c r="H6101" s="109"/>
      <c r="Q6101" s="33"/>
      <c r="Z6101" s="33"/>
      <c r="AA6101" s="33"/>
      <c r="AB6101" s="33"/>
      <c r="AQ6101"/>
    </row>
    <row r="6102" spans="8:43" s="22" customFormat="1" ht="13.15" customHeight="1" x14ac:dyDescent="0.2">
      <c r="H6102" s="109"/>
      <c r="Q6102" s="33"/>
      <c r="Z6102" s="33"/>
      <c r="AA6102" s="33"/>
      <c r="AB6102" s="33"/>
      <c r="AQ6102"/>
    </row>
    <row r="6103" spans="8:43" s="22" customFormat="1" ht="13.15" customHeight="1" x14ac:dyDescent="0.2">
      <c r="H6103" s="109"/>
      <c r="Q6103" s="33"/>
      <c r="Z6103" s="33"/>
      <c r="AA6103" s="33"/>
      <c r="AB6103" s="33"/>
      <c r="AQ6103"/>
    </row>
    <row r="6104" spans="8:43" s="22" customFormat="1" ht="13.15" customHeight="1" x14ac:dyDescent="0.2">
      <c r="H6104" s="109"/>
      <c r="Q6104" s="33"/>
      <c r="Z6104" s="33"/>
      <c r="AA6104" s="33"/>
      <c r="AB6104" s="33"/>
      <c r="AQ6104"/>
    </row>
    <row r="6105" spans="8:43" s="22" customFormat="1" ht="13.15" customHeight="1" x14ac:dyDescent="0.2">
      <c r="H6105" s="109"/>
      <c r="Q6105" s="33"/>
      <c r="Z6105" s="33"/>
      <c r="AA6105" s="33"/>
      <c r="AB6105" s="33"/>
      <c r="AQ6105"/>
    </row>
    <row r="6106" spans="8:43" s="22" customFormat="1" ht="13.15" customHeight="1" x14ac:dyDescent="0.2">
      <c r="H6106" s="109"/>
      <c r="Q6106" s="33"/>
      <c r="Z6106" s="33"/>
      <c r="AA6106" s="33"/>
      <c r="AB6106" s="33"/>
      <c r="AQ6106"/>
    </row>
    <row r="6107" spans="8:43" s="22" customFormat="1" ht="13.15" customHeight="1" x14ac:dyDescent="0.2">
      <c r="H6107" s="109"/>
      <c r="Q6107" s="33"/>
      <c r="Z6107" s="33"/>
      <c r="AA6107" s="33"/>
      <c r="AB6107" s="33"/>
      <c r="AQ6107"/>
    </row>
    <row r="6108" spans="8:43" s="22" customFormat="1" ht="13.15" customHeight="1" x14ac:dyDescent="0.2">
      <c r="H6108" s="109"/>
      <c r="Q6108" s="33"/>
      <c r="Z6108" s="33"/>
      <c r="AA6108" s="33"/>
      <c r="AB6108" s="33"/>
      <c r="AQ6108"/>
    </row>
    <row r="6109" spans="8:43" s="22" customFormat="1" ht="13.15" customHeight="1" x14ac:dyDescent="0.2">
      <c r="H6109" s="109"/>
      <c r="Q6109" s="33"/>
      <c r="Z6109" s="33"/>
      <c r="AA6109" s="33"/>
      <c r="AB6109" s="33"/>
      <c r="AQ6109"/>
    </row>
    <row r="6110" spans="8:43" s="22" customFormat="1" ht="13.15" customHeight="1" x14ac:dyDescent="0.2">
      <c r="H6110" s="109"/>
      <c r="Q6110" s="33"/>
      <c r="Z6110" s="33"/>
      <c r="AA6110" s="33"/>
      <c r="AB6110" s="33"/>
      <c r="AQ6110"/>
    </row>
    <row r="6111" spans="8:43" s="22" customFormat="1" ht="13.15" customHeight="1" x14ac:dyDescent="0.2">
      <c r="H6111" s="109"/>
      <c r="Q6111" s="33"/>
      <c r="Z6111" s="33"/>
      <c r="AA6111" s="33"/>
      <c r="AB6111" s="33"/>
      <c r="AQ6111"/>
    </row>
    <row r="6112" spans="8:43" s="22" customFormat="1" ht="13.15" customHeight="1" x14ac:dyDescent="0.2">
      <c r="H6112" s="109"/>
      <c r="Q6112" s="33"/>
      <c r="Z6112" s="33"/>
      <c r="AA6112" s="33"/>
      <c r="AB6112" s="33"/>
      <c r="AQ6112"/>
    </row>
    <row r="6113" spans="8:43" s="22" customFormat="1" ht="13.15" customHeight="1" x14ac:dyDescent="0.2">
      <c r="H6113" s="109"/>
      <c r="Q6113" s="33"/>
      <c r="Z6113" s="33"/>
      <c r="AA6113" s="33"/>
      <c r="AB6113" s="33"/>
      <c r="AQ6113"/>
    </row>
    <row r="6114" spans="8:43" s="22" customFormat="1" ht="13.15" customHeight="1" x14ac:dyDescent="0.2">
      <c r="H6114" s="109"/>
      <c r="Q6114" s="33"/>
      <c r="Z6114" s="33"/>
      <c r="AA6114" s="33"/>
      <c r="AB6114" s="33"/>
      <c r="AQ6114"/>
    </row>
    <row r="6115" spans="8:43" s="22" customFormat="1" ht="13.15" customHeight="1" x14ac:dyDescent="0.2">
      <c r="H6115" s="109"/>
      <c r="Q6115" s="33"/>
      <c r="Z6115" s="33"/>
      <c r="AA6115" s="33"/>
      <c r="AB6115" s="33"/>
      <c r="AQ6115"/>
    </row>
    <row r="6116" spans="8:43" s="22" customFormat="1" ht="13.15" customHeight="1" x14ac:dyDescent="0.2">
      <c r="H6116" s="109"/>
      <c r="Q6116" s="33"/>
      <c r="Z6116" s="33"/>
      <c r="AA6116" s="33"/>
      <c r="AB6116" s="33"/>
      <c r="AQ6116"/>
    </row>
    <row r="6117" spans="8:43" s="22" customFormat="1" ht="13.15" customHeight="1" x14ac:dyDescent="0.2">
      <c r="H6117" s="109"/>
      <c r="Q6117" s="33"/>
      <c r="Z6117" s="33"/>
      <c r="AA6117" s="33"/>
      <c r="AB6117" s="33"/>
      <c r="AQ6117"/>
    </row>
    <row r="6118" spans="8:43" s="22" customFormat="1" ht="13.15" customHeight="1" x14ac:dyDescent="0.2">
      <c r="H6118" s="109"/>
      <c r="Q6118" s="33"/>
      <c r="Z6118" s="33"/>
      <c r="AA6118" s="33"/>
      <c r="AB6118" s="33"/>
      <c r="AQ6118"/>
    </row>
    <row r="6119" spans="8:43" s="22" customFormat="1" ht="13.15" customHeight="1" x14ac:dyDescent="0.2">
      <c r="H6119" s="109"/>
      <c r="Q6119" s="33"/>
      <c r="Z6119" s="33"/>
      <c r="AA6119" s="33"/>
      <c r="AB6119" s="33"/>
      <c r="AQ6119"/>
    </row>
    <row r="6120" spans="8:43" s="22" customFormat="1" ht="13.15" customHeight="1" x14ac:dyDescent="0.2">
      <c r="H6120" s="109"/>
      <c r="Q6120" s="33"/>
      <c r="Z6120" s="33"/>
      <c r="AA6120" s="33"/>
      <c r="AB6120" s="33"/>
      <c r="AQ6120"/>
    </row>
    <row r="6121" spans="8:43" s="22" customFormat="1" ht="13.15" customHeight="1" x14ac:dyDescent="0.2">
      <c r="H6121" s="109"/>
      <c r="Q6121" s="33"/>
      <c r="Z6121" s="33"/>
      <c r="AA6121" s="33"/>
      <c r="AB6121" s="33"/>
      <c r="AQ6121"/>
    </row>
    <row r="6122" spans="8:43" s="22" customFormat="1" ht="13.15" customHeight="1" x14ac:dyDescent="0.2">
      <c r="H6122" s="109"/>
      <c r="Q6122" s="33"/>
      <c r="Z6122" s="33"/>
      <c r="AA6122" s="33"/>
      <c r="AB6122" s="33"/>
      <c r="AQ6122"/>
    </row>
    <row r="6123" spans="8:43" s="22" customFormat="1" ht="13.15" customHeight="1" x14ac:dyDescent="0.2">
      <c r="H6123" s="109"/>
      <c r="Q6123" s="33"/>
      <c r="Z6123" s="33"/>
      <c r="AA6123" s="33"/>
      <c r="AB6123" s="33"/>
      <c r="AQ6123"/>
    </row>
    <row r="6124" spans="8:43" s="22" customFormat="1" ht="13.15" customHeight="1" x14ac:dyDescent="0.2">
      <c r="H6124" s="109"/>
      <c r="Q6124" s="33"/>
      <c r="Z6124" s="33"/>
      <c r="AA6124" s="33"/>
      <c r="AB6124" s="33"/>
      <c r="AQ6124"/>
    </row>
    <row r="6125" spans="8:43" s="22" customFormat="1" ht="13.15" customHeight="1" x14ac:dyDescent="0.2">
      <c r="H6125" s="109"/>
      <c r="Q6125" s="33"/>
      <c r="Z6125" s="33"/>
      <c r="AA6125" s="33"/>
      <c r="AB6125" s="33"/>
      <c r="AQ6125"/>
    </row>
    <row r="6126" spans="8:43" s="22" customFormat="1" ht="13.15" customHeight="1" x14ac:dyDescent="0.2">
      <c r="H6126" s="109"/>
      <c r="Q6126" s="33"/>
      <c r="Z6126" s="33"/>
      <c r="AA6126" s="33"/>
      <c r="AB6126" s="33"/>
      <c r="AQ6126"/>
    </row>
    <row r="6127" spans="8:43" s="22" customFormat="1" ht="13.15" customHeight="1" x14ac:dyDescent="0.2">
      <c r="H6127" s="109"/>
      <c r="Q6127" s="33"/>
      <c r="Z6127" s="33"/>
      <c r="AA6127" s="33"/>
      <c r="AB6127" s="33"/>
      <c r="AQ6127"/>
    </row>
    <row r="6128" spans="8:43" s="22" customFormat="1" ht="13.15" customHeight="1" x14ac:dyDescent="0.2">
      <c r="H6128" s="109"/>
      <c r="Q6128" s="33"/>
      <c r="Z6128" s="33"/>
      <c r="AA6128" s="33"/>
      <c r="AB6128" s="33"/>
      <c r="AQ6128"/>
    </row>
    <row r="6129" spans="8:43" s="22" customFormat="1" ht="13.15" customHeight="1" x14ac:dyDescent="0.2">
      <c r="H6129" s="109"/>
      <c r="Q6129" s="33"/>
      <c r="Z6129" s="33"/>
      <c r="AA6129" s="33"/>
      <c r="AB6129" s="33"/>
      <c r="AQ6129"/>
    </row>
    <row r="6130" spans="8:43" s="22" customFormat="1" ht="13.15" customHeight="1" x14ac:dyDescent="0.2">
      <c r="H6130" s="109"/>
      <c r="Q6130" s="33"/>
      <c r="Z6130" s="33"/>
      <c r="AA6130" s="33"/>
      <c r="AB6130" s="33"/>
      <c r="AQ6130"/>
    </row>
    <row r="6131" spans="8:43" s="22" customFormat="1" ht="13.15" customHeight="1" x14ac:dyDescent="0.2">
      <c r="H6131" s="109"/>
      <c r="Q6131" s="33"/>
      <c r="Z6131" s="33"/>
      <c r="AA6131" s="33"/>
      <c r="AB6131" s="33"/>
      <c r="AQ6131"/>
    </row>
    <row r="6132" spans="8:43" s="22" customFormat="1" ht="13.15" customHeight="1" x14ac:dyDescent="0.2">
      <c r="H6132" s="109"/>
      <c r="Q6132" s="33"/>
      <c r="Z6132" s="33"/>
      <c r="AA6132" s="33"/>
      <c r="AB6132" s="33"/>
      <c r="AQ6132"/>
    </row>
    <row r="6133" spans="8:43" s="22" customFormat="1" ht="13.15" customHeight="1" x14ac:dyDescent="0.2">
      <c r="H6133" s="109"/>
      <c r="Q6133" s="33"/>
      <c r="Z6133" s="33"/>
      <c r="AA6133" s="33"/>
      <c r="AB6133" s="33"/>
      <c r="AQ6133"/>
    </row>
    <row r="6134" spans="8:43" s="22" customFormat="1" ht="13.15" customHeight="1" x14ac:dyDescent="0.2">
      <c r="H6134" s="109"/>
      <c r="Q6134" s="33"/>
      <c r="Z6134" s="33"/>
      <c r="AA6134" s="33"/>
      <c r="AB6134" s="33"/>
      <c r="AQ6134"/>
    </row>
    <row r="6135" spans="8:43" s="22" customFormat="1" ht="13.15" customHeight="1" x14ac:dyDescent="0.2">
      <c r="H6135" s="109"/>
      <c r="Q6135" s="33"/>
      <c r="Z6135" s="33"/>
      <c r="AA6135" s="33"/>
      <c r="AB6135" s="33"/>
      <c r="AQ6135"/>
    </row>
    <row r="6136" spans="8:43" s="22" customFormat="1" ht="13.15" customHeight="1" x14ac:dyDescent="0.2">
      <c r="H6136" s="109"/>
      <c r="Q6136" s="33"/>
      <c r="Z6136" s="33"/>
      <c r="AA6136" s="33"/>
      <c r="AB6136" s="33"/>
      <c r="AQ6136"/>
    </row>
    <row r="6137" spans="8:43" s="22" customFormat="1" ht="13.15" customHeight="1" x14ac:dyDescent="0.2">
      <c r="H6137" s="109"/>
      <c r="Q6137" s="33"/>
      <c r="Z6137" s="33"/>
      <c r="AA6137" s="33"/>
      <c r="AB6137" s="33"/>
      <c r="AQ6137"/>
    </row>
    <row r="6138" spans="8:43" s="22" customFormat="1" ht="13.15" customHeight="1" x14ac:dyDescent="0.2">
      <c r="H6138" s="109"/>
      <c r="Q6138" s="33"/>
      <c r="Z6138" s="33"/>
      <c r="AA6138" s="33"/>
      <c r="AB6138" s="33"/>
      <c r="AQ6138"/>
    </row>
    <row r="6139" spans="8:43" s="22" customFormat="1" ht="13.15" customHeight="1" x14ac:dyDescent="0.2">
      <c r="H6139" s="109"/>
      <c r="Q6139" s="33"/>
      <c r="Z6139" s="33"/>
      <c r="AA6139" s="33"/>
      <c r="AB6139" s="33"/>
      <c r="AQ6139"/>
    </row>
    <row r="6140" spans="8:43" s="22" customFormat="1" ht="13.15" customHeight="1" x14ac:dyDescent="0.2">
      <c r="H6140" s="109"/>
      <c r="Q6140" s="33"/>
      <c r="Z6140" s="33"/>
      <c r="AA6140" s="33"/>
      <c r="AB6140" s="33"/>
      <c r="AQ6140"/>
    </row>
    <row r="6141" spans="8:43" s="22" customFormat="1" ht="13.15" customHeight="1" x14ac:dyDescent="0.2">
      <c r="H6141" s="109"/>
      <c r="Q6141" s="33"/>
      <c r="Z6141" s="33"/>
      <c r="AA6141" s="33"/>
      <c r="AB6141" s="33"/>
      <c r="AQ6141"/>
    </row>
    <row r="6142" spans="8:43" s="22" customFormat="1" ht="13.15" customHeight="1" x14ac:dyDescent="0.2">
      <c r="H6142" s="109"/>
      <c r="Q6142" s="33"/>
      <c r="Z6142" s="33"/>
      <c r="AA6142" s="33"/>
      <c r="AB6142" s="33"/>
      <c r="AQ6142"/>
    </row>
    <row r="6143" spans="8:43" s="22" customFormat="1" ht="13.15" customHeight="1" x14ac:dyDescent="0.2">
      <c r="H6143" s="109"/>
      <c r="Q6143" s="33"/>
      <c r="Z6143" s="33"/>
      <c r="AA6143" s="33"/>
      <c r="AB6143" s="33"/>
      <c r="AQ6143"/>
    </row>
    <row r="6144" spans="8:43" s="22" customFormat="1" ht="13.15" customHeight="1" x14ac:dyDescent="0.2">
      <c r="H6144" s="109"/>
      <c r="Q6144" s="33"/>
      <c r="Z6144" s="33"/>
      <c r="AA6144" s="33"/>
      <c r="AB6144" s="33"/>
      <c r="AQ6144"/>
    </row>
    <row r="6145" spans="8:43" s="22" customFormat="1" ht="13.15" customHeight="1" x14ac:dyDescent="0.2">
      <c r="H6145" s="109"/>
      <c r="Q6145" s="33"/>
      <c r="Z6145" s="33"/>
      <c r="AA6145" s="33"/>
      <c r="AB6145" s="33"/>
      <c r="AQ6145"/>
    </row>
    <row r="6146" spans="8:43" s="22" customFormat="1" ht="13.15" customHeight="1" x14ac:dyDescent="0.2">
      <c r="H6146" s="109"/>
      <c r="Q6146" s="33"/>
      <c r="Z6146" s="33"/>
      <c r="AA6146" s="33"/>
      <c r="AB6146" s="33"/>
      <c r="AQ6146"/>
    </row>
    <row r="6147" spans="8:43" s="22" customFormat="1" ht="13.15" customHeight="1" x14ac:dyDescent="0.2">
      <c r="H6147" s="109"/>
      <c r="Q6147" s="33"/>
      <c r="Z6147" s="33"/>
      <c r="AA6147" s="33"/>
      <c r="AB6147" s="33"/>
      <c r="AQ6147"/>
    </row>
    <row r="6148" spans="8:43" s="22" customFormat="1" ht="13.15" customHeight="1" x14ac:dyDescent="0.2">
      <c r="H6148" s="109"/>
      <c r="Q6148" s="33"/>
      <c r="Z6148" s="33"/>
      <c r="AA6148" s="33"/>
      <c r="AB6148" s="33"/>
      <c r="AQ6148"/>
    </row>
    <row r="6149" spans="8:43" s="22" customFormat="1" ht="13.15" customHeight="1" x14ac:dyDescent="0.2">
      <c r="H6149" s="109"/>
      <c r="Q6149" s="33"/>
      <c r="Z6149" s="33"/>
      <c r="AA6149" s="33"/>
      <c r="AB6149" s="33"/>
      <c r="AQ6149"/>
    </row>
    <row r="6150" spans="8:43" s="22" customFormat="1" ht="13.15" customHeight="1" x14ac:dyDescent="0.2">
      <c r="H6150" s="109"/>
      <c r="Q6150" s="33"/>
      <c r="Z6150" s="33"/>
      <c r="AA6150" s="33"/>
      <c r="AB6150" s="33"/>
      <c r="AQ6150"/>
    </row>
    <row r="6151" spans="8:43" s="22" customFormat="1" ht="13.15" customHeight="1" x14ac:dyDescent="0.2">
      <c r="H6151" s="109"/>
      <c r="Q6151" s="33"/>
      <c r="Z6151" s="33"/>
      <c r="AA6151" s="33"/>
      <c r="AB6151" s="33"/>
      <c r="AQ6151"/>
    </row>
    <row r="6152" spans="8:43" s="22" customFormat="1" ht="13.15" customHeight="1" x14ac:dyDescent="0.2">
      <c r="H6152" s="109"/>
      <c r="Q6152" s="33"/>
      <c r="Z6152" s="33"/>
      <c r="AA6152" s="33"/>
      <c r="AB6152" s="33"/>
      <c r="AQ6152"/>
    </row>
    <row r="6153" spans="8:43" s="22" customFormat="1" ht="13.15" customHeight="1" x14ac:dyDescent="0.2">
      <c r="H6153" s="109"/>
      <c r="Q6153" s="33"/>
      <c r="Z6153" s="33"/>
      <c r="AA6153" s="33"/>
      <c r="AB6153" s="33"/>
      <c r="AQ6153"/>
    </row>
    <row r="6154" spans="8:43" s="22" customFormat="1" ht="13.15" customHeight="1" x14ac:dyDescent="0.2">
      <c r="H6154" s="109"/>
      <c r="Q6154" s="33"/>
      <c r="Z6154" s="33"/>
      <c r="AA6154" s="33"/>
      <c r="AB6154" s="33"/>
      <c r="AQ6154"/>
    </row>
    <row r="6155" spans="8:43" s="22" customFormat="1" ht="13.15" customHeight="1" x14ac:dyDescent="0.2">
      <c r="H6155" s="109"/>
      <c r="Q6155" s="33"/>
      <c r="Z6155" s="33"/>
      <c r="AA6155" s="33"/>
      <c r="AB6155" s="33"/>
      <c r="AQ6155"/>
    </row>
    <row r="6156" spans="8:43" s="22" customFormat="1" ht="13.15" customHeight="1" x14ac:dyDescent="0.2">
      <c r="H6156" s="109"/>
      <c r="Q6156" s="33"/>
      <c r="Z6156" s="33"/>
      <c r="AA6156" s="33"/>
      <c r="AB6156" s="33"/>
      <c r="AQ6156"/>
    </row>
    <row r="6157" spans="8:43" s="22" customFormat="1" ht="13.15" customHeight="1" x14ac:dyDescent="0.2">
      <c r="H6157" s="109"/>
      <c r="Q6157" s="33"/>
      <c r="Z6157" s="33"/>
      <c r="AA6157" s="33"/>
      <c r="AB6157" s="33"/>
      <c r="AQ6157"/>
    </row>
    <row r="6158" spans="8:43" s="22" customFormat="1" ht="13.15" customHeight="1" x14ac:dyDescent="0.2">
      <c r="H6158" s="109"/>
      <c r="Q6158" s="33"/>
      <c r="Z6158" s="33"/>
      <c r="AA6158" s="33"/>
      <c r="AB6158" s="33"/>
      <c r="AQ6158"/>
    </row>
    <row r="6159" spans="8:43" s="22" customFormat="1" ht="13.15" customHeight="1" x14ac:dyDescent="0.2">
      <c r="H6159" s="109"/>
      <c r="Q6159" s="33"/>
      <c r="Z6159" s="33"/>
      <c r="AA6159" s="33"/>
      <c r="AB6159" s="33"/>
      <c r="AQ6159"/>
    </row>
    <row r="6160" spans="8:43" s="22" customFormat="1" ht="13.15" customHeight="1" x14ac:dyDescent="0.2">
      <c r="H6160" s="109"/>
      <c r="Q6160" s="33"/>
      <c r="Z6160" s="33"/>
      <c r="AA6160" s="33"/>
      <c r="AB6160" s="33"/>
      <c r="AQ6160"/>
    </row>
    <row r="6161" spans="8:43" s="22" customFormat="1" ht="13.15" customHeight="1" x14ac:dyDescent="0.2">
      <c r="H6161" s="109"/>
      <c r="Q6161" s="33"/>
      <c r="Z6161" s="33"/>
      <c r="AA6161" s="33"/>
      <c r="AB6161" s="33"/>
      <c r="AQ6161"/>
    </row>
    <row r="6162" spans="8:43" s="22" customFormat="1" ht="13.15" customHeight="1" x14ac:dyDescent="0.2">
      <c r="H6162" s="109"/>
      <c r="Q6162" s="33"/>
      <c r="Z6162" s="33"/>
      <c r="AA6162" s="33"/>
      <c r="AB6162" s="33"/>
      <c r="AQ6162"/>
    </row>
    <row r="6163" spans="8:43" s="22" customFormat="1" ht="13.15" customHeight="1" x14ac:dyDescent="0.2">
      <c r="H6163" s="109"/>
      <c r="Q6163" s="33"/>
      <c r="Z6163" s="33"/>
      <c r="AA6163" s="33"/>
      <c r="AB6163" s="33"/>
      <c r="AQ6163"/>
    </row>
    <row r="6164" spans="8:43" s="22" customFormat="1" ht="13.15" customHeight="1" x14ac:dyDescent="0.2">
      <c r="H6164" s="109"/>
      <c r="Q6164" s="33"/>
      <c r="Z6164" s="33"/>
      <c r="AA6164" s="33"/>
      <c r="AB6164" s="33"/>
      <c r="AQ6164"/>
    </row>
    <row r="6165" spans="8:43" s="22" customFormat="1" ht="13.15" customHeight="1" x14ac:dyDescent="0.2">
      <c r="H6165" s="109"/>
      <c r="Q6165" s="33"/>
      <c r="Z6165" s="33"/>
      <c r="AA6165" s="33"/>
      <c r="AB6165" s="33"/>
      <c r="AQ6165"/>
    </row>
    <row r="6166" spans="8:43" s="22" customFormat="1" ht="13.15" customHeight="1" x14ac:dyDescent="0.2">
      <c r="H6166" s="109"/>
      <c r="Q6166" s="33"/>
      <c r="Z6166" s="33"/>
      <c r="AA6166" s="33"/>
      <c r="AB6166" s="33"/>
      <c r="AQ6166"/>
    </row>
    <row r="6167" spans="8:43" s="22" customFormat="1" ht="13.15" customHeight="1" x14ac:dyDescent="0.2">
      <c r="H6167" s="109"/>
      <c r="Q6167" s="33"/>
      <c r="Z6167" s="33"/>
      <c r="AA6167" s="33"/>
      <c r="AB6167" s="33"/>
      <c r="AQ6167"/>
    </row>
    <row r="6168" spans="8:43" s="22" customFormat="1" ht="13.15" customHeight="1" x14ac:dyDescent="0.2">
      <c r="H6168" s="109"/>
      <c r="Q6168" s="33"/>
      <c r="Z6168" s="33"/>
      <c r="AA6168" s="33"/>
      <c r="AB6168" s="33"/>
      <c r="AQ6168"/>
    </row>
    <row r="6169" spans="8:43" s="22" customFormat="1" ht="13.15" customHeight="1" x14ac:dyDescent="0.2">
      <c r="H6169" s="109"/>
      <c r="Q6169" s="33"/>
      <c r="Z6169" s="33"/>
      <c r="AA6169" s="33"/>
      <c r="AB6169" s="33"/>
      <c r="AQ6169"/>
    </row>
    <row r="6170" spans="8:43" s="22" customFormat="1" ht="13.15" customHeight="1" x14ac:dyDescent="0.2">
      <c r="H6170" s="109"/>
      <c r="Q6170" s="33"/>
      <c r="Z6170" s="33"/>
      <c r="AA6170" s="33"/>
      <c r="AB6170" s="33"/>
      <c r="AQ6170"/>
    </row>
    <row r="6171" spans="8:43" s="22" customFormat="1" ht="13.15" customHeight="1" x14ac:dyDescent="0.2">
      <c r="H6171" s="109"/>
      <c r="Q6171" s="33"/>
      <c r="Z6171" s="33"/>
      <c r="AA6171" s="33"/>
      <c r="AB6171" s="33"/>
      <c r="AQ6171"/>
    </row>
    <row r="6172" spans="8:43" s="22" customFormat="1" ht="13.15" customHeight="1" x14ac:dyDescent="0.2">
      <c r="H6172" s="109"/>
      <c r="Q6172" s="33"/>
      <c r="Z6172" s="33"/>
      <c r="AA6172" s="33"/>
      <c r="AB6172" s="33"/>
      <c r="AQ6172"/>
    </row>
    <row r="6173" spans="8:43" s="22" customFormat="1" ht="13.15" customHeight="1" x14ac:dyDescent="0.2">
      <c r="H6173" s="109"/>
      <c r="Q6173" s="33"/>
      <c r="Z6173" s="33"/>
      <c r="AA6173" s="33"/>
      <c r="AB6173" s="33"/>
      <c r="AQ6173"/>
    </row>
    <row r="6174" spans="8:43" s="22" customFormat="1" ht="13.15" customHeight="1" x14ac:dyDescent="0.2">
      <c r="H6174" s="109"/>
      <c r="Q6174" s="33"/>
      <c r="Z6174" s="33"/>
      <c r="AA6174" s="33"/>
      <c r="AB6174" s="33"/>
      <c r="AQ6174"/>
    </row>
    <row r="6175" spans="8:43" s="22" customFormat="1" ht="13.15" customHeight="1" x14ac:dyDescent="0.2">
      <c r="H6175" s="109"/>
      <c r="Q6175" s="33"/>
      <c r="Z6175" s="33"/>
      <c r="AA6175" s="33"/>
      <c r="AB6175" s="33"/>
      <c r="AQ6175"/>
    </row>
    <row r="6176" spans="8:43" s="22" customFormat="1" ht="13.15" customHeight="1" x14ac:dyDescent="0.2">
      <c r="H6176" s="109"/>
      <c r="Q6176" s="33"/>
      <c r="Z6176" s="33"/>
      <c r="AA6176" s="33"/>
      <c r="AB6176" s="33"/>
      <c r="AQ6176"/>
    </row>
    <row r="6177" spans="8:43" s="22" customFormat="1" ht="13.15" customHeight="1" x14ac:dyDescent="0.2">
      <c r="H6177" s="109"/>
      <c r="Q6177" s="33"/>
      <c r="Z6177" s="33"/>
      <c r="AA6177" s="33"/>
      <c r="AB6177" s="33"/>
      <c r="AQ6177"/>
    </row>
    <row r="6178" spans="8:43" s="22" customFormat="1" ht="13.15" customHeight="1" x14ac:dyDescent="0.2">
      <c r="H6178" s="109"/>
      <c r="Q6178" s="33"/>
      <c r="Z6178" s="33"/>
      <c r="AA6178" s="33"/>
      <c r="AB6178" s="33"/>
      <c r="AQ6178"/>
    </row>
    <row r="6179" spans="8:43" s="22" customFormat="1" ht="13.15" customHeight="1" x14ac:dyDescent="0.2">
      <c r="H6179" s="109"/>
      <c r="Q6179" s="33"/>
      <c r="Z6179" s="33"/>
      <c r="AA6179" s="33"/>
      <c r="AB6179" s="33"/>
      <c r="AQ6179"/>
    </row>
    <row r="6180" spans="8:43" s="22" customFormat="1" ht="13.15" customHeight="1" x14ac:dyDescent="0.2">
      <c r="H6180" s="109"/>
      <c r="Q6180" s="33"/>
      <c r="Z6180" s="33"/>
      <c r="AA6180" s="33"/>
      <c r="AB6180" s="33"/>
      <c r="AQ6180"/>
    </row>
    <row r="6181" spans="8:43" s="22" customFormat="1" ht="13.15" customHeight="1" x14ac:dyDescent="0.2">
      <c r="H6181" s="109"/>
      <c r="Q6181" s="33"/>
      <c r="Z6181" s="33"/>
      <c r="AA6181" s="33"/>
      <c r="AB6181" s="33"/>
      <c r="AQ6181"/>
    </row>
    <row r="6182" spans="8:43" s="22" customFormat="1" ht="13.15" customHeight="1" x14ac:dyDescent="0.2">
      <c r="H6182" s="109"/>
      <c r="Q6182" s="33"/>
      <c r="Z6182" s="33"/>
      <c r="AA6182" s="33"/>
      <c r="AB6182" s="33"/>
      <c r="AQ6182"/>
    </row>
    <row r="6183" spans="8:43" s="22" customFormat="1" ht="13.15" customHeight="1" x14ac:dyDescent="0.2">
      <c r="H6183" s="109"/>
      <c r="Q6183" s="33"/>
      <c r="Z6183" s="33"/>
      <c r="AA6183" s="33"/>
      <c r="AB6183" s="33"/>
      <c r="AQ6183"/>
    </row>
    <row r="6184" spans="8:43" s="22" customFormat="1" ht="13.15" customHeight="1" x14ac:dyDescent="0.2">
      <c r="H6184" s="109"/>
      <c r="Q6184" s="33"/>
      <c r="Z6184" s="33"/>
      <c r="AA6184" s="33"/>
      <c r="AB6184" s="33"/>
      <c r="AQ6184"/>
    </row>
    <row r="6185" spans="8:43" s="22" customFormat="1" ht="13.15" customHeight="1" x14ac:dyDescent="0.2">
      <c r="H6185" s="109"/>
      <c r="Q6185" s="33"/>
      <c r="Z6185" s="33"/>
      <c r="AA6185" s="33"/>
      <c r="AB6185" s="33"/>
      <c r="AQ6185"/>
    </row>
    <row r="6186" spans="8:43" s="22" customFormat="1" ht="13.15" customHeight="1" x14ac:dyDescent="0.2">
      <c r="H6186" s="109"/>
      <c r="Q6186" s="33"/>
      <c r="Z6186" s="33"/>
      <c r="AA6186" s="33"/>
      <c r="AB6186" s="33"/>
      <c r="AQ6186"/>
    </row>
    <row r="6187" spans="8:43" s="22" customFormat="1" ht="13.15" customHeight="1" x14ac:dyDescent="0.2">
      <c r="H6187" s="109"/>
      <c r="Q6187" s="33"/>
      <c r="Z6187" s="33"/>
      <c r="AA6187" s="33"/>
      <c r="AB6187" s="33"/>
      <c r="AQ6187"/>
    </row>
    <row r="6188" spans="8:43" s="22" customFormat="1" ht="13.15" customHeight="1" x14ac:dyDescent="0.2">
      <c r="H6188" s="109"/>
      <c r="Q6188" s="33"/>
      <c r="Z6188" s="33"/>
      <c r="AA6188" s="33"/>
      <c r="AB6188" s="33"/>
      <c r="AQ6188"/>
    </row>
    <row r="6189" spans="8:43" s="22" customFormat="1" ht="13.15" customHeight="1" x14ac:dyDescent="0.2">
      <c r="H6189" s="109"/>
      <c r="Q6189" s="33"/>
      <c r="Z6189" s="33"/>
      <c r="AA6189" s="33"/>
      <c r="AB6189" s="33"/>
      <c r="AQ6189"/>
    </row>
    <row r="6190" spans="8:43" s="22" customFormat="1" ht="13.15" customHeight="1" x14ac:dyDescent="0.2">
      <c r="H6190" s="109"/>
      <c r="Q6190" s="33"/>
      <c r="Z6190" s="33"/>
      <c r="AA6190" s="33"/>
      <c r="AB6190" s="33"/>
      <c r="AQ6190"/>
    </row>
    <row r="6191" spans="8:43" s="22" customFormat="1" ht="13.15" customHeight="1" x14ac:dyDescent="0.2">
      <c r="H6191" s="109"/>
      <c r="Q6191" s="33"/>
      <c r="Z6191" s="33"/>
      <c r="AA6191" s="33"/>
      <c r="AB6191" s="33"/>
      <c r="AQ6191"/>
    </row>
    <row r="6192" spans="8:43" s="22" customFormat="1" ht="13.15" customHeight="1" x14ac:dyDescent="0.2">
      <c r="H6192" s="109"/>
      <c r="Q6192" s="33"/>
      <c r="Z6192" s="33"/>
      <c r="AA6192" s="33"/>
      <c r="AB6192" s="33"/>
      <c r="AQ6192"/>
    </row>
    <row r="6193" spans="8:43" s="22" customFormat="1" ht="13.15" customHeight="1" x14ac:dyDescent="0.2">
      <c r="H6193" s="109"/>
      <c r="Q6193" s="33"/>
      <c r="Z6193" s="33"/>
      <c r="AA6193" s="33"/>
      <c r="AB6193" s="33"/>
      <c r="AQ6193"/>
    </row>
    <row r="6194" spans="8:43" s="22" customFormat="1" ht="13.15" customHeight="1" x14ac:dyDescent="0.2">
      <c r="H6194" s="109"/>
      <c r="Q6194" s="33"/>
      <c r="Z6194" s="33"/>
      <c r="AA6194" s="33"/>
      <c r="AB6194" s="33"/>
      <c r="AQ6194"/>
    </row>
    <row r="6195" spans="8:43" s="22" customFormat="1" ht="13.15" customHeight="1" x14ac:dyDescent="0.2">
      <c r="H6195" s="109"/>
      <c r="Q6195" s="33"/>
      <c r="Z6195" s="33"/>
      <c r="AA6195" s="33"/>
      <c r="AB6195" s="33"/>
      <c r="AQ6195"/>
    </row>
    <row r="6196" spans="8:43" s="22" customFormat="1" ht="13.15" customHeight="1" x14ac:dyDescent="0.2">
      <c r="H6196" s="109"/>
      <c r="Q6196" s="33"/>
      <c r="Z6196" s="33"/>
      <c r="AA6196" s="33"/>
      <c r="AB6196" s="33"/>
      <c r="AQ6196"/>
    </row>
    <row r="6197" spans="8:43" s="22" customFormat="1" ht="13.15" customHeight="1" x14ac:dyDescent="0.2">
      <c r="H6197" s="109"/>
      <c r="Q6197" s="33"/>
      <c r="Z6197" s="33"/>
      <c r="AA6197" s="33"/>
      <c r="AB6197" s="33"/>
      <c r="AQ6197"/>
    </row>
    <row r="6198" spans="8:43" s="22" customFormat="1" ht="13.15" customHeight="1" x14ac:dyDescent="0.2">
      <c r="H6198" s="109"/>
      <c r="Q6198" s="33"/>
      <c r="Z6198" s="33"/>
      <c r="AA6198" s="33"/>
      <c r="AB6198" s="33"/>
      <c r="AQ6198"/>
    </row>
    <row r="6199" spans="8:43" s="22" customFormat="1" ht="13.15" customHeight="1" x14ac:dyDescent="0.2">
      <c r="H6199" s="109"/>
      <c r="Q6199" s="33"/>
      <c r="Z6199" s="33"/>
      <c r="AA6199" s="33"/>
      <c r="AB6199" s="33"/>
      <c r="AQ6199"/>
    </row>
    <row r="6200" spans="8:43" s="22" customFormat="1" ht="13.15" customHeight="1" x14ac:dyDescent="0.2">
      <c r="H6200" s="109"/>
      <c r="Q6200" s="33"/>
      <c r="Z6200" s="33"/>
      <c r="AA6200" s="33"/>
      <c r="AB6200" s="33"/>
      <c r="AQ6200"/>
    </row>
    <row r="6201" spans="8:43" s="22" customFormat="1" ht="13.15" customHeight="1" x14ac:dyDescent="0.2">
      <c r="H6201" s="109"/>
      <c r="Q6201" s="33"/>
      <c r="Z6201" s="33"/>
      <c r="AA6201" s="33"/>
      <c r="AB6201" s="33"/>
      <c r="AQ6201"/>
    </row>
    <row r="6202" spans="8:43" s="22" customFormat="1" ht="13.15" customHeight="1" x14ac:dyDescent="0.2">
      <c r="H6202" s="109"/>
      <c r="Q6202" s="33"/>
      <c r="Z6202" s="33"/>
      <c r="AA6202" s="33"/>
      <c r="AB6202" s="33"/>
      <c r="AQ6202"/>
    </row>
    <row r="6203" spans="8:43" s="22" customFormat="1" ht="13.15" customHeight="1" x14ac:dyDescent="0.2">
      <c r="H6203" s="109"/>
      <c r="Q6203" s="33"/>
      <c r="Z6203" s="33"/>
      <c r="AA6203" s="33"/>
      <c r="AB6203" s="33"/>
      <c r="AQ6203"/>
    </row>
    <row r="6204" spans="8:43" s="22" customFormat="1" ht="13.15" customHeight="1" x14ac:dyDescent="0.2">
      <c r="H6204" s="109"/>
      <c r="Q6204" s="33"/>
      <c r="Z6204" s="33"/>
      <c r="AA6204" s="33"/>
      <c r="AB6204" s="33"/>
      <c r="AQ6204"/>
    </row>
    <row r="6205" spans="8:43" s="22" customFormat="1" ht="13.15" customHeight="1" x14ac:dyDescent="0.2">
      <c r="H6205" s="109"/>
      <c r="Q6205" s="33"/>
      <c r="Z6205" s="33"/>
      <c r="AA6205" s="33"/>
      <c r="AB6205" s="33"/>
      <c r="AQ6205"/>
    </row>
    <row r="6206" spans="8:43" s="22" customFormat="1" ht="13.15" customHeight="1" x14ac:dyDescent="0.2">
      <c r="H6206" s="109"/>
      <c r="Q6206" s="33"/>
      <c r="Z6206" s="33"/>
      <c r="AA6206" s="33"/>
      <c r="AB6206" s="33"/>
      <c r="AQ6206"/>
    </row>
    <row r="6207" spans="8:43" s="22" customFormat="1" ht="13.15" customHeight="1" x14ac:dyDescent="0.2">
      <c r="H6207" s="109"/>
      <c r="Q6207" s="33"/>
      <c r="Z6207" s="33"/>
      <c r="AA6207" s="33"/>
      <c r="AB6207" s="33"/>
      <c r="AQ6207"/>
    </row>
    <row r="6208" spans="8:43" s="22" customFormat="1" ht="13.15" customHeight="1" x14ac:dyDescent="0.2">
      <c r="H6208" s="109"/>
      <c r="Q6208" s="33"/>
      <c r="Z6208" s="33"/>
      <c r="AA6208" s="33"/>
      <c r="AB6208" s="33"/>
      <c r="AQ6208"/>
    </row>
    <row r="6209" spans="8:43" s="22" customFormat="1" ht="13.15" customHeight="1" x14ac:dyDescent="0.2">
      <c r="H6209" s="109"/>
      <c r="Q6209" s="33"/>
      <c r="Z6209" s="33"/>
      <c r="AA6209" s="33"/>
      <c r="AB6209" s="33"/>
      <c r="AQ6209"/>
    </row>
    <row r="6210" spans="8:43" s="22" customFormat="1" ht="13.15" customHeight="1" x14ac:dyDescent="0.2">
      <c r="H6210" s="109"/>
      <c r="Q6210" s="33"/>
      <c r="Z6210" s="33"/>
      <c r="AA6210" s="33"/>
      <c r="AB6210" s="33"/>
      <c r="AQ6210"/>
    </row>
    <row r="6211" spans="8:43" s="22" customFormat="1" ht="13.15" customHeight="1" x14ac:dyDescent="0.2">
      <c r="H6211" s="109"/>
      <c r="Q6211" s="33"/>
      <c r="Z6211" s="33"/>
      <c r="AA6211" s="33"/>
      <c r="AB6211" s="33"/>
      <c r="AQ6211"/>
    </row>
    <row r="6212" spans="8:43" s="22" customFormat="1" ht="13.15" customHeight="1" x14ac:dyDescent="0.2">
      <c r="H6212" s="109"/>
      <c r="Q6212" s="33"/>
      <c r="Z6212" s="33"/>
      <c r="AA6212" s="33"/>
      <c r="AB6212" s="33"/>
      <c r="AQ6212"/>
    </row>
    <row r="6213" spans="8:43" s="22" customFormat="1" ht="13.15" customHeight="1" x14ac:dyDescent="0.2">
      <c r="H6213" s="109"/>
      <c r="Q6213" s="33"/>
      <c r="Z6213" s="33"/>
      <c r="AA6213" s="33"/>
      <c r="AB6213" s="33"/>
      <c r="AQ6213"/>
    </row>
    <row r="6214" spans="8:43" s="22" customFormat="1" ht="13.15" customHeight="1" x14ac:dyDescent="0.2">
      <c r="H6214" s="109"/>
      <c r="Q6214" s="33"/>
      <c r="Z6214" s="33"/>
      <c r="AA6214" s="33"/>
      <c r="AB6214" s="33"/>
      <c r="AQ6214"/>
    </row>
    <row r="6215" spans="8:43" s="22" customFormat="1" ht="13.15" customHeight="1" x14ac:dyDescent="0.2">
      <c r="H6215" s="109"/>
      <c r="Q6215" s="33"/>
      <c r="Z6215" s="33"/>
      <c r="AA6215" s="33"/>
      <c r="AB6215" s="33"/>
      <c r="AQ6215"/>
    </row>
    <row r="6216" spans="8:43" s="22" customFormat="1" ht="13.15" customHeight="1" x14ac:dyDescent="0.2">
      <c r="H6216" s="109"/>
      <c r="Q6216" s="33"/>
      <c r="Z6216" s="33"/>
      <c r="AA6216" s="33"/>
      <c r="AB6216" s="33"/>
      <c r="AQ6216"/>
    </row>
    <row r="6217" spans="8:43" s="22" customFormat="1" ht="13.15" customHeight="1" x14ac:dyDescent="0.2">
      <c r="H6217" s="109"/>
      <c r="Q6217" s="33"/>
      <c r="Z6217" s="33"/>
      <c r="AA6217" s="33"/>
      <c r="AB6217" s="33"/>
      <c r="AQ6217"/>
    </row>
    <row r="6218" spans="8:43" s="22" customFormat="1" ht="13.15" customHeight="1" x14ac:dyDescent="0.2">
      <c r="H6218" s="109"/>
      <c r="Q6218" s="33"/>
      <c r="Z6218" s="33"/>
      <c r="AA6218" s="33"/>
      <c r="AB6218" s="33"/>
      <c r="AQ6218"/>
    </row>
    <row r="6219" spans="8:43" s="22" customFormat="1" ht="13.15" customHeight="1" x14ac:dyDescent="0.2">
      <c r="H6219" s="109"/>
      <c r="Q6219" s="33"/>
      <c r="Z6219" s="33"/>
      <c r="AA6219" s="33"/>
      <c r="AB6219" s="33"/>
      <c r="AQ6219"/>
    </row>
    <row r="6220" spans="8:43" s="22" customFormat="1" ht="13.15" customHeight="1" x14ac:dyDescent="0.2">
      <c r="H6220" s="109"/>
      <c r="Q6220" s="33"/>
      <c r="Z6220" s="33"/>
      <c r="AA6220" s="33"/>
      <c r="AB6220" s="33"/>
      <c r="AQ6220"/>
    </row>
    <row r="6221" spans="8:43" s="22" customFormat="1" ht="13.15" customHeight="1" x14ac:dyDescent="0.2">
      <c r="H6221" s="109"/>
      <c r="Q6221" s="33"/>
      <c r="Z6221" s="33"/>
      <c r="AA6221" s="33"/>
      <c r="AB6221" s="33"/>
      <c r="AQ6221"/>
    </row>
    <row r="6222" spans="8:43" s="22" customFormat="1" ht="13.15" customHeight="1" x14ac:dyDescent="0.2">
      <c r="H6222" s="109"/>
      <c r="Q6222" s="33"/>
      <c r="Z6222" s="33"/>
      <c r="AA6222" s="33"/>
      <c r="AB6222" s="33"/>
      <c r="AQ6222"/>
    </row>
    <row r="6223" spans="8:43" s="22" customFormat="1" ht="13.15" customHeight="1" x14ac:dyDescent="0.2">
      <c r="H6223" s="109"/>
      <c r="Q6223" s="33"/>
      <c r="Z6223" s="33"/>
      <c r="AA6223" s="33"/>
      <c r="AB6223" s="33"/>
      <c r="AQ6223"/>
    </row>
    <row r="6224" spans="8:43" s="22" customFormat="1" ht="13.15" customHeight="1" x14ac:dyDescent="0.2">
      <c r="H6224" s="109"/>
      <c r="Q6224" s="33"/>
      <c r="Z6224" s="33"/>
      <c r="AA6224" s="33"/>
      <c r="AB6224" s="33"/>
      <c r="AQ6224"/>
    </row>
    <row r="6225" spans="8:43" s="22" customFormat="1" ht="13.15" customHeight="1" x14ac:dyDescent="0.2">
      <c r="H6225" s="109"/>
      <c r="Q6225" s="33"/>
      <c r="Z6225" s="33"/>
      <c r="AA6225" s="33"/>
      <c r="AB6225" s="33"/>
      <c r="AQ6225"/>
    </row>
    <row r="6226" spans="8:43" s="22" customFormat="1" ht="13.15" customHeight="1" x14ac:dyDescent="0.2">
      <c r="H6226" s="109"/>
      <c r="Q6226" s="33"/>
      <c r="Z6226" s="33"/>
      <c r="AA6226" s="33"/>
      <c r="AB6226" s="33"/>
      <c r="AQ6226"/>
    </row>
    <row r="6227" spans="8:43" s="22" customFormat="1" ht="13.15" customHeight="1" x14ac:dyDescent="0.2">
      <c r="H6227" s="109"/>
      <c r="Q6227" s="33"/>
      <c r="Z6227" s="33"/>
      <c r="AA6227" s="33"/>
      <c r="AB6227" s="33"/>
      <c r="AQ6227"/>
    </row>
    <row r="6228" spans="8:43" s="22" customFormat="1" ht="13.15" customHeight="1" x14ac:dyDescent="0.2">
      <c r="H6228" s="109"/>
      <c r="Q6228" s="33"/>
      <c r="Z6228" s="33"/>
      <c r="AA6228" s="33"/>
      <c r="AB6228" s="33"/>
      <c r="AQ6228"/>
    </row>
    <row r="6229" spans="8:43" s="22" customFormat="1" ht="13.15" customHeight="1" x14ac:dyDescent="0.2">
      <c r="H6229" s="109"/>
      <c r="Q6229" s="33"/>
      <c r="Z6229" s="33"/>
      <c r="AA6229" s="33"/>
      <c r="AB6229" s="33"/>
      <c r="AQ6229"/>
    </row>
    <row r="6230" spans="8:43" s="22" customFormat="1" ht="13.15" customHeight="1" x14ac:dyDescent="0.2">
      <c r="H6230" s="109"/>
      <c r="Q6230" s="33"/>
      <c r="Z6230" s="33"/>
      <c r="AA6230" s="33"/>
      <c r="AB6230" s="33"/>
      <c r="AQ6230"/>
    </row>
    <row r="6231" spans="8:43" s="22" customFormat="1" ht="13.15" customHeight="1" x14ac:dyDescent="0.2">
      <c r="H6231" s="109"/>
      <c r="Q6231" s="33"/>
      <c r="Z6231" s="33"/>
      <c r="AA6231" s="33"/>
      <c r="AB6231" s="33"/>
      <c r="AQ6231"/>
    </row>
    <row r="6232" spans="8:43" s="22" customFormat="1" ht="13.15" customHeight="1" x14ac:dyDescent="0.2">
      <c r="H6232" s="109"/>
      <c r="Q6232" s="33"/>
      <c r="Z6232" s="33"/>
      <c r="AA6232" s="33"/>
      <c r="AB6232" s="33"/>
      <c r="AQ6232"/>
    </row>
    <row r="6233" spans="8:43" s="22" customFormat="1" ht="13.15" customHeight="1" x14ac:dyDescent="0.2">
      <c r="H6233" s="109"/>
      <c r="Q6233" s="33"/>
      <c r="Z6233" s="33"/>
      <c r="AA6233" s="33"/>
      <c r="AB6233" s="33"/>
      <c r="AQ6233"/>
    </row>
    <row r="6234" spans="8:43" s="22" customFormat="1" ht="13.15" customHeight="1" x14ac:dyDescent="0.2">
      <c r="H6234" s="109"/>
      <c r="Q6234" s="33"/>
      <c r="Z6234" s="33"/>
      <c r="AA6234" s="33"/>
      <c r="AB6234" s="33"/>
      <c r="AQ6234"/>
    </row>
    <row r="6235" spans="8:43" s="22" customFormat="1" ht="13.15" customHeight="1" x14ac:dyDescent="0.2">
      <c r="H6235" s="109"/>
      <c r="Q6235" s="33"/>
      <c r="Z6235" s="33"/>
      <c r="AA6235" s="33"/>
      <c r="AB6235" s="33"/>
      <c r="AQ6235"/>
    </row>
    <row r="6236" spans="8:43" s="22" customFormat="1" ht="13.15" customHeight="1" x14ac:dyDescent="0.2">
      <c r="H6236" s="109"/>
      <c r="Q6236" s="33"/>
      <c r="Z6236" s="33"/>
      <c r="AA6236" s="33"/>
      <c r="AB6236" s="33"/>
      <c r="AQ6236"/>
    </row>
    <row r="6237" spans="8:43" s="22" customFormat="1" ht="13.15" customHeight="1" x14ac:dyDescent="0.2">
      <c r="H6237" s="109"/>
      <c r="Q6237" s="33"/>
      <c r="Z6237" s="33"/>
      <c r="AA6237" s="33"/>
      <c r="AB6237" s="33"/>
      <c r="AQ6237"/>
    </row>
    <row r="6238" spans="8:43" s="22" customFormat="1" ht="13.15" customHeight="1" x14ac:dyDescent="0.2">
      <c r="H6238" s="109"/>
      <c r="Q6238" s="33"/>
      <c r="Z6238" s="33"/>
      <c r="AA6238" s="33"/>
      <c r="AB6238" s="33"/>
      <c r="AQ6238"/>
    </row>
    <row r="6239" spans="8:43" s="22" customFormat="1" ht="13.15" customHeight="1" x14ac:dyDescent="0.2">
      <c r="H6239" s="109"/>
      <c r="Q6239" s="33"/>
      <c r="Z6239" s="33"/>
      <c r="AA6239" s="33"/>
      <c r="AB6239" s="33"/>
      <c r="AQ6239"/>
    </row>
    <row r="6240" spans="8:43" s="22" customFormat="1" ht="13.15" customHeight="1" x14ac:dyDescent="0.2">
      <c r="H6240" s="109"/>
      <c r="Q6240" s="33"/>
      <c r="Z6240" s="33"/>
      <c r="AA6240" s="33"/>
      <c r="AB6240" s="33"/>
      <c r="AQ6240"/>
    </row>
    <row r="6241" spans="8:43" s="22" customFormat="1" ht="13.15" customHeight="1" x14ac:dyDescent="0.2">
      <c r="H6241" s="109"/>
      <c r="Q6241" s="33"/>
      <c r="Z6241" s="33"/>
      <c r="AA6241" s="33"/>
      <c r="AB6241" s="33"/>
      <c r="AQ6241"/>
    </row>
    <row r="6242" spans="8:43" s="22" customFormat="1" ht="13.15" customHeight="1" x14ac:dyDescent="0.2">
      <c r="H6242" s="109"/>
      <c r="Q6242" s="33"/>
      <c r="Z6242" s="33"/>
      <c r="AA6242" s="33"/>
      <c r="AB6242" s="33"/>
      <c r="AQ6242"/>
    </row>
    <row r="6243" spans="8:43" s="22" customFormat="1" ht="13.15" customHeight="1" x14ac:dyDescent="0.2">
      <c r="H6243" s="109"/>
      <c r="Q6243" s="33"/>
      <c r="Z6243" s="33"/>
      <c r="AA6243" s="33"/>
      <c r="AB6243" s="33"/>
      <c r="AQ6243"/>
    </row>
    <row r="6244" spans="8:43" s="22" customFormat="1" ht="13.15" customHeight="1" x14ac:dyDescent="0.2">
      <c r="H6244" s="109"/>
      <c r="Q6244" s="33"/>
      <c r="Z6244" s="33"/>
      <c r="AA6244" s="33"/>
      <c r="AB6244" s="33"/>
      <c r="AQ6244"/>
    </row>
    <row r="6245" spans="8:43" s="22" customFormat="1" ht="13.15" customHeight="1" x14ac:dyDescent="0.2">
      <c r="H6245" s="109"/>
      <c r="Q6245" s="33"/>
      <c r="Z6245" s="33"/>
      <c r="AA6245" s="33"/>
      <c r="AB6245" s="33"/>
      <c r="AQ6245"/>
    </row>
    <row r="6246" spans="8:43" s="22" customFormat="1" ht="13.15" customHeight="1" x14ac:dyDescent="0.2">
      <c r="H6246" s="109"/>
      <c r="Q6246" s="33"/>
      <c r="Z6246" s="33"/>
      <c r="AA6246" s="33"/>
      <c r="AB6246" s="33"/>
      <c r="AQ6246"/>
    </row>
    <row r="6247" spans="8:43" s="22" customFormat="1" ht="13.15" customHeight="1" x14ac:dyDescent="0.2">
      <c r="H6247" s="109"/>
      <c r="Q6247" s="33"/>
      <c r="Z6247" s="33"/>
      <c r="AA6247" s="33"/>
      <c r="AB6247" s="33"/>
      <c r="AQ6247"/>
    </row>
    <row r="6248" spans="8:43" s="22" customFormat="1" ht="13.15" customHeight="1" x14ac:dyDescent="0.2">
      <c r="H6248" s="109"/>
      <c r="Q6248" s="33"/>
      <c r="Z6248" s="33"/>
      <c r="AA6248" s="33"/>
      <c r="AB6248" s="33"/>
      <c r="AQ6248"/>
    </row>
    <row r="6249" spans="8:43" s="22" customFormat="1" ht="13.15" customHeight="1" x14ac:dyDescent="0.2">
      <c r="H6249" s="109"/>
      <c r="Q6249" s="33"/>
      <c r="Z6249" s="33"/>
      <c r="AA6249" s="33"/>
      <c r="AB6249" s="33"/>
      <c r="AQ6249"/>
    </row>
    <row r="6250" spans="8:43" s="22" customFormat="1" ht="13.15" customHeight="1" x14ac:dyDescent="0.2">
      <c r="H6250" s="109"/>
      <c r="Q6250" s="33"/>
      <c r="Z6250" s="33"/>
      <c r="AA6250" s="33"/>
      <c r="AB6250" s="33"/>
      <c r="AQ6250"/>
    </row>
    <row r="6251" spans="8:43" s="22" customFormat="1" ht="13.15" customHeight="1" x14ac:dyDescent="0.2">
      <c r="H6251" s="109"/>
      <c r="Q6251" s="33"/>
      <c r="Z6251" s="33"/>
      <c r="AA6251" s="33"/>
      <c r="AB6251" s="33"/>
      <c r="AQ6251"/>
    </row>
    <row r="6252" spans="8:43" s="22" customFormat="1" ht="13.15" customHeight="1" x14ac:dyDescent="0.2">
      <c r="H6252" s="109"/>
      <c r="Q6252" s="33"/>
      <c r="Z6252" s="33"/>
      <c r="AA6252" s="33"/>
      <c r="AB6252" s="33"/>
      <c r="AQ6252"/>
    </row>
    <row r="6253" spans="8:43" s="22" customFormat="1" ht="13.15" customHeight="1" x14ac:dyDescent="0.2">
      <c r="H6253" s="109"/>
      <c r="Q6253" s="33"/>
      <c r="Z6253" s="33"/>
      <c r="AA6253" s="33"/>
      <c r="AB6253" s="33"/>
      <c r="AQ6253"/>
    </row>
    <row r="6254" spans="8:43" s="22" customFormat="1" ht="13.15" customHeight="1" x14ac:dyDescent="0.2">
      <c r="H6254" s="109"/>
      <c r="Q6254" s="33"/>
      <c r="Z6254" s="33"/>
      <c r="AA6254" s="33"/>
      <c r="AB6254" s="33"/>
      <c r="AQ6254"/>
    </row>
    <row r="6255" spans="8:43" s="22" customFormat="1" ht="13.15" customHeight="1" x14ac:dyDescent="0.2">
      <c r="H6255" s="109"/>
      <c r="Q6255" s="33"/>
      <c r="Z6255" s="33"/>
      <c r="AA6255" s="33"/>
      <c r="AB6255" s="33"/>
      <c r="AQ6255"/>
    </row>
    <row r="6256" spans="8:43" s="22" customFormat="1" ht="13.15" customHeight="1" x14ac:dyDescent="0.2">
      <c r="H6256" s="109"/>
      <c r="Q6256" s="33"/>
      <c r="Z6256" s="33"/>
      <c r="AA6256" s="33"/>
      <c r="AB6256" s="33"/>
      <c r="AQ6256"/>
    </row>
    <row r="6257" spans="8:43" s="22" customFormat="1" ht="13.15" customHeight="1" x14ac:dyDescent="0.2">
      <c r="H6257" s="109"/>
      <c r="Q6257" s="33"/>
      <c r="Z6257" s="33"/>
      <c r="AA6257" s="33"/>
      <c r="AB6257" s="33"/>
      <c r="AQ6257"/>
    </row>
    <row r="6258" spans="8:43" s="22" customFormat="1" ht="13.15" customHeight="1" x14ac:dyDescent="0.2">
      <c r="H6258" s="109"/>
      <c r="Q6258" s="33"/>
      <c r="Z6258" s="33"/>
      <c r="AA6258" s="33"/>
      <c r="AB6258" s="33"/>
      <c r="AQ6258"/>
    </row>
    <row r="6259" spans="8:43" s="22" customFormat="1" ht="13.15" customHeight="1" x14ac:dyDescent="0.2">
      <c r="H6259" s="109"/>
      <c r="Q6259" s="33"/>
      <c r="Z6259" s="33"/>
      <c r="AA6259" s="33"/>
      <c r="AB6259" s="33"/>
      <c r="AQ6259"/>
    </row>
    <row r="6260" spans="8:43" s="22" customFormat="1" ht="13.15" customHeight="1" x14ac:dyDescent="0.2">
      <c r="H6260" s="109"/>
      <c r="Q6260" s="33"/>
      <c r="Z6260" s="33"/>
      <c r="AA6260" s="33"/>
      <c r="AB6260" s="33"/>
      <c r="AQ6260"/>
    </row>
    <row r="6261" spans="8:43" s="22" customFormat="1" ht="13.15" customHeight="1" x14ac:dyDescent="0.2">
      <c r="H6261" s="109"/>
      <c r="Q6261" s="33"/>
      <c r="Z6261" s="33"/>
      <c r="AA6261" s="33"/>
      <c r="AB6261" s="33"/>
      <c r="AQ6261"/>
    </row>
    <row r="6262" spans="8:43" s="22" customFormat="1" ht="13.15" customHeight="1" x14ac:dyDescent="0.2">
      <c r="H6262" s="109"/>
      <c r="Q6262" s="33"/>
      <c r="Z6262" s="33"/>
      <c r="AA6262" s="33"/>
      <c r="AB6262" s="33"/>
      <c r="AQ6262"/>
    </row>
    <row r="6263" spans="8:43" s="22" customFormat="1" ht="13.15" customHeight="1" x14ac:dyDescent="0.2">
      <c r="H6263" s="109"/>
      <c r="Q6263" s="33"/>
      <c r="Z6263" s="33"/>
      <c r="AA6263" s="33"/>
      <c r="AB6263" s="33"/>
      <c r="AQ6263"/>
    </row>
    <row r="6264" spans="8:43" s="22" customFormat="1" ht="13.15" customHeight="1" x14ac:dyDescent="0.2">
      <c r="H6264" s="109"/>
      <c r="Q6264" s="33"/>
      <c r="Z6264" s="33"/>
      <c r="AA6264" s="33"/>
      <c r="AB6264" s="33"/>
      <c r="AQ6264"/>
    </row>
    <row r="6265" spans="8:43" s="22" customFormat="1" ht="13.15" customHeight="1" x14ac:dyDescent="0.2">
      <c r="H6265" s="109"/>
      <c r="Q6265" s="33"/>
      <c r="Z6265" s="33"/>
      <c r="AA6265" s="33"/>
      <c r="AB6265" s="33"/>
      <c r="AQ6265"/>
    </row>
    <row r="6266" spans="8:43" s="22" customFormat="1" ht="13.15" customHeight="1" x14ac:dyDescent="0.2">
      <c r="H6266" s="109"/>
      <c r="Q6266" s="33"/>
      <c r="Z6266" s="33"/>
      <c r="AA6266" s="33"/>
      <c r="AB6266" s="33"/>
      <c r="AQ6266"/>
    </row>
    <row r="6267" spans="8:43" s="22" customFormat="1" ht="13.15" customHeight="1" x14ac:dyDescent="0.2">
      <c r="H6267" s="109"/>
      <c r="Q6267" s="33"/>
      <c r="Z6267" s="33"/>
      <c r="AA6267" s="33"/>
      <c r="AB6267" s="33"/>
      <c r="AQ6267"/>
    </row>
    <row r="6268" spans="8:43" s="22" customFormat="1" ht="13.15" customHeight="1" x14ac:dyDescent="0.2">
      <c r="H6268" s="109"/>
      <c r="Q6268" s="33"/>
      <c r="Z6268" s="33"/>
      <c r="AA6268" s="33"/>
      <c r="AB6268" s="33"/>
      <c r="AQ6268"/>
    </row>
    <row r="6269" spans="8:43" s="22" customFormat="1" ht="13.15" customHeight="1" x14ac:dyDescent="0.2">
      <c r="H6269" s="109"/>
      <c r="Q6269" s="33"/>
      <c r="Z6269" s="33"/>
      <c r="AA6269" s="33"/>
      <c r="AB6269" s="33"/>
      <c r="AQ6269"/>
    </row>
    <row r="6270" spans="8:43" s="22" customFormat="1" ht="13.15" customHeight="1" x14ac:dyDescent="0.2">
      <c r="H6270" s="109"/>
      <c r="Q6270" s="33"/>
      <c r="Z6270" s="33"/>
      <c r="AA6270" s="33"/>
      <c r="AB6270" s="33"/>
      <c r="AQ6270"/>
    </row>
    <row r="6271" spans="8:43" s="22" customFormat="1" ht="13.15" customHeight="1" x14ac:dyDescent="0.2">
      <c r="H6271" s="109"/>
      <c r="Q6271" s="33"/>
      <c r="Z6271" s="33"/>
      <c r="AA6271" s="33"/>
      <c r="AB6271" s="33"/>
      <c r="AQ6271"/>
    </row>
    <row r="6272" spans="8:43" s="22" customFormat="1" ht="13.15" customHeight="1" x14ac:dyDescent="0.2">
      <c r="H6272" s="109"/>
      <c r="Q6272" s="33"/>
      <c r="Z6272" s="33"/>
      <c r="AA6272" s="33"/>
      <c r="AB6272" s="33"/>
      <c r="AQ6272"/>
    </row>
    <row r="6273" spans="8:43" s="22" customFormat="1" ht="13.15" customHeight="1" x14ac:dyDescent="0.2">
      <c r="H6273" s="109"/>
      <c r="Q6273" s="33"/>
      <c r="Z6273" s="33"/>
      <c r="AA6273" s="33"/>
      <c r="AB6273" s="33"/>
      <c r="AQ6273"/>
    </row>
    <row r="6274" spans="8:43" s="22" customFormat="1" ht="13.15" customHeight="1" x14ac:dyDescent="0.2">
      <c r="H6274" s="109"/>
      <c r="Q6274" s="33"/>
      <c r="Z6274" s="33"/>
      <c r="AA6274" s="33"/>
      <c r="AB6274" s="33"/>
      <c r="AQ6274"/>
    </row>
    <row r="6275" spans="8:43" s="22" customFormat="1" ht="13.15" customHeight="1" x14ac:dyDescent="0.2">
      <c r="H6275" s="109"/>
      <c r="Q6275" s="33"/>
      <c r="Z6275" s="33"/>
      <c r="AA6275" s="33"/>
      <c r="AB6275" s="33"/>
      <c r="AQ6275"/>
    </row>
    <row r="6276" spans="8:43" s="22" customFormat="1" ht="13.15" customHeight="1" x14ac:dyDescent="0.2">
      <c r="H6276" s="109"/>
      <c r="Q6276" s="33"/>
      <c r="Z6276" s="33"/>
      <c r="AA6276" s="33"/>
      <c r="AB6276" s="33"/>
      <c r="AQ6276"/>
    </row>
    <row r="6277" spans="8:43" s="22" customFormat="1" ht="13.15" customHeight="1" x14ac:dyDescent="0.2">
      <c r="H6277" s="109"/>
      <c r="Q6277" s="33"/>
      <c r="Z6277" s="33"/>
      <c r="AA6277" s="33"/>
      <c r="AB6277" s="33"/>
      <c r="AQ6277"/>
    </row>
    <row r="6278" spans="8:43" s="22" customFormat="1" ht="13.15" customHeight="1" x14ac:dyDescent="0.2">
      <c r="H6278" s="109"/>
      <c r="Q6278" s="33"/>
      <c r="Z6278" s="33"/>
      <c r="AA6278" s="33"/>
      <c r="AB6278" s="33"/>
      <c r="AQ6278"/>
    </row>
    <row r="6279" spans="8:43" s="22" customFormat="1" ht="13.15" customHeight="1" x14ac:dyDescent="0.2">
      <c r="H6279" s="109"/>
      <c r="Q6279" s="33"/>
      <c r="Z6279" s="33"/>
      <c r="AA6279" s="33"/>
      <c r="AB6279" s="33"/>
      <c r="AQ6279"/>
    </row>
    <row r="6280" spans="8:43" s="22" customFormat="1" ht="13.15" customHeight="1" x14ac:dyDescent="0.2">
      <c r="H6280" s="109"/>
      <c r="Q6280" s="33"/>
      <c r="Z6280" s="33"/>
      <c r="AA6280" s="33"/>
      <c r="AB6280" s="33"/>
      <c r="AQ6280"/>
    </row>
    <row r="6281" spans="8:43" s="22" customFormat="1" ht="13.15" customHeight="1" x14ac:dyDescent="0.2">
      <c r="H6281" s="109"/>
      <c r="Q6281" s="33"/>
      <c r="Z6281" s="33"/>
      <c r="AA6281" s="33"/>
      <c r="AB6281" s="33"/>
      <c r="AQ6281"/>
    </row>
    <row r="6282" spans="8:43" s="22" customFormat="1" ht="13.15" customHeight="1" x14ac:dyDescent="0.2">
      <c r="H6282" s="109"/>
      <c r="Q6282" s="33"/>
      <c r="Z6282" s="33"/>
      <c r="AA6282" s="33"/>
      <c r="AB6282" s="33"/>
      <c r="AQ6282"/>
    </row>
    <row r="6283" spans="8:43" s="22" customFormat="1" ht="13.15" customHeight="1" x14ac:dyDescent="0.2">
      <c r="H6283" s="109"/>
      <c r="Q6283" s="33"/>
      <c r="Z6283" s="33"/>
      <c r="AA6283" s="33"/>
      <c r="AB6283" s="33"/>
      <c r="AQ6283"/>
    </row>
    <row r="6284" spans="8:43" s="22" customFormat="1" ht="13.15" customHeight="1" x14ac:dyDescent="0.2">
      <c r="H6284" s="109"/>
      <c r="Q6284" s="33"/>
      <c r="Z6284" s="33"/>
      <c r="AA6284" s="33"/>
      <c r="AB6284" s="33"/>
      <c r="AQ6284"/>
    </row>
    <row r="6285" spans="8:43" s="22" customFormat="1" ht="13.15" customHeight="1" x14ac:dyDescent="0.2">
      <c r="H6285" s="109"/>
      <c r="Q6285" s="33"/>
      <c r="Z6285" s="33"/>
      <c r="AA6285" s="33"/>
      <c r="AB6285" s="33"/>
      <c r="AQ6285"/>
    </row>
    <row r="6286" spans="8:43" s="22" customFormat="1" ht="13.15" customHeight="1" x14ac:dyDescent="0.2">
      <c r="H6286" s="109"/>
      <c r="Q6286" s="33"/>
      <c r="Z6286" s="33"/>
      <c r="AA6286" s="33"/>
      <c r="AB6286" s="33"/>
      <c r="AQ6286"/>
    </row>
    <row r="6287" spans="8:43" s="22" customFormat="1" ht="13.15" customHeight="1" x14ac:dyDescent="0.2">
      <c r="H6287" s="109"/>
      <c r="Q6287" s="33"/>
      <c r="Z6287" s="33"/>
      <c r="AA6287" s="33"/>
      <c r="AB6287" s="33"/>
      <c r="AQ6287"/>
    </row>
    <row r="6288" spans="8:43" s="22" customFormat="1" ht="13.15" customHeight="1" x14ac:dyDescent="0.2">
      <c r="H6288" s="109"/>
      <c r="Q6288" s="33"/>
      <c r="Z6288" s="33"/>
      <c r="AA6288" s="33"/>
      <c r="AB6288" s="33"/>
      <c r="AQ6288"/>
    </row>
    <row r="6289" spans="8:43" s="22" customFormat="1" ht="13.15" customHeight="1" x14ac:dyDescent="0.2">
      <c r="H6289" s="109"/>
      <c r="Q6289" s="33"/>
      <c r="Z6289" s="33"/>
      <c r="AA6289" s="33"/>
      <c r="AB6289" s="33"/>
      <c r="AQ6289"/>
    </row>
    <row r="6290" spans="8:43" s="22" customFormat="1" ht="13.15" customHeight="1" x14ac:dyDescent="0.2">
      <c r="H6290" s="109"/>
      <c r="Q6290" s="33"/>
      <c r="Z6290" s="33"/>
      <c r="AA6290" s="33"/>
      <c r="AB6290" s="33"/>
      <c r="AQ6290"/>
    </row>
    <row r="6291" spans="8:43" s="22" customFormat="1" ht="13.15" customHeight="1" x14ac:dyDescent="0.2">
      <c r="H6291" s="109"/>
      <c r="Q6291" s="33"/>
      <c r="Z6291" s="33"/>
      <c r="AA6291" s="33"/>
      <c r="AB6291" s="33"/>
      <c r="AQ6291"/>
    </row>
    <row r="6292" spans="8:43" s="22" customFormat="1" ht="13.15" customHeight="1" x14ac:dyDescent="0.2">
      <c r="H6292" s="109"/>
      <c r="Q6292" s="33"/>
      <c r="Z6292" s="33"/>
      <c r="AA6292" s="33"/>
      <c r="AB6292" s="33"/>
      <c r="AQ6292"/>
    </row>
    <row r="6293" spans="8:43" s="22" customFormat="1" ht="13.15" customHeight="1" x14ac:dyDescent="0.2">
      <c r="H6293" s="109"/>
      <c r="Q6293" s="33"/>
      <c r="Z6293" s="33"/>
      <c r="AA6293" s="33"/>
      <c r="AB6293" s="33"/>
      <c r="AQ6293"/>
    </row>
    <row r="6294" spans="8:43" s="22" customFormat="1" ht="13.15" customHeight="1" x14ac:dyDescent="0.2">
      <c r="H6294" s="109"/>
      <c r="Q6294" s="33"/>
      <c r="Z6294" s="33"/>
      <c r="AA6294" s="33"/>
      <c r="AB6294" s="33"/>
      <c r="AQ6294"/>
    </row>
    <row r="6295" spans="8:43" s="22" customFormat="1" ht="13.15" customHeight="1" x14ac:dyDescent="0.2">
      <c r="H6295" s="109"/>
      <c r="Q6295" s="33"/>
      <c r="Z6295" s="33"/>
      <c r="AA6295" s="33"/>
      <c r="AB6295" s="33"/>
      <c r="AQ6295"/>
    </row>
    <row r="6296" spans="8:43" s="22" customFormat="1" ht="13.15" customHeight="1" x14ac:dyDescent="0.2">
      <c r="H6296" s="109"/>
      <c r="Q6296" s="33"/>
      <c r="Z6296" s="33"/>
      <c r="AA6296" s="33"/>
      <c r="AB6296" s="33"/>
      <c r="AQ6296"/>
    </row>
    <row r="6297" spans="8:43" s="22" customFormat="1" ht="13.15" customHeight="1" x14ac:dyDescent="0.2">
      <c r="H6297" s="109"/>
      <c r="Q6297" s="33"/>
      <c r="Z6297" s="33"/>
      <c r="AA6297" s="33"/>
      <c r="AB6297" s="33"/>
      <c r="AQ6297"/>
    </row>
    <row r="6298" spans="8:43" s="22" customFormat="1" ht="13.15" customHeight="1" x14ac:dyDescent="0.2">
      <c r="H6298" s="109"/>
      <c r="Q6298" s="33"/>
      <c r="Z6298" s="33"/>
      <c r="AA6298" s="33"/>
      <c r="AB6298" s="33"/>
      <c r="AQ6298"/>
    </row>
    <row r="6299" spans="8:43" s="22" customFormat="1" ht="13.15" customHeight="1" x14ac:dyDescent="0.2">
      <c r="H6299" s="109"/>
      <c r="Q6299" s="33"/>
      <c r="Z6299" s="33"/>
      <c r="AA6299" s="33"/>
      <c r="AB6299" s="33"/>
      <c r="AQ6299"/>
    </row>
    <row r="6300" spans="8:43" s="22" customFormat="1" ht="13.15" customHeight="1" x14ac:dyDescent="0.2">
      <c r="H6300" s="109"/>
      <c r="Q6300" s="33"/>
      <c r="Z6300" s="33"/>
      <c r="AA6300" s="33"/>
      <c r="AB6300" s="33"/>
      <c r="AQ6300"/>
    </row>
    <row r="6301" spans="8:43" s="22" customFormat="1" ht="13.15" customHeight="1" x14ac:dyDescent="0.2">
      <c r="H6301" s="109"/>
      <c r="Q6301" s="33"/>
      <c r="Z6301" s="33"/>
      <c r="AA6301" s="33"/>
      <c r="AB6301" s="33"/>
      <c r="AQ6301"/>
    </row>
    <row r="6302" spans="8:43" s="22" customFormat="1" ht="13.15" customHeight="1" x14ac:dyDescent="0.2">
      <c r="H6302" s="109"/>
      <c r="Q6302" s="33"/>
      <c r="Z6302" s="33"/>
      <c r="AA6302" s="33"/>
      <c r="AB6302" s="33"/>
      <c r="AQ6302"/>
    </row>
    <row r="6303" spans="8:43" s="22" customFormat="1" ht="13.15" customHeight="1" x14ac:dyDescent="0.2">
      <c r="H6303" s="109"/>
      <c r="Q6303" s="33"/>
      <c r="Z6303" s="33"/>
      <c r="AA6303" s="33"/>
      <c r="AB6303" s="33"/>
      <c r="AQ6303"/>
    </row>
    <row r="6304" spans="8:43" s="22" customFormat="1" ht="13.15" customHeight="1" x14ac:dyDescent="0.2">
      <c r="H6304" s="109"/>
      <c r="Q6304" s="33"/>
      <c r="Z6304" s="33"/>
      <c r="AA6304" s="33"/>
      <c r="AB6304" s="33"/>
      <c r="AQ6304"/>
    </row>
    <row r="6305" spans="8:43" s="22" customFormat="1" ht="13.15" customHeight="1" x14ac:dyDescent="0.2">
      <c r="H6305" s="109"/>
      <c r="Q6305" s="33"/>
      <c r="Z6305" s="33"/>
      <c r="AA6305" s="33"/>
      <c r="AB6305" s="33"/>
      <c r="AQ6305"/>
    </row>
    <row r="6306" spans="8:43" s="22" customFormat="1" ht="13.15" customHeight="1" x14ac:dyDescent="0.2">
      <c r="H6306" s="109"/>
      <c r="Q6306" s="33"/>
      <c r="Z6306" s="33"/>
      <c r="AA6306" s="33"/>
      <c r="AB6306" s="33"/>
      <c r="AQ6306"/>
    </row>
    <row r="6307" spans="8:43" s="22" customFormat="1" ht="13.15" customHeight="1" x14ac:dyDescent="0.2">
      <c r="H6307" s="109"/>
      <c r="Q6307" s="33"/>
      <c r="Z6307" s="33"/>
      <c r="AA6307" s="33"/>
      <c r="AB6307" s="33"/>
      <c r="AQ6307"/>
    </row>
    <row r="6308" spans="8:43" s="22" customFormat="1" ht="13.15" customHeight="1" x14ac:dyDescent="0.2">
      <c r="H6308" s="109"/>
      <c r="Q6308" s="33"/>
      <c r="Z6308" s="33"/>
      <c r="AA6308" s="33"/>
      <c r="AB6308" s="33"/>
      <c r="AQ6308"/>
    </row>
    <row r="6309" spans="8:43" s="22" customFormat="1" ht="13.15" customHeight="1" x14ac:dyDescent="0.2">
      <c r="H6309" s="109"/>
      <c r="Q6309" s="33"/>
      <c r="Z6309" s="33"/>
      <c r="AA6309" s="33"/>
      <c r="AB6309" s="33"/>
      <c r="AQ6309"/>
    </row>
    <row r="6310" spans="8:43" s="22" customFormat="1" ht="13.15" customHeight="1" x14ac:dyDescent="0.2">
      <c r="H6310" s="109"/>
      <c r="Q6310" s="33"/>
      <c r="Z6310" s="33"/>
      <c r="AA6310" s="33"/>
      <c r="AB6310" s="33"/>
      <c r="AQ6310"/>
    </row>
    <row r="6311" spans="8:43" s="22" customFormat="1" ht="13.15" customHeight="1" x14ac:dyDescent="0.2">
      <c r="H6311" s="109"/>
      <c r="Q6311" s="33"/>
      <c r="Z6311" s="33"/>
      <c r="AA6311" s="33"/>
      <c r="AB6311" s="33"/>
      <c r="AQ6311"/>
    </row>
    <row r="6312" spans="8:43" s="22" customFormat="1" ht="13.15" customHeight="1" x14ac:dyDescent="0.2">
      <c r="H6312" s="109"/>
      <c r="Q6312" s="33"/>
      <c r="Z6312" s="33"/>
      <c r="AA6312" s="33"/>
      <c r="AB6312" s="33"/>
      <c r="AQ6312"/>
    </row>
    <row r="6313" spans="8:43" s="22" customFormat="1" ht="13.15" customHeight="1" x14ac:dyDescent="0.2">
      <c r="H6313" s="109"/>
      <c r="Q6313" s="33"/>
      <c r="Z6313" s="33"/>
      <c r="AA6313" s="33"/>
      <c r="AB6313" s="33"/>
      <c r="AQ6313"/>
    </row>
    <row r="6314" spans="8:43" s="22" customFormat="1" ht="13.15" customHeight="1" x14ac:dyDescent="0.2">
      <c r="H6314" s="109"/>
      <c r="Q6314" s="33"/>
      <c r="Z6314" s="33"/>
      <c r="AA6314" s="33"/>
      <c r="AB6314" s="33"/>
      <c r="AQ6314"/>
    </row>
    <row r="6315" spans="8:43" s="22" customFormat="1" ht="13.15" customHeight="1" x14ac:dyDescent="0.2">
      <c r="H6315" s="109"/>
      <c r="Q6315" s="33"/>
      <c r="Z6315" s="33"/>
      <c r="AA6315" s="33"/>
      <c r="AB6315" s="33"/>
      <c r="AQ6315"/>
    </row>
    <row r="6316" spans="8:43" s="22" customFormat="1" ht="13.15" customHeight="1" x14ac:dyDescent="0.2">
      <c r="H6316" s="109"/>
      <c r="Q6316" s="33"/>
      <c r="Z6316" s="33"/>
      <c r="AA6316" s="33"/>
      <c r="AB6316" s="33"/>
      <c r="AQ6316"/>
    </row>
    <row r="6317" spans="8:43" s="22" customFormat="1" ht="13.15" customHeight="1" x14ac:dyDescent="0.2">
      <c r="H6317" s="109"/>
      <c r="Q6317" s="33"/>
      <c r="Z6317" s="33"/>
      <c r="AA6317" s="33"/>
      <c r="AB6317" s="33"/>
      <c r="AQ6317"/>
    </row>
    <row r="6318" spans="8:43" s="22" customFormat="1" ht="13.15" customHeight="1" x14ac:dyDescent="0.2">
      <c r="H6318" s="109"/>
      <c r="Q6318" s="33"/>
      <c r="Z6318" s="33"/>
      <c r="AA6318" s="33"/>
      <c r="AB6318" s="33"/>
      <c r="AQ6318"/>
    </row>
    <row r="6319" spans="8:43" s="22" customFormat="1" ht="13.15" customHeight="1" x14ac:dyDescent="0.2">
      <c r="H6319" s="109"/>
      <c r="Q6319" s="33"/>
      <c r="Z6319" s="33"/>
      <c r="AA6319" s="33"/>
      <c r="AB6319" s="33"/>
      <c r="AQ6319"/>
    </row>
    <row r="6320" spans="8:43" s="22" customFormat="1" ht="13.15" customHeight="1" x14ac:dyDescent="0.2">
      <c r="H6320" s="109"/>
      <c r="Q6320" s="33"/>
      <c r="Z6320" s="33"/>
      <c r="AA6320" s="33"/>
      <c r="AB6320" s="33"/>
      <c r="AQ6320"/>
    </row>
    <row r="6321" spans="8:43" s="22" customFormat="1" ht="13.15" customHeight="1" x14ac:dyDescent="0.2">
      <c r="H6321" s="109"/>
      <c r="Q6321" s="33"/>
      <c r="Z6321" s="33"/>
      <c r="AA6321" s="33"/>
      <c r="AB6321" s="33"/>
      <c r="AQ6321"/>
    </row>
    <row r="6322" spans="8:43" s="22" customFormat="1" ht="13.15" customHeight="1" x14ac:dyDescent="0.2">
      <c r="H6322" s="109"/>
      <c r="Q6322" s="33"/>
      <c r="Z6322" s="33"/>
      <c r="AA6322" s="33"/>
      <c r="AB6322" s="33"/>
      <c r="AQ6322"/>
    </row>
    <row r="6323" spans="8:43" s="22" customFormat="1" ht="13.15" customHeight="1" x14ac:dyDescent="0.2">
      <c r="H6323" s="109"/>
      <c r="Q6323" s="33"/>
      <c r="Z6323" s="33"/>
      <c r="AA6323" s="33"/>
      <c r="AB6323" s="33"/>
      <c r="AQ6323"/>
    </row>
    <row r="6324" spans="8:43" s="22" customFormat="1" ht="13.15" customHeight="1" x14ac:dyDescent="0.2">
      <c r="H6324" s="109"/>
      <c r="Q6324" s="33"/>
      <c r="Z6324" s="33"/>
      <c r="AA6324" s="33"/>
      <c r="AB6324" s="33"/>
      <c r="AQ6324"/>
    </row>
    <row r="6325" spans="8:43" s="22" customFormat="1" ht="13.15" customHeight="1" x14ac:dyDescent="0.2">
      <c r="H6325" s="109"/>
      <c r="Q6325" s="33"/>
      <c r="Z6325" s="33"/>
      <c r="AA6325" s="33"/>
      <c r="AB6325" s="33"/>
      <c r="AQ6325"/>
    </row>
    <row r="6326" spans="8:43" s="22" customFormat="1" ht="13.15" customHeight="1" x14ac:dyDescent="0.2">
      <c r="H6326" s="109"/>
      <c r="Q6326" s="33"/>
      <c r="Z6326" s="33"/>
      <c r="AA6326" s="33"/>
      <c r="AB6326" s="33"/>
      <c r="AQ6326"/>
    </row>
    <row r="6327" spans="8:43" s="22" customFormat="1" ht="13.15" customHeight="1" x14ac:dyDescent="0.2">
      <c r="H6327" s="109"/>
      <c r="Q6327" s="33"/>
      <c r="Z6327" s="33"/>
      <c r="AA6327" s="33"/>
      <c r="AB6327" s="33"/>
      <c r="AQ6327"/>
    </row>
    <row r="6328" spans="8:43" s="22" customFormat="1" ht="13.15" customHeight="1" x14ac:dyDescent="0.2">
      <c r="H6328" s="109"/>
      <c r="Q6328" s="33"/>
      <c r="Z6328" s="33"/>
      <c r="AA6328" s="33"/>
      <c r="AB6328" s="33"/>
      <c r="AQ6328"/>
    </row>
    <row r="6329" spans="8:43" s="22" customFormat="1" ht="13.15" customHeight="1" x14ac:dyDescent="0.2">
      <c r="H6329" s="109"/>
      <c r="Q6329" s="33"/>
      <c r="Z6329" s="33"/>
      <c r="AA6329" s="33"/>
      <c r="AB6329" s="33"/>
      <c r="AQ6329"/>
    </row>
    <row r="6330" spans="8:43" s="22" customFormat="1" ht="13.15" customHeight="1" x14ac:dyDescent="0.2">
      <c r="H6330" s="109"/>
      <c r="Q6330" s="33"/>
      <c r="Z6330" s="33"/>
      <c r="AA6330" s="33"/>
      <c r="AB6330" s="33"/>
      <c r="AQ6330"/>
    </row>
    <row r="6331" spans="8:43" s="22" customFormat="1" ht="13.15" customHeight="1" x14ac:dyDescent="0.2">
      <c r="H6331" s="109"/>
      <c r="Q6331" s="33"/>
      <c r="Z6331" s="33"/>
      <c r="AA6331" s="33"/>
      <c r="AB6331" s="33"/>
      <c r="AQ6331"/>
    </row>
    <row r="6332" spans="8:43" s="22" customFormat="1" ht="13.15" customHeight="1" x14ac:dyDescent="0.2">
      <c r="H6332" s="109"/>
      <c r="Q6332" s="33"/>
      <c r="Z6332" s="33"/>
      <c r="AA6332" s="33"/>
      <c r="AB6332" s="33"/>
      <c r="AQ6332"/>
    </row>
    <row r="6333" spans="8:43" s="22" customFormat="1" ht="13.15" customHeight="1" x14ac:dyDescent="0.2">
      <c r="H6333" s="109"/>
      <c r="Q6333" s="33"/>
      <c r="Z6333" s="33"/>
      <c r="AA6333" s="33"/>
      <c r="AB6333" s="33"/>
      <c r="AQ6333"/>
    </row>
    <row r="6334" spans="8:43" s="22" customFormat="1" ht="13.15" customHeight="1" x14ac:dyDescent="0.2">
      <c r="H6334" s="109"/>
      <c r="Q6334" s="33"/>
      <c r="Z6334" s="33"/>
      <c r="AA6334" s="33"/>
      <c r="AB6334" s="33"/>
      <c r="AQ6334"/>
    </row>
    <row r="6335" spans="8:43" s="22" customFormat="1" ht="13.15" customHeight="1" x14ac:dyDescent="0.2">
      <c r="H6335" s="109"/>
      <c r="Q6335" s="33"/>
      <c r="Z6335" s="33"/>
      <c r="AA6335" s="33"/>
      <c r="AB6335" s="33"/>
      <c r="AQ6335"/>
    </row>
    <row r="6336" spans="8:43" s="22" customFormat="1" ht="13.15" customHeight="1" x14ac:dyDescent="0.2">
      <c r="H6336" s="109"/>
      <c r="Q6336" s="33"/>
      <c r="Z6336" s="33"/>
      <c r="AA6336" s="33"/>
      <c r="AB6336" s="33"/>
      <c r="AQ6336"/>
    </row>
    <row r="6337" spans="8:43" s="22" customFormat="1" ht="13.15" customHeight="1" x14ac:dyDescent="0.2">
      <c r="H6337" s="109"/>
      <c r="Q6337" s="33"/>
      <c r="Z6337" s="33"/>
      <c r="AA6337" s="33"/>
      <c r="AB6337" s="33"/>
      <c r="AQ6337"/>
    </row>
    <row r="6338" spans="8:43" s="22" customFormat="1" ht="13.15" customHeight="1" x14ac:dyDescent="0.2">
      <c r="H6338" s="109"/>
      <c r="Q6338" s="33"/>
      <c r="Z6338" s="33"/>
      <c r="AA6338" s="33"/>
      <c r="AB6338" s="33"/>
      <c r="AQ6338"/>
    </row>
    <row r="6339" spans="8:43" s="22" customFormat="1" ht="13.15" customHeight="1" x14ac:dyDescent="0.2">
      <c r="H6339" s="109"/>
      <c r="Q6339" s="33"/>
      <c r="Z6339" s="33"/>
      <c r="AA6339" s="33"/>
      <c r="AB6339" s="33"/>
      <c r="AQ6339"/>
    </row>
    <row r="6340" spans="8:43" s="22" customFormat="1" ht="13.15" customHeight="1" x14ac:dyDescent="0.2">
      <c r="H6340" s="109"/>
      <c r="Q6340" s="33"/>
      <c r="Z6340" s="33"/>
      <c r="AA6340" s="33"/>
      <c r="AB6340" s="33"/>
      <c r="AQ6340"/>
    </row>
    <row r="6341" spans="8:43" s="22" customFormat="1" ht="13.15" customHeight="1" x14ac:dyDescent="0.2">
      <c r="H6341" s="109"/>
      <c r="Q6341" s="33"/>
      <c r="Z6341" s="33"/>
      <c r="AA6341" s="33"/>
      <c r="AB6341" s="33"/>
      <c r="AQ6341"/>
    </row>
    <row r="6342" spans="8:43" s="22" customFormat="1" ht="13.15" customHeight="1" x14ac:dyDescent="0.2">
      <c r="H6342" s="109"/>
      <c r="Q6342" s="33"/>
      <c r="Z6342" s="33"/>
      <c r="AA6342" s="33"/>
      <c r="AB6342" s="33"/>
      <c r="AQ6342"/>
    </row>
    <row r="6343" spans="8:43" s="22" customFormat="1" ht="13.15" customHeight="1" x14ac:dyDescent="0.2">
      <c r="H6343" s="109"/>
      <c r="Q6343" s="33"/>
      <c r="Z6343" s="33"/>
      <c r="AA6343" s="33"/>
      <c r="AB6343" s="33"/>
      <c r="AQ6343"/>
    </row>
    <row r="6344" spans="8:43" s="22" customFormat="1" ht="13.15" customHeight="1" x14ac:dyDescent="0.2">
      <c r="H6344" s="109"/>
      <c r="Q6344" s="33"/>
      <c r="Z6344" s="33"/>
      <c r="AA6344" s="33"/>
      <c r="AB6344" s="33"/>
      <c r="AQ6344"/>
    </row>
    <row r="6345" spans="8:43" s="22" customFormat="1" ht="13.15" customHeight="1" x14ac:dyDescent="0.2">
      <c r="H6345" s="109"/>
      <c r="Q6345" s="33"/>
      <c r="Z6345" s="33"/>
      <c r="AA6345" s="33"/>
      <c r="AB6345" s="33"/>
      <c r="AQ6345"/>
    </row>
    <row r="6346" spans="8:43" s="22" customFormat="1" ht="13.15" customHeight="1" x14ac:dyDescent="0.2">
      <c r="H6346" s="109"/>
      <c r="Q6346" s="33"/>
      <c r="Z6346" s="33"/>
      <c r="AA6346" s="33"/>
      <c r="AB6346" s="33"/>
      <c r="AQ6346"/>
    </row>
    <row r="6347" spans="8:43" s="22" customFormat="1" ht="13.15" customHeight="1" x14ac:dyDescent="0.2">
      <c r="H6347" s="109"/>
      <c r="Q6347" s="33"/>
      <c r="Z6347" s="33"/>
      <c r="AA6347" s="33"/>
      <c r="AB6347" s="33"/>
      <c r="AQ6347"/>
    </row>
    <row r="6348" spans="8:43" s="22" customFormat="1" ht="13.15" customHeight="1" x14ac:dyDescent="0.2">
      <c r="H6348" s="109"/>
      <c r="Q6348" s="33"/>
      <c r="Z6348" s="33"/>
      <c r="AA6348" s="33"/>
      <c r="AB6348" s="33"/>
      <c r="AQ6348"/>
    </row>
    <row r="6349" spans="8:43" s="22" customFormat="1" ht="13.15" customHeight="1" x14ac:dyDescent="0.2">
      <c r="H6349" s="109"/>
      <c r="Q6349" s="33"/>
      <c r="Z6349" s="33"/>
      <c r="AA6349" s="33"/>
      <c r="AB6349" s="33"/>
      <c r="AQ6349"/>
    </row>
    <row r="6350" spans="8:43" s="22" customFormat="1" ht="13.15" customHeight="1" x14ac:dyDescent="0.2">
      <c r="H6350" s="109"/>
      <c r="Q6350" s="33"/>
      <c r="Z6350" s="33"/>
      <c r="AA6350" s="33"/>
      <c r="AB6350" s="33"/>
      <c r="AQ6350"/>
    </row>
    <row r="6351" spans="8:43" s="22" customFormat="1" ht="13.15" customHeight="1" x14ac:dyDescent="0.2">
      <c r="H6351" s="109"/>
      <c r="Q6351" s="33"/>
      <c r="Z6351" s="33"/>
      <c r="AA6351" s="33"/>
      <c r="AB6351" s="33"/>
      <c r="AQ6351"/>
    </row>
    <row r="6352" spans="8:43" s="22" customFormat="1" ht="13.15" customHeight="1" x14ac:dyDescent="0.2">
      <c r="H6352" s="109"/>
      <c r="Q6352" s="33"/>
      <c r="Z6352" s="33"/>
      <c r="AA6352" s="33"/>
      <c r="AB6352" s="33"/>
      <c r="AQ6352"/>
    </row>
    <row r="6353" spans="8:43" s="22" customFormat="1" ht="13.15" customHeight="1" x14ac:dyDescent="0.2">
      <c r="H6353" s="109"/>
      <c r="Q6353" s="33"/>
      <c r="Z6353" s="33"/>
      <c r="AA6353" s="33"/>
      <c r="AB6353" s="33"/>
      <c r="AQ6353"/>
    </row>
    <row r="6354" spans="8:43" s="22" customFormat="1" ht="13.15" customHeight="1" x14ac:dyDescent="0.2">
      <c r="H6354" s="109"/>
      <c r="Q6354" s="33"/>
      <c r="Z6354" s="33"/>
      <c r="AA6354" s="33"/>
      <c r="AB6354" s="33"/>
      <c r="AQ6354"/>
    </row>
    <row r="6355" spans="8:43" s="22" customFormat="1" ht="13.15" customHeight="1" x14ac:dyDescent="0.2">
      <c r="H6355" s="109"/>
      <c r="Q6355" s="33"/>
      <c r="Z6355" s="33"/>
      <c r="AA6355" s="33"/>
      <c r="AB6355" s="33"/>
      <c r="AQ6355"/>
    </row>
    <row r="6356" spans="8:43" s="22" customFormat="1" ht="13.15" customHeight="1" x14ac:dyDescent="0.2">
      <c r="H6356" s="109"/>
      <c r="Q6356" s="33"/>
      <c r="Z6356" s="33"/>
      <c r="AA6356" s="33"/>
      <c r="AB6356" s="33"/>
      <c r="AQ6356"/>
    </row>
    <row r="6357" spans="8:43" s="22" customFormat="1" ht="13.15" customHeight="1" x14ac:dyDescent="0.2">
      <c r="H6357" s="109"/>
      <c r="Q6357" s="33"/>
      <c r="Z6357" s="33"/>
      <c r="AA6357" s="33"/>
      <c r="AB6357" s="33"/>
      <c r="AQ6357"/>
    </row>
    <row r="6358" spans="8:43" s="22" customFormat="1" ht="13.15" customHeight="1" x14ac:dyDescent="0.2">
      <c r="H6358" s="109"/>
      <c r="Q6358" s="33"/>
      <c r="Z6358" s="33"/>
      <c r="AA6358" s="33"/>
      <c r="AB6358" s="33"/>
      <c r="AQ6358"/>
    </row>
    <row r="6359" spans="8:43" s="22" customFormat="1" ht="13.15" customHeight="1" x14ac:dyDescent="0.2">
      <c r="H6359" s="109"/>
      <c r="Q6359" s="33"/>
      <c r="Z6359" s="33"/>
      <c r="AA6359" s="33"/>
      <c r="AB6359" s="33"/>
      <c r="AQ6359"/>
    </row>
    <row r="6360" spans="8:43" s="22" customFormat="1" ht="13.15" customHeight="1" x14ac:dyDescent="0.2">
      <c r="H6360" s="109"/>
      <c r="Q6360" s="33"/>
      <c r="Z6360" s="33"/>
      <c r="AA6360" s="33"/>
      <c r="AB6360" s="33"/>
      <c r="AQ6360"/>
    </row>
    <row r="6361" spans="8:43" s="22" customFormat="1" ht="13.15" customHeight="1" x14ac:dyDescent="0.2">
      <c r="H6361" s="109"/>
      <c r="Q6361" s="33"/>
      <c r="Z6361" s="33"/>
      <c r="AA6361" s="33"/>
      <c r="AB6361" s="33"/>
      <c r="AQ6361"/>
    </row>
    <row r="6362" spans="8:43" s="22" customFormat="1" ht="13.15" customHeight="1" x14ac:dyDescent="0.2">
      <c r="H6362" s="109"/>
      <c r="Q6362" s="33"/>
      <c r="Z6362" s="33"/>
      <c r="AA6362" s="33"/>
      <c r="AB6362" s="33"/>
      <c r="AQ6362"/>
    </row>
    <row r="6363" spans="8:43" s="22" customFormat="1" ht="13.15" customHeight="1" x14ac:dyDescent="0.2">
      <c r="H6363" s="109"/>
      <c r="Q6363" s="33"/>
      <c r="Z6363" s="33"/>
      <c r="AA6363" s="33"/>
      <c r="AB6363" s="33"/>
      <c r="AQ6363"/>
    </row>
    <row r="6364" spans="8:43" s="22" customFormat="1" ht="13.15" customHeight="1" x14ac:dyDescent="0.2">
      <c r="H6364" s="109"/>
      <c r="Q6364" s="33"/>
      <c r="Z6364" s="33"/>
      <c r="AA6364" s="33"/>
      <c r="AB6364" s="33"/>
      <c r="AQ6364"/>
    </row>
    <row r="6365" spans="8:43" s="22" customFormat="1" ht="13.15" customHeight="1" x14ac:dyDescent="0.2">
      <c r="H6365" s="109"/>
      <c r="Q6365" s="33"/>
      <c r="Z6365" s="33"/>
      <c r="AA6365" s="33"/>
      <c r="AB6365" s="33"/>
      <c r="AQ6365"/>
    </row>
    <row r="6366" spans="8:43" s="22" customFormat="1" ht="13.15" customHeight="1" x14ac:dyDescent="0.2">
      <c r="H6366" s="109"/>
      <c r="Q6366" s="33"/>
      <c r="Z6366" s="33"/>
      <c r="AA6366" s="33"/>
      <c r="AB6366" s="33"/>
      <c r="AQ6366"/>
    </row>
    <row r="6367" spans="8:43" s="22" customFormat="1" ht="13.15" customHeight="1" x14ac:dyDescent="0.2">
      <c r="H6367" s="109"/>
      <c r="Q6367" s="33"/>
      <c r="Z6367" s="33"/>
      <c r="AA6367" s="33"/>
      <c r="AB6367" s="33"/>
      <c r="AQ6367"/>
    </row>
    <row r="6368" spans="8:43" s="22" customFormat="1" ht="13.15" customHeight="1" x14ac:dyDescent="0.2">
      <c r="H6368" s="109"/>
      <c r="Q6368" s="33"/>
      <c r="Z6368" s="33"/>
      <c r="AA6368" s="33"/>
      <c r="AB6368" s="33"/>
      <c r="AQ6368"/>
    </row>
    <row r="6369" spans="8:43" s="22" customFormat="1" ht="13.15" customHeight="1" x14ac:dyDescent="0.2">
      <c r="H6369" s="109"/>
      <c r="Q6369" s="33"/>
      <c r="Z6369" s="33"/>
      <c r="AA6369" s="33"/>
      <c r="AB6369" s="33"/>
      <c r="AQ6369"/>
    </row>
    <row r="6370" spans="8:43" s="22" customFormat="1" ht="13.15" customHeight="1" x14ac:dyDescent="0.2">
      <c r="H6370" s="109"/>
      <c r="Q6370" s="33"/>
      <c r="Z6370" s="33"/>
      <c r="AA6370" s="33"/>
      <c r="AB6370" s="33"/>
      <c r="AQ6370"/>
    </row>
    <row r="6371" spans="8:43" s="22" customFormat="1" ht="13.15" customHeight="1" x14ac:dyDescent="0.2">
      <c r="H6371" s="109"/>
      <c r="Q6371" s="33"/>
      <c r="Z6371" s="33"/>
      <c r="AA6371" s="33"/>
      <c r="AB6371" s="33"/>
      <c r="AQ6371"/>
    </row>
    <row r="6372" spans="8:43" s="22" customFormat="1" ht="13.15" customHeight="1" x14ac:dyDescent="0.2">
      <c r="H6372" s="109"/>
      <c r="Q6372" s="33"/>
      <c r="Z6372" s="33"/>
      <c r="AA6372" s="33"/>
      <c r="AB6372" s="33"/>
      <c r="AQ6372"/>
    </row>
    <row r="6373" spans="8:43" s="22" customFormat="1" ht="13.15" customHeight="1" x14ac:dyDescent="0.2">
      <c r="H6373" s="109"/>
      <c r="Q6373" s="33"/>
      <c r="Z6373" s="33"/>
      <c r="AA6373" s="33"/>
      <c r="AB6373" s="33"/>
      <c r="AQ6373"/>
    </row>
    <row r="6374" spans="8:43" s="22" customFormat="1" ht="13.15" customHeight="1" x14ac:dyDescent="0.2">
      <c r="H6374" s="109"/>
      <c r="Q6374" s="33"/>
      <c r="Z6374" s="33"/>
      <c r="AA6374" s="33"/>
      <c r="AB6374" s="33"/>
      <c r="AQ6374"/>
    </row>
    <row r="6375" spans="8:43" s="22" customFormat="1" ht="13.15" customHeight="1" x14ac:dyDescent="0.2">
      <c r="H6375" s="109"/>
      <c r="Q6375" s="33"/>
      <c r="Z6375" s="33"/>
      <c r="AA6375" s="33"/>
      <c r="AB6375" s="33"/>
      <c r="AQ6375"/>
    </row>
    <row r="6376" spans="8:43" s="22" customFormat="1" ht="13.15" customHeight="1" x14ac:dyDescent="0.2">
      <c r="H6376" s="109"/>
      <c r="Q6376" s="33"/>
      <c r="Z6376" s="33"/>
      <c r="AA6376" s="33"/>
      <c r="AB6376" s="33"/>
      <c r="AQ6376"/>
    </row>
    <row r="6377" spans="8:43" s="22" customFormat="1" ht="13.15" customHeight="1" x14ac:dyDescent="0.2">
      <c r="H6377" s="109"/>
      <c r="Q6377" s="33"/>
      <c r="Z6377" s="33"/>
      <c r="AA6377" s="33"/>
      <c r="AB6377" s="33"/>
      <c r="AQ6377"/>
    </row>
    <row r="6378" spans="8:43" s="22" customFormat="1" ht="13.15" customHeight="1" x14ac:dyDescent="0.2">
      <c r="H6378" s="109"/>
      <c r="Q6378" s="33"/>
      <c r="Z6378" s="33"/>
      <c r="AA6378" s="33"/>
      <c r="AB6378" s="33"/>
      <c r="AQ6378"/>
    </row>
    <row r="6379" spans="8:43" s="22" customFormat="1" ht="13.15" customHeight="1" x14ac:dyDescent="0.2">
      <c r="H6379" s="109"/>
      <c r="Q6379" s="33"/>
      <c r="Z6379" s="33"/>
      <c r="AA6379" s="33"/>
      <c r="AB6379" s="33"/>
      <c r="AQ6379"/>
    </row>
    <row r="6380" spans="8:43" s="22" customFormat="1" ht="13.15" customHeight="1" x14ac:dyDescent="0.2">
      <c r="H6380" s="109"/>
      <c r="Q6380" s="33"/>
      <c r="Z6380" s="33"/>
      <c r="AA6380" s="33"/>
      <c r="AB6380" s="33"/>
      <c r="AQ6380"/>
    </row>
    <row r="6381" spans="8:43" s="22" customFormat="1" ht="13.15" customHeight="1" x14ac:dyDescent="0.2">
      <c r="H6381" s="109"/>
      <c r="Q6381" s="33"/>
      <c r="Z6381" s="33"/>
      <c r="AA6381" s="33"/>
      <c r="AB6381" s="33"/>
      <c r="AQ6381"/>
    </row>
    <row r="6382" spans="8:43" s="22" customFormat="1" ht="13.15" customHeight="1" x14ac:dyDescent="0.2">
      <c r="H6382" s="109"/>
      <c r="Q6382" s="33"/>
      <c r="Z6382" s="33"/>
      <c r="AA6382" s="33"/>
      <c r="AB6382" s="33"/>
      <c r="AQ6382"/>
    </row>
    <row r="6383" spans="8:43" s="22" customFormat="1" ht="13.15" customHeight="1" x14ac:dyDescent="0.2">
      <c r="H6383" s="109"/>
      <c r="Q6383" s="33"/>
      <c r="Z6383" s="33"/>
      <c r="AA6383" s="33"/>
      <c r="AB6383" s="33"/>
      <c r="AQ6383"/>
    </row>
    <row r="6384" spans="8:43" s="22" customFormat="1" ht="13.15" customHeight="1" x14ac:dyDescent="0.2">
      <c r="H6384" s="109"/>
      <c r="Q6384" s="33"/>
      <c r="Z6384" s="33"/>
      <c r="AA6384" s="33"/>
      <c r="AB6384" s="33"/>
      <c r="AQ6384"/>
    </row>
    <row r="6385" spans="8:43" s="22" customFormat="1" ht="13.15" customHeight="1" x14ac:dyDescent="0.2">
      <c r="H6385" s="109"/>
      <c r="Q6385" s="33"/>
      <c r="Z6385" s="33"/>
      <c r="AA6385" s="33"/>
      <c r="AB6385" s="33"/>
      <c r="AQ6385"/>
    </row>
    <row r="6386" spans="8:43" s="22" customFormat="1" ht="13.15" customHeight="1" x14ac:dyDescent="0.2">
      <c r="H6386" s="109"/>
      <c r="Q6386" s="33"/>
      <c r="Z6386" s="33"/>
      <c r="AA6386" s="33"/>
      <c r="AB6386" s="33"/>
      <c r="AQ6386"/>
    </row>
    <row r="6387" spans="8:43" s="22" customFormat="1" ht="13.15" customHeight="1" x14ac:dyDescent="0.2">
      <c r="H6387" s="109"/>
      <c r="Q6387" s="33"/>
      <c r="Z6387" s="33"/>
      <c r="AA6387" s="33"/>
      <c r="AB6387" s="33"/>
      <c r="AQ6387"/>
    </row>
    <row r="6388" spans="8:43" s="22" customFormat="1" ht="13.15" customHeight="1" x14ac:dyDescent="0.2">
      <c r="H6388" s="109"/>
      <c r="Q6388" s="33"/>
      <c r="Z6388" s="33"/>
      <c r="AA6388" s="33"/>
      <c r="AB6388" s="33"/>
      <c r="AQ6388"/>
    </row>
    <row r="6389" spans="8:43" s="22" customFormat="1" ht="13.15" customHeight="1" x14ac:dyDescent="0.2">
      <c r="H6389" s="109"/>
      <c r="Q6389" s="33"/>
      <c r="Z6389" s="33"/>
      <c r="AA6389" s="33"/>
      <c r="AB6389" s="33"/>
      <c r="AQ6389"/>
    </row>
    <row r="6390" spans="8:43" s="22" customFormat="1" ht="13.15" customHeight="1" x14ac:dyDescent="0.2">
      <c r="H6390" s="109"/>
      <c r="Q6390" s="33"/>
      <c r="Z6390" s="33"/>
      <c r="AA6390" s="33"/>
      <c r="AB6390" s="33"/>
      <c r="AQ6390"/>
    </row>
    <row r="6391" spans="8:43" s="22" customFormat="1" ht="13.15" customHeight="1" x14ac:dyDescent="0.2">
      <c r="H6391" s="109"/>
      <c r="Q6391" s="33"/>
      <c r="Z6391" s="33"/>
      <c r="AA6391" s="33"/>
      <c r="AB6391" s="33"/>
      <c r="AQ6391"/>
    </row>
    <row r="6392" spans="8:43" s="22" customFormat="1" ht="13.15" customHeight="1" x14ac:dyDescent="0.2">
      <c r="H6392" s="109"/>
      <c r="Q6392" s="33"/>
      <c r="Z6392" s="33"/>
      <c r="AA6392" s="33"/>
      <c r="AB6392" s="33"/>
      <c r="AQ6392"/>
    </row>
    <row r="6393" spans="8:43" s="22" customFormat="1" ht="13.15" customHeight="1" x14ac:dyDescent="0.2">
      <c r="H6393" s="109"/>
      <c r="Q6393" s="33"/>
      <c r="Z6393" s="33"/>
      <c r="AA6393" s="33"/>
      <c r="AB6393" s="33"/>
      <c r="AQ6393"/>
    </row>
    <row r="6394" spans="8:43" s="22" customFormat="1" ht="13.15" customHeight="1" x14ac:dyDescent="0.2">
      <c r="H6394" s="109"/>
      <c r="Q6394" s="33"/>
      <c r="Z6394" s="33"/>
      <c r="AA6394" s="33"/>
      <c r="AB6394" s="33"/>
      <c r="AQ6394"/>
    </row>
    <row r="6395" spans="8:43" s="22" customFormat="1" ht="13.15" customHeight="1" x14ac:dyDescent="0.2">
      <c r="H6395" s="109"/>
      <c r="Q6395" s="33"/>
      <c r="Z6395" s="33"/>
      <c r="AA6395" s="33"/>
      <c r="AB6395" s="33"/>
      <c r="AQ6395"/>
    </row>
    <row r="6396" spans="8:43" s="22" customFormat="1" ht="13.15" customHeight="1" x14ac:dyDescent="0.2">
      <c r="H6396" s="109"/>
      <c r="Q6396" s="33"/>
      <c r="Z6396" s="33"/>
      <c r="AA6396" s="33"/>
      <c r="AB6396" s="33"/>
      <c r="AQ6396"/>
    </row>
    <row r="6397" spans="8:43" s="22" customFormat="1" ht="13.15" customHeight="1" x14ac:dyDescent="0.2">
      <c r="H6397" s="109"/>
      <c r="Q6397" s="33"/>
      <c r="Z6397" s="33"/>
      <c r="AA6397" s="33"/>
      <c r="AB6397" s="33"/>
      <c r="AQ6397"/>
    </row>
    <row r="6398" spans="8:43" s="22" customFormat="1" ht="13.15" customHeight="1" x14ac:dyDescent="0.2">
      <c r="H6398" s="109"/>
      <c r="Q6398" s="33"/>
      <c r="Z6398" s="33"/>
      <c r="AA6398" s="33"/>
      <c r="AB6398" s="33"/>
      <c r="AQ6398"/>
    </row>
    <row r="6399" spans="8:43" s="22" customFormat="1" ht="13.15" customHeight="1" x14ac:dyDescent="0.2">
      <c r="H6399" s="109"/>
      <c r="Q6399" s="33"/>
      <c r="Z6399" s="33"/>
      <c r="AA6399" s="33"/>
      <c r="AB6399" s="33"/>
      <c r="AQ6399"/>
    </row>
    <row r="6400" spans="8:43" s="22" customFormat="1" ht="13.15" customHeight="1" x14ac:dyDescent="0.2">
      <c r="H6400" s="109"/>
      <c r="Q6400" s="33"/>
      <c r="Z6400" s="33"/>
      <c r="AA6400" s="33"/>
      <c r="AB6400" s="33"/>
      <c r="AQ6400"/>
    </row>
    <row r="6401" spans="8:43" s="22" customFormat="1" ht="13.15" customHeight="1" x14ac:dyDescent="0.2">
      <c r="H6401" s="109"/>
      <c r="Q6401" s="33"/>
      <c r="Z6401" s="33"/>
      <c r="AA6401" s="33"/>
      <c r="AB6401" s="33"/>
      <c r="AQ6401"/>
    </row>
    <row r="6402" spans="8:43" s="22" customFormat="1" ht="13.15" customHeight="1" x14ac:dyDescent="0.2">
      <c r="H6402" s="109"/>
      <c r="Q6402" s="33"/>
      <c r="Z6402" s="33"/>
      <c r="AA6402" s="33"/>
      <c r="AB6402" s="33"/>
      <c r="AQ6402"/>
    </row>
    <row r="6403" spans="8:43" s="22" customFormat="1" ht="13.15" customHeight="1" x14ac:dyDescent="0.2">
      <c r="H6403" s="109"/>
      <c r="Q6403" s="33"/>
      <c r="Z6403" s="33"/>
      <c r="AA6403" s="33"/>
      <c r="AB6403" s="33"/>
      <c r="AQ6403"/>
    </row>
    <row r="6404" spans="8:43" s="22" customFormat="1" ht="13.15" customHeight="1" x14ac:dyDescent="0.2">
      <c r="H6404" s="109"/>
      <c r="Q6404" s="33"/>
      <c r="Z6404" s="33"/>
      <c r="AA6404" s="33"/>
      <c r="AB6404" s="33"/>
      <c r="AQ6404"/>
    </row>
    <row r="6405" spans="8:43" s="22" customFormat="1" ht="13.15" customHeight="1" x14ac:dyDescent="0.2">
      <c r="H6405" s="109"/>
      <c r="Q6405" s="33"/>
      <c r="Z6405" s="33"/>
      <c r="AA6405" s="33"/>
      <c r="AB6405" s="33"/>
      <c r="AQ6405"/>
    </row>
    <row r="6406" spans="8:43" s="22" customFormat="1" ht="13.15" customHeight="1" x14ac:dyDescent="0.2">
      <c r="H6406" s="109"/>
      <c r="Q6406" s="33"/>
      <c r="Z6406" s="33"/>
      <c r="AA6406" s="33"/>
      <c r="AB6406" s="33"/>
      <c r="AQ6406"/>
    </row>
    <row r="6407" spans="8:43" s="22" customFormat="1" ht="13.15" customHeight="1" x14ac:dyDescent="0.2">
      <c r="H6407" s="109"/>
      <c r="Q6407" s="33"/>
      <c r="Z6407" s="33"/>
      <c r="AA6407" s="33"/>
      <c r="AB6407" s="33"/>
      <c r="AQ6407"/>
    </row>
    <row r="6408" spans="8:43" s="22" customFormat="1" ht="13.15" customHeight="1" x14ac:dyDescent="0.2">
      <c r="H6408" s="109"/>
      <c r="Q6408" s="33"/>
      <c r="Z6408" s="33"/>
      <c r="AA6408" s="33"/>
      <c r="AB6408" s="33"/>
      <c r="AQ6408"/>
    </row>
    <row r="6409" spans="8:43" s="22" customFormat="1" ht="13.15" customHeight="1" x14ac:dyDescent="0.2">
      <c r="H6409" s="109"/>
      <c r="Q6409" s="33"/>
      <c r="Z6409" s="33"/>
      <c r="AA6409" s="33"/>
      <c r="AB6409" s="33"/>
      <c r="AQ6409"/>
    </row>
    <row r="6410" spans="8:43" s="22" customFormat="1" ht="13.15" customHeight="1" x14ac:dyDescent="0.2">
      <c r="H6410" s="109"/>
      <c r="Q6410" s="33"/>
      <c r="Z6410" s="33"/>
      <c r="AA6410" s="33"/>
      <c r="AB6410" s="33"/>
      <c r="AQ6410"/>
    </row>
    <row r="6411" spans="8:43" s="22" customFormat="1" ht="13.15" customHeight="1" x14ac:dyDescent="0.2">
      <c r="H6411" s="109"/>
      <c r="Q6411" s="33"/>
      <c r="Z6411" s="33"/>
      <c r="AA6411" s="33"/>
      <c r="AB6411" s="33"/>
      <c r="AQ6411"/>
    </row>
    <row r="6412" spans="8:43" s="22" customFormat="1" ht="13.15" customHeight="1" x14ac:dyDescent="0.2">
      <c r="H6412" s="109"/>
      <c r="Q6412" s="33"/>
      <c r="Z6412" s="33"/>
      <c r="AA6412" s="33"/>
      <c r="AB6412" s="33"/>
      <c r="AQ6412"/>
    </row>
    <row r="6413" spans="8:43" s="22" customFormat="1" ht="13.15" customHeight="1" x14ac:dyDescent="0.2">
      <c r="H6413" s="109"/>
      <c r="Q6413" s="33"/>
      <c r="Z6413" s="33"/>
      <c r="AA6413" s="33"/>
      <c r="AB6413" s="33"/>
      <c r="AQ6413"/>
    </row>
    <row r="6414" spans="8:43" s="22" customFormat="1" ht="13.15" customHeight="1" x14ac:dyDescent="0.2">
      <c r="H6414" s="109"/>
      <c r="Q6414" s="33"/>
      <c r="Z6414" s="33"/>
      <c r="AA6414" s="33"/>
      <c r="AB6414" s="33"/>
      <c r="AQ6414"/>
    </row>
    <row r="6415" spans="8:43" s="22" customFormat="1" ht="13.15" customHeight="1" x14ac:dyDescent="0.2">
      <c r="H6415" s="109"/>
      <c r="Q6415" s="33"/>
      <c r="Z6415" s="33"/>
      <c r="AA6415" s="33"/>
      <c r="AB6415" s="33"/>
      <c r="AQ6415"/>
    </row>
    <row r="6416" spans="8:43" s="22" customFormat="1" ht="13.15" customHeight="1" x14ac:dyDescent="0.2">
      <c r="H6416" s="109"/>
      <c r="Q6416" s="33"/>
      <c r="Z6416" s="33"/>
      <c r="AA6416" s="33"/>
      <c r="AB6416" s="33"/>
      <c r="AQ6416"/>
    </row>
    <row r="6417" spans="8:43" s="22" customFormat="1" ht="13.15" customHeight="1" x14ac:dyDescent="0.2">
      <c r="H6417" s="109"/>
      <c r="Q6417" s="33"/>
      <c r="Z6417" s="33"/>
      <c r="AA6417" s="33"/>
      <c r="AB6417" s="33"/>
      <c r="AQ6417"/>
    </row>
    <row r="6418" spans="8:43" s="22" customFormat="1" ht="13.15" customHeight="1" x14ac:dyDescent="0.2">
      <c r="H6418" s="109"/>
      <c r="Q6418" s="33"/>
      <c r="Z6418" s="33"/>
      <c r="AA6418" s="33"/>
      <c r="AB6418" s="33"/>
      <c r="AQ6418"/>
    </row>
    <row r="6419" spans="8:43" s="22" customFormat="1" ht="13.15" customHeight="1" x14ac:dyDescent="0.2">
      <c r="H6419" s="109"/>
      <c r="Q6419" s="33"/>
      <c r="Z6419" s="33"/>
      <c r="AA6419" s="33"/>
      <c r="AB6419" s="33"/>
      <c r="AQ6419"/>
    </row>
    <row r="6420" spans="8:43" s="22" customFormat="1" ht="13.15" customHeight="1" x14ac:dyDescent="0.2">
      <c r="H6420" s="109"/>
      <c r="Q6420" s="33"/>
      <c r="Z6420" s="33"/>
      <c r="AA6420" s="33"/>
      <c r="AB6420" s="33"/>
      <c r="AQ6420"/>
    </row>
    <row r="6421" spans="8:43" s="22" customFormat="1" ht="13.15" customHeight="1" x14ac:dyDescent="0.2">
      <c r="H6421" s="109"/>
      <c r="Q6421" s="33"/>
      <c r="Z6421" s="33"/>
      <c r="AA6421" s="33"/>
      <c r="AB6421" s="33"/>
      <c r="AQ6421"/>
    </row>
    <row r="6422" spans="8:43" s="22" customFormat="1" ht="13.15" customHeight="1" x14ac:dyDescent="0.2">
      <c r="H6422" s="109"/>
      <c r="Q6422" s="33"/>
      <c r="Z6422" s="33"/>
      <c r="AA6422" s="33"/>
      <c r="AB6422" s="33"/>
      <c r="AQ6422"/>
    </row>
    <row r="6423" spans="8:43" s="22" customFormat="1" ht="13.15" customHeight="1" x14ac:dyDescent="0.2">
      <c r="H6423" s="109"/>
      <c r="Q6423" s="33"/>
      <c r="Z6423" s="33"/>
      <c r="AA6423" s="33"/>
      <c r="AB6423" s="33"/>
      <c r="AQ6423"/>
    </row>
    <row r="6424" spans="8:43" s="22" customFormat="1" ht="13.15" customHeight="1" x14ac:dyDescent="0.2">
      <c r="H6424" s="109"/>
      <c r="Q6424" s="33"/>
      <c r="Z6424" s="33"/>
      <c r="AA6424" s="33"/>
      <c r="AB6424" s="33"/>
      <c r="AQ6424"/>
    </row>
    <row r="6425" spans="8:43" s="22" customFormat="1" ht="13.15" customHeight="1" x14ac:dyDescent="0.2">
      <c r="H6425" s="109"/>
      <c r="Q6425" s="33"/>
      <c r="Z6425" s="33"/>
      <c r="AA6425" s="33"/>
      <c r="AB6425" s="33"/>
      <c r="AQ6425"/>
    </row>
    <row r="6426" spans="8:43" s="22" customFormat="1" ht="13.15" customHeight="1" x14ac:dyDescent="0.2">
      <c r="H6426" s="109"/>
      <c r="Q6426" s="33"/>
      <c r="Z6426" s="33"/>
      <c r="AA6426" s="33"/>
      <c r="AB6426" s="33"/>
      <c r="AQ6426"/>
    </row>
    <row r="6427" spans="8:43" s="22" customFormat="1" ht="13.15" customHeight="1" x14ac:dyDescent="0.2">
      <c r="H6427" s="109"/>
      <c r="Q6427" s="33"/>
      <c r="Z6427" s="33"/>
      <c r="AA6427" s="33"/>
      <c r="AB6427" s="33"/>
      <c r="AQ6427"/>
    </row>
    <row r="6428" spans="8:43" s="22" customFormat="1" ht="13.15" customHeight="1" x14ac:dyDescent="0.2">
      <c r="H6428" s="109"/>
      <c r="Q6428" s="33"/>
      <c r="Z6428" s="33"/>
      <c r="AA6428" s="33"/>
      <c r="AB6428" s="33"/>
      <c r="AQ6428"/>
    </row>
    <row r="6429" spans="8:43" s="22" customFormat="1" ht="13.15" customHeight="1" x14ac:dyDescent="0.2">
      <c r="H6429" s="109"/>
      <c r="Q6429" s="33"/>
      <c r="Z6429" s="33"/>
      <c r="AA6429" s="33"/>
      <c r="AB6429" s="33"/>
      <c r="AQ6429"/>
    </row>
    <row r="6430" spans="8:43" s="22" customFormat="1" ht="13.15" customHeight="1" x14ac:dyDescent="0.2">
      <c r="H6430" s="109"/>
      <c r="Q6430" s="33"/>
      <c r="Z6430" s="33"/>
      <c r="AA6430" s="33"/>
      <c r="AB6430" s="33"/>
      <c r="AQ6430"/>
    </row>
    <row r="6431" spans="8:43" s="22" customFormat="1" ht="13.15" customHeight="1" x14ac:dyDescent="0.2">
      <c r="H6431" s="109"/>
      <c r="Q6431" s="33"/>
      <c r="Z6431" s="33"/>
      <c r="AA6431" s="33"/>
      <c r="AB6431" s="33"/>
      <c r="AQ6431"/>
    </row>
    <row r="6432" spans="8:43" s="22" customFormat="1" ht="13.15" customHeight="1" x14ac:dyDescent="0.2">
      <c r="H6432" s="109"/>
      <c r="Q6432" s="33"/>
      <c r="Z6432" s="33"/>
      <c r="AA6432" s="33"/>
      <c r="AB6432" s="33"/>
      <c r="AQ6432"/>
    </row>
    <row r="6433" spans="8:43" s="22" customFormat="1" ht="13.15" customHeight="1" x14ac:dyDescent="0.2">
      <c r="H6433" s="109"/>
      <c r="Q6433" s="33"/>
      <c r="Z6433" s="33"/>
      <c r="AA6433" s="33"/>
      <c r="AB6433" s="33"/>
      <c r="AQ6433"/>
    </row>
    <row r="6434" spans="8:43" s="22" customFormat="1" ht="13.15" customHeight="1" x14ac:dyDescent="0.2">
      <c r="H6434" s="109"/>
      <c r="Q6434" s="33"/>
      <c r="Z6434" s="33"/>
      <c r="AA6434" s="33"/>
      <c r="AB6434" s="33"/>
      <c r="AQ6434"/>
    </row>
    <row r="6435" spans="8:43" s="22" customFormat="1" ht="13.15" customHeight="1" x14ac:dyDescent="0.2">
      <c r="H6435" s="109"/>
      <c r="Q6435" s="33"/>
      <c r="Z6435" s="33"/>
      <c r="AA6435" s="33"/>
      <c r="AB6435" s="33"/>
      <c r="AQ6435"/>
    </row>
    <row r="6436" spans="8:43" s="22" customFormat="1" ht="13.15" customHeight="1" x14ac:dyDescent="0.2">
      <c r="H6436" s="109"/>
      <c r="Q6436" s="33"/>
      <c r="Z6436" s="33"/>
      <c r="AA6436" s="33"/>
      <c r="AB6436" s="33"/>
      <c r="AQ6436"/>
    </row>
    <row r="6437" spans="8:43" s="22" customFormat="1" ht="13.15" customHeight="1" x14ac:dyDescent="0.2">
      <c r="H6437" s="109"/>
      <c r="Q6437" s="33"/>
      <c r="Z6437" s="33"/>
      <c r="AA6437" s="33"/>
      <c r="AB6437" s="33"/>
      <c r="AQ6437"/>
    </row>
    <row r="6438" spans="8:43" s="22" customFormat="1" ht="13.15" customHeight="1" x14ac:dyDescent="0.2">
      <c r="H6438" s="109"/>
      <c r="Q6438" s="33"/>
      <c r="Z6438" s="33"/>
      <c r="AA6438" s="33"/>
      <c r="AB6438" s="33"/>
      <c r="AQ6438"/>
    </row>
    <row r="6439" spans="8:43" s="22" customFormat="1" ht="13.15" customHeight="1" x14ac:dyDescent="0.2">
      <c r="H6439" s="109"/>
      <c r="Q6439" s="33"/>
      <c r="Z6439" s="33"/>
      <c r="AA6439" s="33"/>
      <c r="AB6439" s="33"/>
      <c r="AQ6439"/>
    </row>
    <row r="6440" spans="8:43" s="22" customFormat="1" ht="13.15" customHeight="1" x14ac:dyDescent="0.2">
      <c r="H6440" s="109"/>
      <c r="Q6440" s="33"/>
      <c r="Z6440" s="33"/>
      <c r="AA6440" s="33"/>
      <c r="AB6440" s="33"/>
      <c r="AQ6440"/>
    </row>
    <row r="6441" spans="8:43" s="22" customFormat="1" ht="13.15" customHeight="1" x14ac:dyDescent="0.2">
      <c r="H6441" s="109"/>
      <c r="Q6441" s="33"/>
      <c r="Z6441" s="33"/>
      <c r="AA6441" s="33"/>
      <c r="AB6441" s="33"/>
      <c r="AQ6441"/>
    </row>
    <row r="6442" spans="8:43" s="22" customFormat="1" ht="13.15" customHeight="1" x14ac:dyDescent="0.2">
      <c r="H6442" s="109"/>
      <c r="Q6442" s="33"/>
      <c r="Z6442" s="33"/>
      <c r="AA6442" s="33"/>
      <c r="AB6442" s="33"/>
      <c r="AQ6442"/>
    </row>
    <row r="6443" spans="8:43" s="22" customFormat="1" ht="13.15" customHeight="1" x14ac:dyDescent="0.2">
      <c r="H6443" s="109"/>
      <c r="Q6443" s="33"/>
      <c r="Z6443" s="33"/>
      <c r="AA6443" s="33"/>
      <c r="AB6443" s="33"/>
      <c r="AQ6443"/>
    </row>
    <row r="6444" spans="8:43" s="22" customFormat="1" ht="13.15" customHeight="1" x14ac:dyDescent="0.2">
      <c r="H6444" s="109"/>
      <c r="Q6444" s="33"/>
      <c r="Z6444" s="33"/>
      <c r="AA6444" s="33"/>
      <c r="AB6444" s="33"/>
      <c r="AQ6444"/>
    </row>
    <row r="6445" spans="8:43" s="22" customFormat="1" ht="13.15" customHeight="1" x14ac:dyDescent="0.2">
      <c r="H6445" s="109"/>
      <c r="Q6445" s="33"/>
      <c r="Z6445" s="33"/>
      <c r="AA6445" s="33"/>
      <c r="AB6445" s="33"/>
      <c r="AQ6445"/>
    </row>
    <row r="6446" spans="8:43" s="22" customFormat="1" ht="13.15" customHeight="1" x14ac:dyDescent="0.2">
      <c r="H6446" s="109"/>
      <c r="Q6446" s="33"/>
      <c r="Z6446" s="33"/>
      <c r="AA6446" s="33"/>
      <c r="AB6446" s="33"/>
      <c r="AQ6446"/>
    </row>
    <row r="6447" spans="8:43" s="22" customFormat="1" ht="13.15" customHeight="1" x14ac:dyDescent="0.2">
      <c r="H6447" s="109"/>
      <c r="Q6447" s="33"/>
      <c r="Z6447" s="33"/>
      <c r="AA6447" s="33"/>
      <c r="AB6447" s="33"/>
      <c r="AQ6447"/>
    </row>
    <row r="6448" spans="8:43" s="22" customFormat="1" ht="13.15" customHeight="1" x14ac:dyDescent="0.2">
      <c r="H6448" s="109"/>
      <c r="Q6448" s="33"/>
      <c r="Z6448" s="33"/>
      <c r="AA6448" s="33"/>
      <c r="AB6448" s="33"/>
      <c r="AQ6448"/>
    </row>
    <row r="6449" spans="8:43" s="22" customFormat="1" ht="13.15" customHeight="1" x14ac:dyDescent="0.2">
      <c r="H6449" s="109"/>
      <c r="Q6449" s="33"/>
      <c r="Z6449" s="33"/>
      <c r="AA6449" s="33"/>
      <c r="AB6449" s="33"/>
      <c r="AQ6449"/>
    </row>
    <row r="6450" spans="8:43" s="22" customFormat="1" ht="13.15" customHeight="1" x14ac:dyDescent="0.2">
      <c r="H6450" s="109"/>
      <c r="Q6450" s="33"/>
      <c r="Z6450" s="33"/>
      <c r="AA6450" s="33"/>
      <c r="AB6450" s="33"/>
      <c r="AQ6450"/>
    </row>
    <row r="6451" spans="8:43" s="22" customFormat="1" ht="13.15" customHeight="1" x14ac:dyDescent="0.2">
      <c r="H6451" s="109"/>
      <c r="Q6451" s="33"/>
      <c r="Z6451" s="33"/>
      <c r="AA6451" s="33"/>
      <c r="AB6451" s="33"/>
      <c r="AQ6451"/>
    </row>
    <row r="6452" spans="8:43" s="22" customFormat="1" ht="13.15" customHeight="1" x14ac:dyDescent="0.2">
      <c r="H6452" s="109"/>
      <c r="Q6452" s="33"/>
      <c r="Z6452" s="33"/>
      <c r="AA6452" s="33"/>
      <c r="AB6452" s="33"/>
      <c r="AQ6452"/>
    </row>
    <row r="6453" spans="8:43" s="22" customFormat="1" ht="13.15" customHeight="1" x14ac:dyDescent="0.2">
      <c r="H6453" s="109"/>
      <c r="Q6453" s="33"/>
      <c r="Z6453" s="33"/>
      <c r="AA6453" s="33"/>
      <c r="AB6453" s="33"/>
      <c r="AQ6453"/>
    </row>
    <row r="6454" spans="8:43" s="22" customFormat="1" ht="13.15" customHeight="1" x14ac:dyDescent="0.2">
      <c r="H6454" s="109"/>
      <c r="Q6454" s="33"/>
      <c r="Z6454" s="33"/>
      <c r="AA6454" s="33"/>
      <c r="AB6454" s="33"/>
      <c r="AQ6454"/>
    </row>
    <row r="6455" spans="8:43" s="22" customFormat="1" ht="13.15" customHeight="1" x14ac:dyDescent="0.2">
      <c r="H6455" s="109"/>
      <c r="Q6455" s="33"/>
      <c r="Z6455" s="33"/>
      <c r="AA6455" s="33"/>
      <c r="AB6455" s="33"/>
      <c r="AQ6455"/>
    </row>
    <row r="6456" spans="8:43" s="22" customFormat="1" ht="13.15" customHeight="1" x14ac:dyDescent="0.2">
      <c r="H6456" s="109"/>
      <c r="Q6456" s="33"/>
      <c r="Z6456" s="33"/>
      <c r="AA6456" s="33"/>
      <c r="AB6456" s="33"/>
      <c r="AQ6456"/>
    </row>
    <row r="6457" spans="8:43" s="22" customFormat="1" ht="13.15" customHeight="1" x14ac:dyDescent="0.2">
      <c r="H6457" s="109"/>
      <c r="Q6457" s="33"/>
      <c r="Z6457" s="33"/>
      <c r="AA6457" s="33"/>
      <c r="AB6457" s="33"/>
      <c r="AQ6457"/>
    </row>
    <row r="6458" spans="8:43" s="22" customFormat="1" ht="13.15" customHeight="1" x14ac:dyDescent="0.2">
      <c r="H6458" s="109"/>
      <c r="Q6458" s="33"/>
      <c r="Z6458" s="33"/>
      <c r="AA6458" s="33"/>
      <c r="AB6458" s="33"/>
      <c r="AQ6458"/>
    </row>
    <row r="6459" spans="8:43" s="22" customFormat="1" ht="13.15" customHeight="1" x14ac:dyDescent="0.2">
      <c r="H6459" s="109"/>
      <c r="Q6459" s="33"/>
      <c r="Z6459" s="33"/>
      <c r="AA6459" s="33"/>
      <c r="AB6459" s="33"/>
      <c r="AQ6459"/>
    </row>
    <row r="6460" spans="8:43" s="22" customFormat="1" ht="13.15" customHeight="1" x14ac:dyDescent="0.2">
      <c r="H6460" s="109"/>
      <c r="Q6460" s="33"/>
      <c r="Z6460" s="33"/>
      <c r="AA6460" s="33"/>
      <c r="AB6460" s="33"/>
      <c r="AQ6460"/>
    </row>
    <row r="6461" spans="8:43" s="22" customFormat="1" ht="13.15" customHeight="1" x14ac:dyDescent="0.2">
      <c r="H6461" s="109"/>
      <c r="Q6461" s="33"/>
      <c r="Z6461" s="33"/>
      <c r="AA6461" s="33"/>
      <c r="AB6461" s="33"/>
      <c r="AQ6461"/>
    </row>
    <row r="6462" spans="8:43" s="22" customFormat="1" ht="13.15" customHeight="1" x14ac:dyDescent="0.2">
      <c r="H6462" s="109"/>
      <c r="Q6462" s="33"/>
      <c r="Z6462" s="33"/>
      <c r="AA6462" s="33"/>
      <c r="AB6462" s="33"/>
      <c r="AQ6462"/>
    </row>
    <row r="6463" spans="8:43" s="22" customFormat="1" ht="13.15" customHeight="1" x14ac:dyDescent="0.2">
      <c r="H6463" s="109"/>
      <c r="Q6463" s="33"/>
      <c r="Z6463" s="33"/>
      <c r="AA6463" s="33"/>
      <c r="AB6463" s="33"/>
      <c r="AQ6463"/>
    </row>
    <row r="6464" spans="8:43" s="22" customFormat="1" ht="13.15" customHeight="1" x14ac:dyDescent="0.2">
      <c r="H6464" s="109"/>
      <c r="Q6464" s="33"/>
      <c r="Z6464" s="33"/>
      <c r="AA6464" s="33"/>
      <c r="AB6464" s="33"/>
      <c r="AQ6464"/>
    </row>
    <row r="6465" spans="8:43" s="22" customFormat="1" ht="13.15" customHeight="1" x14ac:dyDescent="0.2">
      <c r="H6465" s="109"/>
      <c r="Q6465" s="33"/>
      <c r="Z6465" s="33"/>
      <c r="AA6465" s="33"/>
      <c r="AB6465" s="33"/>
      <c r="AQ6465"/>
    </row>
    <row r="6466" spans="8:43" s="22" customFormat="1" ht="13.15" customHeight="1" x14ac:dyDescent="0.2">
      <c r="H6466" s="109"/>
      <c r="Q6466" s="33"/>
      <c r="Z6466" s="33"/>
      <c r="AA6466" s="33"/>
      <c r="AB6466" s="33"/>
      <c r="AQ6466"/>
    </row>
    <row r="6467" spans="8:43" s="22" customFormat="1" ht="13.15" customHeight="1" x14ac:dyDescent="0.2">
      <c r="H6467" s="109"/>
      <c r="Q6467" s="33"/>
      <c r="Z6467" s="33"/>
      <c r="AA6467" s="33"/>
      <c r="AB6467" s="33"/>
      <c r="AQ6467"/>
    </row>
    <row r="6468" spans="8:43" s="22" customFormat="1" ht="13.15" customHeight="1" x14ac:dyDescent="0.2">
      <c r="H6468" s="109"/>
      <c r="Q6468" s="33"/>
      <c r="Z6468" s="33"/>
      <c r="AA6468" s="33"/>
      <c r="AB6468" s="33"/>
      <c r="AQ6468"/>
    </row>
    <row r="6469" spans="8:43" s="22" customFormat="1" ht="13.15" customHeight="1" x14ac:dyDescent="0.2">
      <c r="H6469" s="109"/>
      <c r="Q6469" s="33"/>
      <c r="Z6469" s="33"/>
      <c r="AA6469" s="33"/>
      <c r="AB6469" s="33"/>
      <c r="AQ6469"/>
    </row>
    <row r="6470" spans="8:43" s="22" customFormat="1" ht="13.15" customHeight="1" x14ac:dyDescent="0.2">
      <c r="H6470" s="109"/>
      <c r="Q6470" s="33"/>
      <c r="Z6470" s="33"/>
      <c r="AA6470" s="33"/>
      <c r="AB6470" s="33"/>
      <c r="AQ6470"/>
    </row>
    <row r="6471" spans="8:43" s="22" customFormat="1" ht="13.15" customHeight="1" x14ac:dyDescent="0.2">
      <c r="H6471" s="109"/>
      <c r="Q6471" s="33"/>
      <c r="Z6471" s="33"/>
      <c r="AA6471" s="33"/>
      <c r="AB6471" s="33"/>
      <c r="AQ6471"/>
    </row>
    <row r="6472" spans="8:43" s="22" customFormat="1" ht="13.15" customHeight="1" x14ac:dyDescent="0.2">
      <c r="H6472" s="109"/>
      <c r="Q6472" s="33"/>
      <c r="Z6472" s="33"/>
      <c r="AA6472" s="33"/>
      <c r="AB6472" s="33"/>
      <c r="AQ6472"/>
    </row>
    <row r="6473" spans="8:43" s="22" customFormat="1" ht="13.15" customHeight="1" x14ac:dyDescent="0.2">
      <c r="H6473" s="109"/>
      <c r="Q6473" s="33"/>
      <c r="Z6473" s="33"/>
      <c r="AA6473" s="33"/>
      <c r="AB6473" s="33"/>
      <c r="AQ6473"/>
    </row>
    <row r="6474" spans="8:43" s="22" customFormat="1" ht="13.15" customHeight="1" x14ac:dyDescent="0.2">
      <c r="H6474" s="109"/>
      <c r="Q6474" s="33"/>
      <c r="Z6474" s="33"/>
      <c r="AA6474" s="33"/>
      <c r="AB6474" s="33"/>
      <c r="AQ6474"/>
    </row>
    <row r="6475" spans="8:43" s="22" customFormat="1" ht="13.15" customHeight="1" x14ac:dyDescent="0.2">
      <c r="H6475" s="109"/>
      <c r="Q6475" s="33"/>
      <c r="Z6475" s="33"/>
      <c r="AA6475" s="33"/>
      <c r="AB6475" s="33"/>
      <c r="AQ6475"/>
    </row>
    <row r="6476" spans="8:43" s="22" customFormat="1" ht="13.15" customHeight="1" x14ac:dyDescent="0.2">
      <c r="H6476" s="109"/>
      <c r="Q6476" s="33"/>
      <c r="Z6476" s="33"/>
      <c r="AA6476" s="33"/>
      <c r="AB6476" s="33"/>
      <c r="AQ6476"/>
    </row>
    <row r="6477" spans="8:43" s="22" customFormat="1" ht="13.15" customHeight="1" x14ac:dyDescent="0.2">
      <c r="H6477" s="109"/>
      <c r="Q6477" s="33"/>
      <c r="Z6477" s="33"/>
      <c r="AA6477" s="33"/>
      <c r="AB6477" s="33"/>
      <c r="AQ6477"/>
    </row>
    <row r="6478" spans="8:43" s="22" customFormat="1" ht="13.15" customHeight="1" x14ac:dyDescent="0.2">
      <c r="H6478" s="109"/>
      <c r="Q6478" s="33"/>
      <c r="Z6478" s="33"/>
      <c r="AA6478" s="33"/>
      <c r="AB6478" s="33"/>
      <c r="AQ6478"/>
    </row>
    <row r="6479" spans="8:43" s="22" customFormat="1" ht="13.15" customHeight="1" x14ac:dyDescent="0.2">
      <c r="H6479" s="109"/>
      <c r="Q6479" s="33"/>
      <c r="Z6479" s="33"/>
      <c r="AA6479" s="33"/>
      <c r="AB6479" s="33"/>
      <c r="AQ6479"/>
    </row>
    <row r="6480" spans="8:43" s="22" customFormat="1" ht="13.15" customHeight="1" x14ac:dyDescent="0.2">
      <c r="H6480" s="109"/>
      <c r="Q6480" s="33"/>
      <c r="Z6480" s="33"/>
      <c r="AA6480" s="33"/>
      <c r="AB6480" s="33"/>
      <c r="AQ6480"/>
    </row>
    <row r="6481" spans="8:43" s="22" customFormat="1" ht="13.15" customHeight="1" x14ac:dyDescent="0.2">
      <c r="H6481" s="109"/>
      <c r="Q6481" s="33"/>
      <c r="Z6481" s="33"/>
      <c r="AA6481" s="33"/>
      <c r="AB6481" s="33"/>
      <c r="AQ6481"/>
    </row>
    <row r="6482" spans="8:43" s="22" customFormat="1" ht="13.15" customHeight="1" x14ac:dyDescent="0.2">
      <c r="H6482" s="109"/>
      <c r="Q6482" s="33"/>
      <c r="Z6482" s="33"/>
      <c r="AA6482" s="33"/>
      <c r="AB6482" s="33"/>
      <c r="AQ6482"/>
    </row>
    <row r="6483" spans="8:43" s="22" customFormat="1" ht="13.15" customHeight="1" x14ac:dyDescent="0.2">
      <c r="H6483" s="109"/>
      <c r="Q6483" s="33"/>
      <c r="Z6483" s="33"/>
      <c r="AA6483" s="33"/>
      <c r="AB6483" s="33"/>
      <c r="AQ6483"/>
    </row>
    <row r="6484" spans="8:43" s="22" customFormat="1" ht="13.15" customHeight="1" x14ac:dyDescent="0.2">
      <c r="H6484" s="109"/>
      <c r="Q6484" s="33"/>
      <c r="Z6484" s="33"/>
      <c r="AA6484" s="33"/>
      <c r="AB6484" s="33"/>
      <c r="AQ6484"/>
    </row>
    <row r="6485" spans="8:43" s="22" customFormat="1" ht="13.15" customHeight="1" x14ac:dyDescent="0.2">
      <c r="H6485" s="109"/>
      <c r="Q6485" s="33"/>
      <c r="Z6485" s="33"/>
      <c r="AA6485" s="33"/>
      <c r="AB6485" s="33"/>
      <c r="AQ6485"/>
    </row>
    <row r="6486" spans="8:43" s="22" customFormat="1" ht="13.15" customHeight="1" x14ac:dyDescent="0.2">
      <c r="H6486" s="109"/>
      <c r="Q6486" s="33"/>
      <c r="Z6486" s="33"/>
      <c r="AA6486" s="33"/>
      <c r="AB6486" s="33"/>
      <c r="AQ6486"/>
    </row>
    <row r="6487" spans="8:43" s="22" customFormat="1" ht="13.15" customHeight="1" x14ac:dyDescent="0.2">
      <c r="H6487" s="109"/>
      <c r="Q6487" s="33"/>
      <c r="Z6487" s="33"/>
      <c r="AA6487" s="33"/>
      <c r="AB6487" s="33"/>
      <c r="AQ6487"/>
    </row>
    <row r="6488" spans="8:43" s="22" customFormat="1" ht="13.15" customHeight="1" x14ac:dyDescent="0.2">
      <c r="H6488" s="109"/>
      <c r="Q6488" s="33"/>
      <c r="Z6488" s="33"/>
      <c r="AA6488" s="33"/>
      <c r="AB6488" s="33"/>
      <c r="AQ6488"/>
    </row>
    <row r="6489" spans="8:43" s="22" customFormat="1" ht="13.15" customHeight="1" x14ac:dyDescent="0.2">
      <c r="H6489" s="109"/>
      <c r="Q6489" s="33"/>
      <c r="Z6489" s="33"/>
      <c r="AA6489" s="33"/>
      <c r="AB6489" s="33"/>
      <c r="AQ6489"/>
    </row>
    <row r="6490" spans="8:43" s="22" customFormat="1" ht="13.15" customHeight="1" x14ac:dyDescent="0.2">
      <c r="H6490" s="109"/>
      <c r="Q6490" s="33"/>
      <c r="Z6490" s="33"/>
      <c r="AA6490" s="33"/>
      <c r="AB6490" s="33"/>
      <c r="AQ6490"/>
    </row>
    <row r="6491" spans="8:43" s="22" customFormat="1" ht="13.15" customHeight="1" x14ac:dyDescent="0.2">
      <c r="H6491" s="109"/>
      <c r="Q6491" s="33"/>
      <c r="Z6491" s="33"/>
      <c r="AA6491" s="33"/>
      <c r="AB6491" s="33"/>
      <c r="AQ6491"/>
    </row>
    <row r="6492" spans="8:43" s="22" customFormat="1" ht="13.15" customHeight="1" x14ac:dyDescent="0.2">
      <c r="H6492" s="109"/>
      <c r="Q6492" s="33"/>
      <c r="Z6492" s="33"/>
      <c r="AA6492" s="33"/>
      <c r="AB6492" s="33"/>
      <c r="AQ6492"/>
    </row>
    <row r="6493" spans="8:43" s="22" customFormat="1" ht="13.15" customHeight="1" x14ac:dyDescent="0.2">
      <c r="H6493" s="109"/>
      <c r="Q6493" s="33"/>
      <c r="Z6493" s="33"/>
      <c r="AA6493" s="33"/>
      <c r="AB6493" s="33"/>
      <c r="AQ6493"/>
    </row>
    <row r="6494" spans="8:43" s="22" customFormat="1" ht="13.15" customHeight="1" x14ac:dyDescent="0.2">
      <c r="H6494" s="109"/>
      <c r="Q6494" s="33"/>
      <c r="Z6494" s="33"/>
      <c r="AA6494" s="33"/>
      <c r="AB6494" s="33"/>
      <c r="AQ6494"/>
    </row>
    <row r="6495" spans="8:43" s="22" customFormat="1" ht="13.15" customHeight="1" x14ac:dyDescent="0.2">
      <c r="H6495" s="109"/>
      <c r="Q6495" s="33"/>
      <c r="Z6495" s="33"/>
      <c r="AA6495" s="33"/>
      <c r="AB6495" s="33"/>
      <c r="AQ6495"/>
    </row>
    <row r="6496" spans="8:43" s="22" customFormat="1" ht="13.15" customHeight="1" x14ac:dyDescent="0.2">
      <c r="H6496" s="109"/>
      <c r="Q6496" s="33"/>
      <c r="Z6496" s="33"/>
      <c r="AA6496" s="33"/>
      <c r="AB6496" s="33"/>
      <c r="AQ6496"/>
    </row>
    <row r="6497" spans="8:43" s="22" customFormat="1" ht="13.15" customHeight="1" x14ac:dyDescent="0.2">
      <c r="H6497" s="109"/>
      <c r="Q6497" s="33"/>
      <c r="Z6497" s="33"/>
      <c r="AA6497" s="33"/>
      <c r="AB6497" s="33"/>
      <c r="AQ6497"/>
    </row>
    <row r="6498" spans="8:43" s="22" customFormat="1" ht="13.15" customHeight="1" x14ac:dyDescent="0.2">
      <c r="H6498" s="109"/>
      <c r="Q6498" s="33"/>
      <c r="Z6498" s="33"/>
      <c r="AA6498" s="33"/>
      <c r="AB6498" s="33"/>
      <c r="AQ6498"/>
    </row>
    <row r="6499" spans="8:43" s="22" customFormat="1" ht="13.15" customHeight="1" x14ac:dyDescent="0.2">
      <c r="H6499" s="109"/>
      <c r="Q6499" s="33"/>
      <c r="Z6499" s="33"/>
      <c r="AA6499" s="33"/>
      <c r="AB6499" s="33"/>
      <c r="AQ6499"/>
    </row>
    <row r="6500" spans="8:43" s="22" customFormat="1" ht="13.15" customHeight="1" x14ac:dyDescent="0.2">
      <c r="H6500" s="109"/>
      <c r="Q6500" s="33"/>
      <c r="Z6500" s="33"/>
      <c r="AA6500" s="33"/>
      <c r="AB6500" s="33"/>
      <c r="AQ6500"/>
    </row>
    <row r="6501" spans="8:43" s="22" customFormat="1" ht="13.15" customHeight="1" x14ac:dyDescent="0.2">
      <c r="H6501" s="109"/>
      <c r="Q6501" s="33"/>
      <c r="Z6501" s="33"/>
      <c r="AA6501" s="33"/>
      <c r="AB6501" s="33"/>
      <c r="AQ6501"/>
    </row>
    <row r="6502" spans="8:43" s="22" customFormat="1" ht="13.15" customHeight="1" x14ac:dyDescent="0.2">
      <c r="H6502" s="109"/>
      <c r="Q6502" s="33"/>
      <c r="Z6502" s="33"/>
      <c r="AA6502" s="33"/>
      <c r="AB6502" s="33"/>
      <c r="AQ6502"/>
    </row>
    <row r="6503" spans="8:43" s="22" customFormat="1" ht="13.15" customHeight="1" x14ac:dyDescent="0.2">
      <c r="H6503" s="109"/>
      <c r="Q6503" s="33"/>
      <c r="Z6503" s="33"/>
      <c r="AA6503" s="33"/>
      <c r="AB6503" s="33"/>
      <c r="AQ6503"/>
    </row>
    <row r="6504" spans="8:43" s="22" customFormat="1" ht="13.15" customHeight="1" x14ac:dyDescent="0.2">
      <c r="H6504" s="109"/>
      <c r="Q6504" s="33"/>
      <c r="Z6504" s="33"/>
      <c r="AA6504" s="33"/>
      <c r="AB6504" s="33"/>
      <c r="AQ6504"/>
    </row>
    <row r="6505" spans="8:43" s="22" customFormat="1" ht="13.15" customHeight="1" x14ac:dyDescent="0.2">
      <c r="H6505" s="109"/>
      <c r="Q6505" s="33"/>
      <c r="Z6505" s="33"/>
      <c r="AA6505" s="33"/>
      <c r="AB6505" s="33"/>
      <c r="AQ6505"/>
    </row>
    <row r="6506" spans="8:43" s="22" customFormat="1" ht="13.15" customHeight="1" x14ac:dyDescent="0.2">
      <c r="H6506" s="109"/>
      <c r="Q6506" s="33"/>
      <c r="Z6506" s="33"/>
      <c r="AA6506" s="33"/>
      <c r="AB6506" s="33"/>
      <c r="AQ6506"/>
    </row>
    <row r="6507" spans="8:43" s="22" customFormat="1" ht="13.15" customHeight="1" x14ac:dyDescent="0.2">
      <c r="H6507" s="109"/>
      <c r="Q6507" s="33"/>
      <c r="Z6507" s="33"/>
      <c r="AA6507" s="33"/>
      <c r="AB6507" s="33"/>
      <c r="AQ6507"/>
    </row>
    <row r="6508" spans="8:43" s="22" customFormat="1" ht="13.15" customHeight="1" x14ac:dyDescent="0.2">
      <c r="H6508" s="109"/>
      <c r="Q6508" s="33"/>
      <c r="Z6508" s="33"/>
      <c r="AA6508" s="33"/>
      <c r="AB6508" s="33"/>
      <c r="AQ6508"/>
    </row>
    <row r="6509" spans="8:43" s="22" customFormat="1" ht="13.15" customHeight="1" x14ac:dyDescent="0.2">
      <c r="H6509" s="109"/>
      <c r="Q6509" s="33"/>
      <c r="Z6509" s="33"/>
      <c r="AA6509" s="33"/>
      <c r="AB6509" s="33"/>
      <c r="AQ6509"/>
    </row>
    <row r="6510" spans="8:43" s="22" customFormat="1" ht="13.15" customHeight="1" x14ac:dyDescent="0.2">
      <c r="H6510" s="109"/>
      <c r="Q6510" s="33"/>
      <c r="Z6510" s="33"/>
      <c r="AA6510" s="33"/>
      <c r="AB6510" s="33"/>
      <c r="AQ6510"/>
    </row>
    <row r="6511" spans="8:43" s="22" customFormat="1" ht="13.15" customHeight="1" x14ac:dyDescent="0.2">
      <c r="H6511" s="109"/>
      <c r="Q6511" s="33"/>
      <c r="Z6511" s="33"/>
      <c r="AA6511" s="33"/>
      <c r="AB6511" s="33"/>
      <c r="AQ6511"/>
    </row>
    <row r="6512" spans="8:43" s="22" customFormat="1" ht="13.15" customHeight="1" x14ac:dyDescent="0.2">
      <c r="H6512" s="109"/>
      <c r="Q6512" s="33"/>
      <c r="Z6512" s="33"/>
      <c r="AA6512" s="33"/>
      <c r="AB6512" s="33"/>
      <c r="AQ6512"/>
    </row>
    <row r="6513" spans="8:43" s="22" customFormat="1" ht="13.15" customHeight="1" x14ac:dyDescent="0.2">
      <c r="H6513" s="109"/>
      <c r="Q6513" s="33"/>
      <c r="Z6513" s="33"/>
      <c r="AA6513" s="33"/>
      <c r="AB6513" s="33"/>
      <c r="AQ6513"/>
    </row>
    <row r="6514" spans="8:43" s="22" customFormat="1" ht="13.15" customHeight="1" x14ac:dyDescent="0.2">
      <c r="H6514" s="109"/>
      <c r="Q6514" s="33"/>
      <c r="Z6514" s="33"/>
      <c r="AA6514" s="33"/>
      <c r="AB6514" s="33"/>
      <c r="AQ6514"/>
    </row>
    <row r="6515" spans="8:43" s="22" customFormat="1" ht="13.15" customHeight="1" x14ac:dyDescent="0.2">
      <c r="H6515" s="109"/>
      <c r="Q6515" s="33"/>
      <c r="Z6515" s="33"/>
      <c r="AA6515" s="33"/>
      <c r="AB6515" s="33"/>
      <c r="AQ6515"/>
    </row>
    <row r="6516" spans="8:43" s="22" customFormat="1" ht="13.15" customHeight="1" x14ac:dyDescent="0.2">
      <c r="H6516" s="109"/>
      <c r="Q6516" s="33"/>
      <c r="Z6516" s="33"/>
      <c r="AA6516" s="33"/>
      <c r="AB6516" s="33"/>
      <c r="AQ6516"/>
    </row>
    <row r="6517" spans="8:43" s="22" customFormat="1" ht="13.15" customHeight="1" x14ac:dyDescent="0.2">
      <c r="H6517" s="109"/>
      <c r="Q6517" s="33"/>
      <c r="Z6517" s="33"/>
      <c r="AA6517" s="33"/>
      <c r="AB6517" s="33"/>
      <c r="AQ6517"/>
    </row>
    <row r="6518" spans="8:43" s="22" customFormat="1" ht="13.15" customHeight="1" x14ac:dyDescent="0.2">
      <c r="H6518" s="109"/>
      <c r="Q6518" s="33"/>
      <c r="Z6518" s="33"/>
      <c r="AA6518" s="33"/>
      <c r="AB6518" s="33"/>
      <c r="AQ6518"/>
    </row>
    <row r="6519" spans="8:43" s="22" customFormat="1" ht="13.15" customHeight="1" x14ac:dyDescent="0.2">
      <c r="H6519" s="109"/>
      <c r="Q6519" s="33"/>
      <c r="Z6519" s="33"/>
      <c r="AA6519" s="33"/>
      <c r="AB6519" s="33"/>
      <c r="AQ6519"/>
    </row>
    <row r="6520" spans="8:43" s="22" customFormat="1" ht="13.15" customHeight="1" x14ac:dyDescent="0.2">
      <c r="H6520" s="109"/>
      <c r="Q6520" s="33"/>
      <c r="Z6520" s="33"/>
      <c r="AA6520" s="33"/>
      <c r="AB6520" s="33"/>
      <c r="AQ6520"/>
    </row>
    <row r="6521" spans="8:43" s="22" customFormat="1" ht="13.15" customHeight="1" x14ac:dyDescent="0.2">
      <c r="H6521" s="109"/>
      <c r="Q6521" s="33"/>
      <c r="Z6521" s="33"/>
      <c r="AA6521" s="33"/>
      <c r="AB6521" s="33"/>
      <c r="AQ6521"/>
    </row>
    <row r="6522" spans="8:43" s="22" customFormat="1" ht="13.15" customHeight="1" x14ac:dyDescent="0.2">
      <c r="H6522" s="109"/>
      <c r="Q6522" s="33"/>
      <c r="Z6522" s="33"/>
      <c r="AA6522" s="33"/>
      <c r="AB6522" s="33"/>
      <c r="AQ6522"/>
    </row>
    <row r="6523" spans="8:43" s="22" customFormat="1" ht="13.15" customHeight="1" x14ac:dyDescent="0.2">
      <c r="H6523" s="109"/>
      <c r="Q6523" s="33"/>
      <c r="Z6523" s="33"/>
      <c r="AA6523" s="33"/>
      <c r="AB6523" s="33"/>
      <c r="AQ6523"/>
    </row>
    <row r="6524" spans="8:43" s="22" customFormat="1" ht="13.15" customHeight="1" x14ac:dyDescent="0.2">
      <c r="H6524" s="109"/>
      <c r="Q6524" s="33"/>
      <c r="Z6524" s="33"/>
      <c r="AA6524" s="33"/>
      <c r="AB6524" s="33"/>
      <c r="AQ6524"/>
    </row>
    <row r="6525" spans="8:43" s="22" customFormat="1" ht="13.15" customHeight="1" x14ac:dyDescent="0.2">
      <c r="H6525" s="109"/>
      <c r="Q6525" s="33"/>
      <c r="Z6525" s="33"/>
      <c r="AA6525" s="33"/>
      <c r="AB6525" s="33"/>
      <c r="AQ6525"/>
    </row>
    <row r="6526" spans="8:43" s="22" customFormat="1" ht="13.15" customHeight="1" x14ac:dyDescent="0.2">
      <c r="H6526" s="109"/>
      <c r="Q6526" s="33"/>
      <c r="Z6526" s="33"/>
      <c r="AA6526" s="33"/>
      <c r="AB6526" s="33"/>
      <c r="AQ6526"/>
    </row>
    <row r="6527" spans="8:43" s="22" customFormat="1" ht="13.15" customHeight="1" x14ac:dyDescent="0.2">
      <c r="H6527" s="109"/>
      <c r="Q6527" s="33"/>
      <c r="Z6527" s="33"/>
      <c r="AA6527" s="33"/>
      <c r="AB6527" s="33"/>
      <c r="AQ6527"/>
    </row>
    <row r="6528" spans="8:43" s="22" customFormat="1" ht="13.15" customHeight="1" x14ac:dyDescent="0.2">
      <c r="H6528" s="109"/>
      <c r="Q6528" s="33"/>
      <c r="Z6528" s="33"/>
      <c r="AA6528" s="33"/>
      <c r="AB6528" s="33"/>
      <c r="AQ6528"/>
    </row>
    <row r="6529" spans="8:43" s="22" customFormat="1" ht="13.15" customHeight="1" x14ac:dyDescent="0.2">
      <c r="H6529" s="109"/>
      <c r="Q6529" s="33"/>
      <c r="Z6529" s="33"/>
      <c r="AA6529" s="33"/>
      <c r="AB6529" s="33"/>
      <c r="AQ6529"/>
    </row>
    <row r="6530" spans="8:43" s="22" customFormat="1" ht="13.15" customHeight="1" x14ac:dyDescent="0.2">
      <c r="H6530" s="109"/>
      <c r="Q6530" s="33"/>
      <c r="Z6530" s="33"/>
      <c r="AA6530" s="33"/>
      <c r="AB6530" s="33"/>
      <c r="AQ6530"/>
    </row>
    <row r="6531" spans="8:43" s="22" customFormat="1" ht="13.15" customHeight="1" x14ac:dyDescent="0.2">
      <c r="H6531" s="109"/>
      <c r="Q6531" s="33"/>
      <c r="Z6531" s="33"/>
      <c r="AA6531" s="33"/>
      <c r="AB6531" s="33"/>
      <c r="AQ6531"/>
    </row>
    <row r="6532" spans="8:43" s="22" customFormat="1" ht="13.15" customHeight="1" x14ac:dyDescent="0.2">
      <c r="H6532" s="109"/>
      <c r="Q6532" s="33"/>
      <c r="Z6532" s="33"/>
      <c r="AA6532" s="33"/>
      <c r="AB6532" s="33"/>
      <c r="AQ6532"/>
    </row>
    <row r="6533" spans="8:43" s="22" customFormat="1" ht="13.15" customHeight="1" x14ac:dyDescent="0.2">
      <c r="H6533" s="109"/>
      <c r="Q6533" s="33"/>
      <c r="Z6533" s="33"/>
      <c r="AA6533" s="33"/>
      <c r="AB6533" s="33"/>
      <c r="AQ6533"/>
    </row>
    <row r="6534" spans="8:43" s="22" customFormat="1" ht="13.15" customHeight="1" x14ac:dyDescent="0.2">
      <c r="H6534" s="109"/>
      <c r="Q6534" s="33"/>
      <c r="Z6534" s="33"/>
      <c r="AA6534" s="33"/>
      <c r="AB6534" s="33"/>
      <c r="AQ6534"/>
    </row>
    <row r="6535" spans="8:43" s="22" customFormat="1" ht="13.15" customHeight="1" x14ac:dyDescent="0.2">
      <c r="H6535" s="109"/>
      <c r="Q6535" s="33"/>
      <c r="Z6535" s="33"/>
      <c r="AA6535" s="33"/>
      <c r="AB6535" s="33"/>
      <c r="AQ6535"/>
    </row>
    <row r="6536" spans="8:43" s="22" customFormat="1" ht="13.15" customHeight="1" x14ac:dyDescent="0.2">
      <c r="H6536" s="109"/>
      <c r="Q6536" s="33"/>
      <c r="Z6536" s="33"/>
      <c r="AA6536" s="33"/>
      <c r="AB6536" s="33"/>
      <c r="AQ6536"/>
    </row>
    <row r="6537" spans="8:43" s="22" customFormat="1" ht="13.15" customHeight="1" x14ac:dyDescent="0.2">
      <c r="H6537" s="109"/>
      <c r="Q6537" s="33"/>
      <c r="Z6537" s="33"/>
      <c r="AA6537" s="33"/>
      <c r="AB6537" s="33"/>
      <c r="AQ6537"/>
    </row>
    <row r="6538" spans="8:43" s="22" customFormat="1" ht="13.15" customHeight="1" x14ac:dyDescent="0.2">
      <c r="H6538" s="109"/>
      <c r="Q6538" s="33"/>
      <c r="Z6538" s="33"/>
      <c r="AA6538" s="33"/>
      <c r="AB6538" s="33"/>
      <c r="AQ6538"/>
    </row>
    <row r="6539" spans="8:43" s="22" customFormat="1" ht="13.15" customHeight="1" x14ac:dyDescent="0.2">
      <c r="H6539" s="109"/>
      <c r="Q6539" s="33"/>
      <c r="Z6539" s="33"/>
      <c r="AA6539" s="33"/>
      <c r="AB6539" s="33"/>
      <c r="AQ6539"/>
    </row>
    <row r="6540" spans="8:43" s="22" customFormat="1" ht="13.15" customHeight="1" x14ac:dyDescent="0.2">
      <c r="H6540" s="109"/>
      <c r="Q6540" s="33"/>
      <c r="Z6540" s="33"/>
      <c r="AA6540" s="33"/>
      <c r="AB6540" s="33"/>
      <c r="AQ6540"/>
    </row>
    <row r="6541" spans="8:43" s="22" customFormat="1" ht="13.15" customHeight="1" x14ac:dyDescent="0.2">
      <c r="H6541" s="109"/>
      <c r="Q6541" s="33"/>
      <c r="Z6541" s="33"/>
      <c r="AA6541" s="33"/>
      <c r="AB6541" s="33"/>
      <c r="AQ6541"/>
    </row>
    <row r="6542" spans="8:43" s="22" customFormat="1" ht="13.15" customHeight="1" x14ac:dyDescent="0.2">
      <c r="H6542" s="109"/>
      <c r="Q6542" s="33"/>
      <c r="Z6542" s="33"/>
      <c r="AA6542" s="33"/>
      <c r="AB6542" s="33"/>
      <c r="AQ6542"/>
    </row>
    <row r="6543" spans="8:43" s="22" customFormat="1" ht="13.15" customHeight="1" x14ac:dyDescent="0.2">
      <c r="H6543" s="109"/>
      <c r="Q6543" s="33"/>
      <c r="Z6543" s="33"/>
      <c r="AA6543" s="33"/>
      <c r="AB6543" s="33"/>
      <c r="AQ6543"/>
    </row>
    <row r="6544" spans="8:43" s="22" customFormat="1" ht="13.15" customHeight="1" x14ac:dyDescent="0.2">
      <c r="H6544" s="109"/>
      <c r="Q6544" s="33"/>
      <c r="Z6544" s="33"/>
      <c r="AA6544" s="33"/>
      <c r="AB6544" s="33"/>
      <c r="AQ6544"/>
    </row>
    <row r="6545" spans="8:43" s="22" customFormat="1" ht="13.15" customHeight="1" x14ac:dyDescent="0.2">
      <c r="H6545" s="109"/>
      <c r="Q6545" s="33"/>
      <c r="Z6545" s="33"/>
      <c r="AA6545" s="33"/>
      <c r="AB6545" s="33"/>
      <c r="AQ6545"/>
    </row>
    <row r="6546" spans="8:43" s="22" customFormat="1" ht="13.15" customHeight="1" x14ac:dyDescent="0.2">
      <c r="H6546" s="109"/>
      <c r="Q6546" s="33"/>
      <c r="Z6546" s="33"/>
      <c r="AA6546" s="33"/>
      <c r="AB6546" s="33"/>
      <c r="AQ6546"/>
    </row>
    <row r="6547" spans="8:43" s="22" customFormat="1" ht="13.15" customHeight="1" x14ac:dyDescent="0.2">
      <c r="H6547" s="109"/>
      <c r="Q6547" s="33"/>
      <c r="Z6547" s="33"/>
      <c r="AA6547" s="33"/>
      <c r="AB6547" s="33"/>
      <c r="AQ6547"/>
    </row>
    <row r="6548" spans="8:43" s="22" customFormat="1" ht="13.15" customHeight="1" x14ac:dyDescent="0.2">
      <c r="H6548" s="109"/>
      <c r="Q6548" s="33"/>
      <c r="Z6548" s="33"/>
      <c r="AA6548" s="33"/>
      <c r="AB6548" s="33"/>
      <c r="AQ6548"/>
    </row>
    <row r="6549" spans="8:43" s="22" customFormat="1" ht="13.15" customHeight="1" x14ac:dyDescent="0.2">
      <c r="H6549" s="109"/>
      <c r="Q6549" s="33"/>
      <c r="Z6549" s="33"/>
      <c r="AA6549" s="33"/>
      <c r="AB6549" s="33"/>
      <c r="AQ6549"/>
    </row>
    <row r="6550" spans="8:43" s="22" customFormat="1" ht="13.15" customHeight="1" x14ac:dyDescent="0.2">
      <c r="H6550" s="109"/>
      <c r="Q6550" s="33"/>
      <c r="Z6550" s="33"/>
      <c r="AA6550" s="33"/>
      <c r="AB6550" s="33"/>
      <c r="AQ6550"/>
    </row>
    <row r="6551" spans="8:43" s="22" customFormat="1" ht="13.15" customHeight="1" x14ac:dyDescent="0.2">
      <c r="H6551" s="109"/>
      <c r="Q6551" s="33"/>
      <c r="Z6551" s="33"/>
      <c r="AA6551" s="33"/>
      <c r="AB6551" s="33"/>
      <c r="AQ6551"/>
    </row>
    <row r="6552" spans="8:43" s="22" customFormat="1" ht="13.15" customHeight="1" x14ac:dyDescent="0.2">
      <c r="H6552" s="109"/>
      <c r="Q6552" s="33"/>
      <c r="Z6552" s="33"/>
      <c r="AA6552" s="33"/>
      <c r="AB6552" s="33"/>
      <c r="AQ6552"/>
    </row>
    <row r="6553" spans="8:43" s="22" customFormat="1" ht="13.15" customHeight="1" x14ac:dyDescent="0.2">
      <c r="H6553" s="109"/>
      <c r="Q6553" s="33"/>
      <c r="Z6553" s="33"/>
      <c r="AA6553" s="33"/>
      <c r="AB6553" s="33"/>
      <c r="AQ6553"/>
    </row>
    <row r="6554" spans="8:43" s="22" customFormat="1" ht="13.15" customHeight="1" x14ac:dyDescent="0.2">
      <c r="H6554" s="109"/>
      <c r="Q6554" s="33"/>
      <c r="Z6554" s="33"/>
      <c r="AA6554" s="33"/>
      <c r="AB6554" s="33"/>
      <c r="AQ6554"/>
    </row>
    <row r="6555" spans="8:43" s="22" customFormat="1" ht="13.15" customHeight="1" x14ac:dyDescent="0.2">
      <c r="H6555" s="109"/>
      <c r="Q6555" s="33"/>
      <c r="Z6555" s="33"/>
      <c r="AA6555" s="33"/>
      <c r="AB6555" s="33"/>
      <c r="AQ6555"/>
    </row>
    <row r="6556" spans="8:43" s="22" customFormat="1" ht="13.15" customHeight="1" x14ac:dyDescent="0.2">
      <c r="H6556" s="109"/>
      <c r="Q6556" s="33"/>
      <c r="Z6556" s="33"/>
      <c r="AA6556" s="33"/>
      <c r="AB6556" s="33"/>
      <c r="AQ6556"/>
    </row>
    <row r="6557" spans="8:43" s="22" customFormat="1" ht="13.15" customHeight="1" x14ac:dyDescent="0.2">
      <c r="H6557" s="109"/>
      <c r="Q6557" s="33"/>
      <c r="Z6557" s="33"/>
      <c r="AA6557" s="33"/>
      <c r="AB6557" s="33"/>
      <c r="AQ6557"/>
    </row>
    <row r="6558" spans="8:43" s="22" customFormat="1" ht="13.15" customHeight="1" x14ac:dyDescent="0.2">
      <c r="H6558" s="109"/>
      <c r="Q6558" s="33"/>
      <c r="Z6558" s="33"/>
      <c r="AA6558" s="33"/>
      <c r="AB6558" s="33"/>
      <c r="AQ6558"/>
    </row>
    <row r="6559" spans="8:43" s="22" customFormat="1" ht="13.15" customHeight="1" x14ac:dyDescent="0.2">
      <c r="H6559" s="109"/>
      <c r="Q6559" s="33"/>
      <c r="Z6559" s="33"/>
      <c r="AA6559" s="33"/>
      <c r="AB6559" s="33"/>
      <c r="AQ6559"/>
    </row>
    <row r="6560" spans="8:43" s="22" customFormat="1" ht="13.15" customHeight="1" x14ac:dyDescent="0.2">
      <c r="H6560" s="109"/>
      <c r="Q6560" s="33"/>
      <c r="Z6560" s="33"/>
      <c r="AA6560" s="33"/>
      <c r="AB6560" s="33"/>
      <c r="AQ6560"/>
    </row>
    <row r="6561" spans="8:43" s="22" customFormat="1" ht="13.15" customHeight="1" x14ac:dyDescent="0.2">
      <c r="H6561" s="109"/>
      <c r="Q6561" s="33"/>
      <c r="Z6561" s="33"/>
      <c r="AA6561" s="33"/>
      <c r="AB6561" s="33"/>
      <c r="AQ6561"/>
    </row>
    <row r="6562" spans="8:43" s="22" customFormat="1" ht="13.15" customHeight="1" x14ac:dyDescent="0.2">
      <c r="H6562" s="109"/>
      <c r="Q6562" s="33"/>
      <c r="Z6562" s="33"/>
      <c r="AA6562" s="33"/>
      <c r="AB6562" s="33"/>
      <c r="AQ6562"/>
    </row>
    <row r="6563" spans="8:43" s="22" customFormat="1" ht="13.15" customHeight="1" x14ac:dyDescent="0.2">
      <c r="H6563" s="109"/>
      <c r="Q6563" s="33"/>
      <c r="Z6563" s="33"/>
      <c r="AA6563" s="33"/>
      <c r="AB6563" s="33"/>
      <c r="AQ6563"/>
    </row>
    <row r="6564" spans="8:43" s="22" customFormat="1" ht="13.15" customHeight="1" x14ac:dyDescent="0.2">
      <c r="H6564" s="109"/>
      <c r="Q6564" s="33"/>
      <c r="Z6564" s="33"/>
      <c r="AA6564" s="33"/>
      <c r="AB6564" s="33"/>
      <c r="AQ6564"/>
    </row>
    <row r="6565" spans="8:43" s="22" customFormat="1" ht="13.15" customHeight="1" x14ac:dyDescent="0.2">
      <c r="H6565" s="109"/>
      <c r="Q6565" s="33"/>
      <c r="Z6565" s="33"/>
      <c r="AA6565" s="33"/>
      <c r="AB6565" s="33"/>
      <c r="AQ6565"/>
    </row>
    <row r="6566" spans="8:43" s="22" customFormat="1" ht="13.15" customHeight="1" x14ac:dyDescent="0.2">
      <c r="H6566" s="109"/>
      <c r="Q6566" s="33"/>
      <c r="Z6566" s="33"/>
      <c r="AA6566" s="33"/>
      <c r="AB6566" s="33"/>
      <c r="AQ6566"/>
    </row>
    <row r="6567" spans="8:43" s="22" customFormat="1" ht="13.15" customHeight="1" x14ac:dyDescent="0.2">
      <c r="H6567" s="109"/>
      <c r="Q6567" s="33"/>
      <c r="Z6567" s="33"/>
      <c r="AA6567" s="33"/>
      <c r="AB6567" s="33"/>
      <c r="AQ6567"/>
    </row>
    <row r="6568" spans="8:43" s="22" customFormat="1" ht="13.15" customHeight="1" x14ac:dyDescent="0.2">
      <c r="H6568" s="109"/>
      <c r="Q6568" s="33"/>
      <c r="Z6568" s="33"/>
      <c r="AA6568" s="33"/>
      <c r="AB6568" s="33"/>
      <c r="AQ6568"/>
    </row>
    <row r="6569" spans="8:43" s="22" customFormat="1" ht="13.15" customHeight="1" x14ac:dyDescent="0.2">
      <c r="H6569" s="109"/>
      <c r="Q6569" s="33"/>
      <c r="Z6569" s="33"/>
      <c r="AA6569" s="33"/>
      <c r="AB6569" s="33"/>
      <c r="AQ6569"/>
    </row>
    <row r="6570" spans="8:43" s="22" customFormat="1" ht="13.15" customHeight="1" x14ac:dyDescent="0.2">
      <c r="H6570" s="109"/>
      <c r="Q6570" s="33"/>
      <c r="Z6570" s="33"/>
      <c r="AA6570" s="33"/>
      <c r="AB6570" s="33"/>
      <c r="AQ6570"/>
    </row>
    <row r="6571" spans="8:43" s="22" customFormat="1" ht="13.15" customHeight="1" x14ac:dyDescent="0.2">
      <c r="H6571" s="109"/>
      <c r="Q6571" s="33"/>
      <c r="Z6571" s="33"/>
      <c r="AA6571" s="33"/>
      <c r="AB6571" s="33"/>
      <c r="AQ6571"/>
    </row>
    <row r="6572" spans="8:43" s="22" customFormat="1" ht="13.15" customHeight="1" x14ac:dyDescent="0.2">
      <c r="H6572" s="109"/>
      <c r="Q6572" s="33"/>
      <c r="Z6572" s="33"/>
      <c r="AA6572" s="33"/>
      <c r="AB6572" s="33"/>
      <c r="AQ6572"/>
    </row>
    <row r="6573" spans="8:43" s="22" customFormat="1" ht="13.15" customHeight="1" x14ac:dyDescent="0.2">
      <c r="H6573" s="109"/>
      <c r="Q6573" s="33"/>
      <c r="Z6573" s="33"/>
      <c r="AA6573" s="33"/>
      <c r="AB6573" s="33"/>
      <c r="AQ6573"/>
    </row>
    <row r="6574" spans="8:43" s="22" customFormat="1" ht="13.15" customHeight="1" x14ac:dyDescent="0.2">
      <c r="H6574" s="109"/>
      <c r="Q6574" s="33"/>
      <c r="Z6574" s="33"/>
      <c r="AA6574" s="33"/>
      <c r="AB6574" s="33"/>
      <c r="AQ6574"/>
    </row>
    <row r="6575" spans="8:43" s="22" customFormat="1" ht="13.15" customHeight="1" x14ac:dyDescent="0.2">
      <c r="H6575" s="109"/>
      <c r="Q6575" s="33"/>
      <c r="Z6575" s="33"/>
      <c r="AA6575" s="33"/>
      <c r="AB6575" s="33"/>
      <c r="AQ6575"/>
    </row>
    <row r="6576" spans="8:43" s="22" customFormat="1" ht="13.15" customHeight="1" x14ac:dyDescent="0.2">
      <c r="H6576" s="109"/>
      <c r="Q6576" s="33"/>
      <c r="Z6576" s="33"/>
      <c r="AA6576" s="33"/>
      <c r="AB6576" s="33"/>
      <c r="AQ6576"/>
    </row>
    <row r="6577" spans="8:43" s="22" customFormat="1" ht="13.15" customHeight="1" x14ac:dyDescent="0.2">
      <c r="H6577" s="109"/>
      <c r="Q6577" s="33"/>
      <c r="Z6577" s="33"/>
      <c r="AA6577" s="33"/>
      <c r="AB6577" s="33"/>
      <c r="AQ6577"/>
    </row>
    <row r="6578" spans="8:43" s="22" customFormat="1" ht="13.15" customHeight="1" x14ac:dyDescent="0.2">
      <c r="H6578" s="109"/>
      <c r="Q6578" s="33"/>
      <c r="Z6578" s="33"/>
      <c r="AA6578" s="33"/>
      <c r="AB6578" s="33"/>
      <c r="AQ6578"/>
    </row>
    <row r="6579" spans="8:43" s="22" customFormat="1" ht="13.15" customHeight="1" x14ac:dyDescent="0.2">
      <c r="H6579" s="109"/>
      <c r="Q6579" s="33"/>
      <c r="Z6579" s="33"/>
      <c r="AA6579" s="33"/>
      <c r="AB6579" s="33"/>
      <c r="AQ6579"/>
    </row>
    <row r="6580" spans="8:43" s="22" customFormat="1" ht="13.15" customHeight="1" x14ac:dyDescent="0.2">
      <c r="H6580" s="109"/>
      <c r="Q6580" s="33"/>
      <c r="Z6580" s="33"/>
      <c r="AA6580" s="33"/>
      <c r="AB6580" s="33"/>
      <c r="AQ6580"/>
    </row>
    <row r="6581" spans="8:43" s="22" customFormat="1" ht="13.15" customHeight="1" x14ac:dyDescent="0.2">
      <c r="H6581" s="109"/>
      <c r="Q6581" s="33"/>
      <c r="Z6581" s="33"/>
      <c r="AA6581" s="33"/>
      <c r="AB6581" s="33"/>
      <c r="AQ6581"/>
    </row>
    <row r="6582" spans="8:43" s="22" customFormat="1" ht="13.15" customHeight="1" x14ac:dyDescent="0.2">
      <c r="H6582" s="109"/>
      <c r="Q6582" s="33"/>
      <c r="Z6582" s="33"/>
      <c r="AA6582" s="33"/>
      <c r="AB6582" s="33"/>
      <c r="AQ6582"/>
    </row>
    <row r="6583" spans="8:43" s="22" customFormat="1" ht="13.15" customHeight="1" x14ac:dyDescent="0.2">
      <c r="H6583" s="109"/>
      <c r="Q6583" s="33"/>
      <c r="Z6583" s="33"/>
      <c r="AA6583" s="33"/>
      <c r="AB6583" s="33"/>
      <c r="AQ6583"/>
    </row>
    <row r="6584" spans="8:43" s="22" customFormat="1" ht="13.15" customHeight="1" x14ac:dyDescent="0.2">
      <c r="H6584" s="109"/>
      <c r="Q6584" s="33"/>
      <c r="Z6584" s="33"/>
      <c r="AA6584" s="33"/>
      <c r="AB6584" s="33"/>
      <c r="AQ6584"/>
    </row>
    <row r="6585" spans="8:43" s="22" customFormat="1" ht="13.15" customHeight="1" x14ac:dyDescent="0.2">
      <c r="H6585" s="109"/>
      <c r="Q6585" s="33"/>
      <c r="Z6585" s="33"/>
      <c r="AA6585" s="33"/>
      <c r="AB6585" s="33"/>
      <c r="AQ6585"/>
    </row>
    <row r="6586" spans="8:43" s="22" customFormat="1" ht="13.15" customHeight="1" x14ac:dyDescent="0.2">
      <c r="H6586" s="109"/>
      <c r="Q6586" s="33"/>
      <c r="Z6586" s="33"/>
      <c r="AA6586" s="33"/>
      <c r="AB6586" s="33"/>
      <c r="AQ6586"/>
    </row>
    <row r="6587" spans="8:43" s="22" customFormat="1" ht="13.15" customHeight="1" x14ac:dyDescent="0.2">
      <c r="H6587" s="109"/>
      <c r="Q6587" s="33"/>
      <c r="Z6587" s="33"/>
      <c r="AA6587" s="33"/>
      <c r="AB6587" s="33"/>
      <c r="AQ6587"/>
    </row>
    <row r="6588" spans="8:43" s="22" customFormat="1" ht="13.15" customHeight="1" x14ac:dyDescent="0.2">
      <c r="H6588" s="109"/>
      <c r="Q6588" s="33"/>
      <c r="Z6588" s="33"/>
      <c r="AA6588" s="33"/>
      <c r="AB6588" s="33"/>
      <c r="AQ6588"/>
    </row>
    <row r="6589" spans="8:43" s="22" customFormat="1" ht="13.15" customHeight="1" x14ac:dyDescent="0.2">
      <c r="H6589" s="109"/>
      <c r="Q6589" s="33"/>
      <c r="Z6589" s="33"/>
      <c r="AA6589" s="33"/>
      <c r="AB6589" s="33"/>
      <c r="AQ6589"/>
    </row>
    <row r="6590" spans="8:43" s="22" customFormat="1" ht="13.15" customHeight="1" x14ac:dyDescent="0.2">
      <c r="H6590" s="109"/>
      <c r="Q6590" s="33"/>
      <c r="Z6590" s="33"/>
      <c r="AA6590" s="33"/>
      <c r="AB6590" s="33"/>
      <c r="AQ6590"/>
    </row>
    <row r="6591" spans="8:43" s="22" customFormat="1" ht="13.15" customHeight="1" x14ac:dyDescent="0.2">
      <c r="H6591" s="109"/>
      <c r="Q6591" s="33"/>
      <c r="Z6591" s="33"/>
      <c r="AA6591" s="33"/>
      <c r="AB6591" s="33"/>
      <c r="AQ6591"/>
    </row>
    <row r="6592" spans="8:43" s="22" customFormat="1" ht="13.15" customHeight="1" x14ac:dyDescent="0.2">
      <c r="H6592" s="109"/>
      <c r="Q6592" s="33"/>
      <c r="Z6592" s="33"/>
      <c r="AA6592" s="33"/>
      <c r="AB6592" s="33"/>
      <c r="AQ6592"/>
    </row>
    <row r="6593" spans="8:43" s="22" customFormat="1" ht="13.15" customHeight="1" x14ac:dyDescent="0.2">
      <c r="H6593" s="109"/>
      <c r="Q6593" s="33"/>
      <c r="Z6593" s="33"/>
      <c r="AA6593" s="33"/>
      <c r="AB6593" s="33"/>
      <c r="AQ6593"/>
    </row>
    <row r="6594" spans="8:43" s="22" customFormat="1" ht="13.15" customHeight="1" x14ac:dyDescent="0.2">
      <c r="H6594" s="109"/>
      <c r="Q6594" s="33"/>
      <c r="Z6594" s="33"/>
      <c r="AA6594" s="33"/>
      <c r="AB6594" s="33"/>
      <c r="AQ6594"/>
    </row>
    <row r="6595" spans="8:43" s="22" customFormat="1" ht="13.15" customHeight="1" x14ac:dyDescent="0.2">
      <c r="H6595" s="109"/>
      <c r="Q6595" s="33"/>
      <c r="Z6595" s="33"/>
      <c r="AA6595" s="33"/>
      <c r="AB6595" s="33"/>
      <c r="AQ6595"/>
    </row>
    <row r="6596" spans="8:43" s="22" customFormat="1" ht="13.15" customHeight="1" x14ac:dyDescent="0.2">
      <c r="H6596" s="109"/>
      <c r="Q6596" s="33"/>
      <c r="Z6596" s="33"/>
      <c r="AA6596" s="33"/>
      <c r="AB6596" s="33"/>
      <c r="AQ6596"/>
    </row>
    <row r="6597" spans="8:43" s="22" customFormat="1" ht="13.15" customHeight="1" x14ac:dyDescent="0.2">
      <c r="H6597" s="109"/>
      <c r="Q6597" s="33"/>
      <c r="Z6597" s="33"/>
      <c r="AA6597" s="33"/>
      <c r="AB6597" s="33"/>
      <c r="AQ6597"/>
    </row>
    <row r="6598" spans="8:43" s="22" customFormat="1" ht="13.15" customHeight="1" x14ac:dyDescent="0.2">
      <c r="H6598" s="109"/>
      <c r="Q6598" s="33"/>
      <c r="Z6598" s="33"/>
      <c r="AA6598" s="33"/>
      <c r="AB6598" s="33"/>
      <c r="AQ6598"/>
    </row>
    <row r="6599" spans="8:43" s="22" customFormat="1" ht="13.15" customHeight="1" x14ac:dyDescent="0.2">
      <c r="H6599" s="109"/>
      <c r="Q6599" s="33"/>
      <c r="Z6599" s="33"/>
      <c r="AA6599" s="33"/>
      <c r="AB6599" s="33"/>
      <c r="AQ6599"/>
    </row>
    <row r="6600" spans="8:43" s="22" customFormat="1" ht="13.15" customHeight="1" x14ac:dyDescent="0.2">
      <c r="H6600" s="109"/>
      <c r="Q6600" s="33"/>
      <c r="Z6600" s="33"/>
      <c r="AA6600" s="33"/>
      <c r="AB6600" s="33"/>
      <c r="AQ6600"/>
    </row>
    <row r="6601" spans="8:43" s="22" customFormat="1" ht="13.15" customHeight="1" x14ac:dyDescent="0.2">
      <c r="H6601" s="109"/>
      <c r="Q6601" s="33"/>
      <c r="Z6601" s="33"/>
      <c r="AA6601" s="33"/>
      <c r="AB6601" s="33"/>
      <c r="AQ6601"/>
    </row>
    <row r="6602" spans="8:43" s="22" customFormat="1" ht="13.15" customHeight="1" x14ac:dyDescent="0.2">
      <c r="H6602" s="109"/>
      <c r="Q6602" s="33"/>
      <c r="Z6602" s="33"/>
      <c r="AA6602" s="33"/>
      <c r="AB6602" s="33"/>
      <c r="AQ6602"/>
    </row>
    <row r="6603" spans="8:43" s="22" customFormat="1" ht="13.15" customHeight="1" x14ac:dyDescent="0.2">
      <c r="H6603" s="109"/>
      <c r="Q6603" s="33"/>
      <c r="Z6603" s="33"/>
      <c r="AA6603" s="33"/>
      <c r="AB6603" s="33"/>
      <c r="AQ6603"/>
    </row>
    <row r="6604" spans="8:43" s="22" customFormat="1" ht="13.15" customHeight="1" x14ac:dyDescent="0.2">
      <c r="H6604" s="109"/>
      <c r="Q6604" s="33"/>
      <c r="Z6604" s="33"/>
      <c r="AA6604" s="33"/>
      <c r="AB6604" s="33"/>
      <c r="AQ6604"/>
    </row>
    <row r="6605" spans="8:43" s="22" customFormat="1" ht="13.15" customHeight="1" x14ac:dyDescent="0.2">
      <c r="H6605" s="109"/>
      <c r="Q6605" s="33"/>
      <c r="Z6605" s="33"/>
      <c r="AA6605" s="33"/>
      <c r="AB6605" s="33"/>
      <c r="AQ6605"/>
    </row>
    <row r="6606" spans="8:43" s="22" customFormat="1" ht="13.15" customHeight="1" x14ac:dyDescent="0.2">
      <c r="H6606" s="109"/>
      <c r="Q6606" s="33"/>
      <c r="Z6606" s="33"/>
      <c r="AA6606" s="33"/>
      <c r="AB6606" s="33"/>
      <c r="AQ6606"/>
    </row>
    <row r="6607" spans="8:43" s="22" customFormat="1" ht="13.15" customHeight="1" x14ac:dyDescent="0.2">
      <c r="H6607" s="109"/>
      <c r="Q6607" s="33"/>
      <c r="Z6607" s="33"/>
      <c r="AA6607" s="33"/>
      <c r="AB6607" s="33"/>
      <c r="AQ6607"/>
    </row>
    <row r="6608" spans="8:43" s="22" customFormat="1" ht="13.15" customHeight="1" x14ac:dyDescent="0.2">
      <c r="H6608" s="109"/>
      <c r="Q6608" s="33"/>
      <c r="Z6608" s="33"/>
      <c r="AA6608" s="33"/>
      <c r="AB6608" s="33"/>
      <c r="AQ6608"/>
    </row>
    <row r="6609" spans="8:43" s="22" customFormat="1" ht="13.15" customHeight="1" x14ac:dyDescent="0.2">
      <c r="H6609" s="109"/>
      <c r="Q6609" s="33"/>
      <c r="Z6609" s="33"/>
      <c r="AA6609" s="33"/>
      <c r="AB6609" s="33"/>
      <c r="AQ6609"/>
    </row>
    <row r="6610" spans="8:43" s="22" customFormat="1" ht="13.15" customHeight="1" x14ac:dyDescent="0.2">
      <c r="H6610" s="109"/>
      <c r="Q6610" s="33"/>
      <c r="Z6610" s="33"/>
      <c r="AA6610" s="33"/>
      <c r="AB6610" s="33"/>
      <c r="AQ6610"/>
    </row>
    <row r="6611" spans="8:43" s="22" customFormat="1" ht="13.15" customHeight="1" x14ac:dyDescent="0.2">
      <c r="H6611" s="109"/>
      <c r="Q6611" s="33"/>
      <c r="Z6611" s="33"/>
      <c r="AA6611" s="33"/>
      <c r="AB6611" s="33"/>
      <c r="AQ6611"/>
    </row>
    <row r="6612" spans="8:43" s="22" customFormat="1" ht="13.15" customHeight="1" x14ac:dyDescent="0.2">
      <c r="H6612" s="109"/>
      <c r="Q6612" s="33"/>
      <c r="Z6612" s="33"/>
      <c r="AA6612" s="33"/>
      <c r="AB6612" s="33"/>
      <c r="AQ6612"/>
    </row>
    <row r="6613" spans="8:43" s="22" customFormat="1" ht="13.15" customHeight="1" x14ac:dyDescent="0.2">
      <c r="H6613" s="109"/>
      <c r="Q6613" s="33"/>
      <c r="Z6613" s="33"/>
      <c r="AA6613" s="33"/>
      <c r="AB6613" s="33"/>
      <c r="AQ6613"/>
    </row>
    <row r="6614" spans="8:43" s="22" customFormat="1" ht="13.15" customHeight="1" x14ac:dyDescent="0.2">
      <c r="H6614" s="109"/>
      <c r="Q6614" s="33"/>
      <c r="Z6614" s="33"/>
      <c r="AA6614" s="33"/>
      <c r="AB6614" s="33"/>
      <c r="AQ6614"/>
    </row>
    <row r="6615" spans="8:43" s="22" customFormat="1" ht="13.15" customHeight="1" x14ac:dyDescent="0.2">
      <c r="H6615" s="109"/>
      <c r="Q6615" s="33"/>
      <c r="Z6615" s="33"/>
      <c r="AA6615" s="33"/>
      <c r="AB6615" s="33"/>
      <c r="AQ6615"/>
    </row>
    <row r="6616" spans="8:43" s="22" customFormat="1" ht="13.15" customHeight="1" x14ac:dyDescent="0.2">
      <c r="H6616" s="109"/>
      <c r="Q6616" s="33"/>
      <c r="Z6616" s="33"/>
      <c r="AA6616" s="33"/>
      <c r="AB6616" s="33"/>
      <c r="AQ6616"/>
    </row>
    <row r="6617" spans="8:43" s="22" customFormat="1" ht="13.15" customHeight="1" x14ac:dyDescent="0.2">
      <c r="H6617" s="109"/>
      <c r="Q6617" s="33"/>
      <c r="Z6617" s="33"/>
      <c r="AA6617" s="33"/>
      <c r="AB6617" s="33"/>
      <c r="AQ6617"/>
    </row>
    <row r="6618" spans="8:43" s="22" customFormat="1" ht="13.15" customHeight="1" x14ac:dyDescent="0.2">
      <c r="H6618" s="109"/>
      <c r="Q6618" s="33"/>
      <c r="Z6618" s="33"/>
      <c r="AA6618" s="33"/>
      <c r="AB6618" s="33"/>
      <c r="AQ6618"/>
    </row>
    <row r="6619" spans="8:43" s="22" customFormat="1" ht="13.15" customHeight="1" x14ac:dyDescent="0.2">
      <c r="H6619" s="109"/>
      <c r="Q6619" s="33"/>
      <c r="Z6619" s="33"/>
      <c r="AA6619" s="33"/>
      <c r="AB6619" s="33"/>
      <c r="AQ6619"/>
    </row>
    <row r="6620" spans="8:43" s="22" customFormat="1" ht="13.15" customHeight="1" x14ac:dyDescent="0.2">
      <c r="H6620" s="109"/>
      <c r="Q6620" s="33"/>
      <c r="Z6620" s="33"/>
      <c r="AA6620" s="33"/>
      <c r="AB6620" s="33"/>
      <c r="AQ6620"/>
    </row>
    <row r="6621" spans="8:43" s="22" customFormat="1" ht="13.15" customHeight="1" x14ac:dyDescent="0.2">
      <c r="H6621" s="109"/>
      <c r="Q6621" s="33"/>
      <c r="Z6621" s="33"/>
      <c r="AA6621" s="33"/>
      <c r="AB6621" s="33"/>
      <c r="AQ6621"/>
    </row>
    <row r="6622" spans="8:43" s="22" customFormat="1" ht="13.15" customHeight="1" x14ac:dyDescent="0.2">
      <c r="H6622" s="109"/>
      <c r="Q6622" s="33"/>
      <c r="Z6622" s="33"/>
      <c r="AA6622" s="33"/>
      <c r="AB6622" s="33"/>
      <c r="AQ6622"/>
    </row>
    <row r="6623" spans="8:43" s="22" customFormat="1" ht="13.15" customHeight="1" x14ac:dyDescent="0.2">
      <c r="H6623" s="109"/>
      <c r="Q6623" s="33"/>
      <c r="Z6623" s="33"/>
      <c r="AA6623" s="33"/>
      <c r="AB6623" s="33"/>
      <c r="AQ6623"/>
    </row>
    <row r="6624" spans="8:43" s="22" customFormat="1" ht="13.15" customHeight="1" x14ac:dyDescent="0.2">
      <c r="H6624" s="109"/>
      <c r="Q6624" s="33"/>
      <c r="Z6624" s="33"/>
      <c r="AA6624" s="33"/>
      <c r="AB6624" s="33"/>
      <c r="AQ6624"/>
    </row>
    <row r="6625" spans="8:43" s="22" customFormat="1" ht="13.15" customHeight="1" x14ac:dyDescent="0.2">
      <c r="H6625" s="109"/>
      <c r="Q6625" s="33"/>
      <c r="Z6625" s="33"/>
      <c r="AA6625" s="33"/>
      <c r="AB6625" s="33"/>
      <c r="AQ6625"/>
    </row>
    <row r="6626" spans="8:43" s="22" customFormat="1" ht="13.15" customHeight="1" x14ac:dyDescent="0.2">
      <c r="H6626" s="109"/>
      <c r="Q6626" s="33"/>
      <c r="Z6626" s="33"/>
      <c r="AA6626" s="33"/>
      <c r="AB6626" s="33"/>
      <c r="AQ6626"/>
    </row>
    <row r="6627" spans="8:43" s="22" customFormat="1" ht="13.15" customHeight="1" x14ac:dyDescent="0.2">
      <c r="H6627" s="109"/>
      <c r="Q6627" s="33"/>
      <c r="Z6627" s="33"/>
      <c r="AA6627" s="33"/>
      <c r="AB6627" s="33"/>
      <c r="AQ6627"/>
    </row>
    <row r="6628" spans="8:43" s="22" customFormat="1" ht="13.15" customHeight="1" x14ac:dyDescent="0.2">
      <c r="H6628" s="109"/>
      <c r="Q6628" s="33"/>
      <c r="Z6628" s="33"/>
      <c r="AA6628" s="33"/>
      <c r="AB6628" s="33"/>
      <c r="AQ6628"/>
    </row>
    <row r="6629" spans="8:43" s="22" customFormat="1" ht="13.15" customHeight="1" x14ac:dyDescent="0.2">
      <c r="H6629" s="109"/>
      <c r="Q6629" s="33"/>
      <c r="Z6629" s="33"/>
      <c r="AA6629" s="33"/>
      <c r="AB6629" s="33"/>
      <c r="AQ6629"/>
    </row>
    <row r="6630" spans="8:43" s="22" customFormat="1" ht="13.15" customHeight="1" x14ac:dyDescent="0.2">
      <c r="H6630" s="109"/>
      <c r="Q6630" s="33"/>
      <c r="Z6630" s="33"/>
      <c r="AA6630" s="33"/>
      <c r="AB6630" s="33"/>
      <c r="AQ6630"/>
    </row>
    <row r="6631" spans="8:43" s="22" customFormat="1" ht="13.15" customHeight="1" x14ac:dyDescent="0.2">
      <c r="H6631" s="109"/>
      <c r="Q6631" s="33"/>
      <c r="Z6631" s="33"/>
      <c r="AA6631" s="33"/>
      <c r="AB6631" s="33"/>
      <c r="AQ6631"/>
    </row>
    <row r="6632" spans="8:43" s="22" customFormat="1" ht="13.15" customHeight="1" x14ac:dyDescent="0.2">
      <c r="H6632" s="109"/>
      <c r="Q6632" s="33"/>
      <c r="Z6632" s="33"/>
      <c r="AA6632" s="33"/>
      <c r="AB6632" s="33"/>
      <c r="AQ6632"/>
    </row>
    <row r="6633" spans="8:43" s="22" customFormat="1" ht="13.15" customHeight="1" x14ac:dyDescent="0.2">
      <c r="H6633" s="109"/>
      <c r="Q6633" s="33"/>
      <c r="Z6633" s="33"/>
      <c r="AA6633" s="33"/>
      <c r="AB6633" s="33"/>
      <c r="AQ6633"/>
    </row>
    <row r="6634" spans="8:43" s="22" customFormat="1" ht="13.15" customHeight="1" x14ac:dyDescent="0.2">
      <c r="H6634" s="109"/>
      <c r="Q6634" s="33"/>
      <c r="Z6634" s="33"/>
      <c r="AA6634" s="33"/>
      <c r="AB6634" s="33"/>
      <c r="AQ6634"/>
    </row>
    <row r="6635" spans="8:43" s="22" customFormat="1" ht="13.15" customHeight="1" x14ac:dyDescent="0.2">
      <c r="H6635" s="109"/>
      <c r="Q6635" s="33"/>
      <c r="Z6635" s="33"/>
      <c r="AA6635" s="33"/>
      <c r="AB6635" s="33"/>
      <c r="AQ6635"/>
    </row>
    <row r="6636" spans="8:43" s="22" customFormat="1" ht="13.15" customHeight="1" x14ac:dyDescent="0.2">
      <c r="H6636" s="109"/>
      <c r="Q6636" s="33"/>
      <c r="Z6636" s="33"/>
      <c r="AA6636" s="33"/>
      <c r="AB6636" s="33"/>
      <c r="AQ6636"/>
    </row>
    <row r="6637" spans="8:43" s="22" customFormat="1" ht="13.15" customHeight="1" x14ac:dyDescent="0.2">
      <c r="H6637" s="109"/>
      <c r="Q6637" s="33"/>
      <c r="Z6637" s="33"/>
      <c r="AA6637" s="33"/>
      <c r="AB6637" s="33"/>
      <c r="AQ6637"/>
    </row>
    <row r="6638" spans="8:43" s="22" customFormat="1" ht="13.15" customHeight="1" x14ac:dyDescent="0.2">
      <c r="H6638" s="109"/>
      <c r="Q6638" s="33"/>
      <c r="Z6638" s="33"/>
      <c r="AA6638" s="33"/>
      <c r="AB6638" s="33"/>
      <c r="AQ6638"/>
    </row>
    <row r="6639" spans="8:43" s="22" customFormat="1" ht="13.15" customHeight="1" x14ac:dyDescent="0.2">
      <c r="H6639" s="109"/>
      <c r="Q6639" s="33"/>
      <c r="Z6639" s="33"/>
      <c r="AA6639" s="33"/>
      <c r="AB6639" s="33"/>
      <c r="AQ6639"/>
    </row>
    <row r="6640" spans="8:43" s="22" customFormat="1" ht="13.15" customHeight="1" x14ac:dyDescent="0.2">
      <c r="H6640" s="109"/>
      <c r="Q6640" s="33"/>
      <c r="Z6640" s="33"/>
      <c r="AA6640" s="33"/>
      <c r="AB6640" s="33"/>
      <c r="AQ6640"/>
    </row>
    <row r="6641" spans="8:43" s="22" customFormat="1" ht="13.15" customHeight="1" x14ac:dyDescent="0.2">
      <c r="H6641" s="109"/>
      <c r="Q6641" s="33"/>
      <c r="Z6641" s="33"/>
      <c r="AA6641" s="33"/>
      <c r="AB6641" s="33"/>
      <c r="AQ6641"/>
    </row>
    <row r="6642" spans="8:43" s="22" customFormat="1" ht="13.15" customHeight="1" x14ac:dyDescent="0.2">
      <c r="H6642" s="109"/>
      <c r="Q6642" s="33"/>
      <c r="Z6642" s="33"/>
      <c r="AA6642" s="33"/>
      <c r="AB6642" s="33"/>
      <c r="AQ6642"/>
    </row>
    <row r="6643" spans="8:43" s="22" customFormat="1" ht="13.15" customHeight="1" x14ac:dyDescent="0.2">
      <c r="H6643" s="109"/>
      <c r="Q6643" s="33"/>
      <c r="Z6643" s="33"/>
      <c r="AA6643" s="33"/>
      <c r="AB6643" s="33"/>
      <c r="AQ6643"/>
    </row>
    <row r="6644" spans="8:43" s="22" customFormat="1" ht="13.15" customHeight="1" x14ac:dyDescent="0.2">
      <c r="H6644" s="109"/>
      <c r="Q6644" s="33"/>
      <c r="Z6644" s="33"/>
      <c r="AA6644" s="33"/>
      <c r="AB6644" s="33"/>
      <c r="AQ6644"/>
    </row>
    <row r="6645" spans="8:43" s="22" customFormat="1" ht="13.15" customHeight="1" x14ac:dyDescent="0.2">
      <c r="H6645" s="109"/>
      <c r="Q6645" s="33"/>
      <c r="Z6645" s="33"/>
      <c r="AA6645" s="33"/>
      <c r="AB6645" s="33"/>
      <c r="AQ6645"/>
    </row>
    <row r="6646" spans="8:43" s="22" customFormat="1" ht="13.15" customHeight="1" x14ac:dyDescent="0.2">
      <c r="H6646" s="109"/>
      <c r="Q6646" s="33"/>
      <c r="Z6646" s="33"/>
      <c r="AA6646" s="33"/>
      <c r="AB6646" s="33"/>
      <c r="AQ6646"/>
    </row>
    <row r="6647" spans="8:43" s="22" customFormat="1" ht="13.15" customHeight="1" x14ac:dyDescent="0.2">
      <c r="H6647" s="109"/>
      <c r="Q6647" s="33"/>
      <c r="Z6647" s="33"/>
      <c r="AA6647" s="33"/>
      <c r="AB6647" s="33"/>
      <c r="AQ6647"/>
    </row>
    <row r="6648" spans="8:43" s="22" customFormat="1" ht="13.15" customHeight="1" x14ac:dyDescent="0.2">
      <c r="H6648" s="109"/>
      <c r="Q6648" s="33"/>
      <c r="Z6648" s="33"/>
      <c r="AA6648" s="33"/>
      <c r="AB6648" s="33"/>
      <c r="AQ6648"/>
    </row>
    <row r="6649" spans="8:43" s="22" customFormat="1" ht="13.15" customHeight="1" x14ac:dyDescent="0.2">
      <c r="H6649" s="109"/>
      <c r="Q6649" s="33"/>
      <c r="Z6649" s="33"/>
      <c r="AA6649" s="33"/>
      <c r="AB6649" s="33"/>
      <c r="AQ6649"/>
    </row>
    <row r="6650" spans="8:43" s="22" customFormat="1" ht="13.15" customHeight="1" x14ac:dyDescent="0.2">
      <c r="H6650" s="109"/>
      <c r="Q6650" s="33"/>
      <c r="Z6650" s="33"/>
      <c r="AA6650" s="33"/>
      <c r="AB6650" s="33"/>
      <c r="AQ6650"/>
    </row>
    <row r="6651" spans="8:43" s="22" customFormat="1" ht="13.15" customHeight="1" x14ac:dyDescent="0.2">
      <c r="H6651" s="109"/>
      <c r="Q6651" s="33"/>
      <c r="Z6651" s="33"/>
      <c r="AA6651" s="33"/>
      <c r="AB6651" s="33"/>
      <c r="AQ6651"/>
    </row>
    <row r="6652" spans="8:43" s="22" customFormat="1" ht="13.15" customHeight="1" x14ac:dyDescent="0.2">
      <c r="H6652" s="109"/>
      <c r="Q6652" s="33"/>
      <c r="Z6652" s="33"/>
      <c r="AA6652" s="33"/>
      <c r="AB6652" s="33"/>
      <c r="AQ6652"/>
    </row>
    <row r="6653" spans="8:43" s="22" customFormat="1" ht="13.15" customHeight="1" x14ac:dyDescent="0.2">
      <c r="H6653" s="109"/>
      <c r="Q6653" s="33"/>
      <c r="Z6653" s="33"/>
      <c r="AA6653" s="33"/>
      <c r="AB6653" s="33"/>
      <c r="AQ6653"/>
    </row>
    <row r="6654" spans="8:43" s="22" customFormat="1" ht="13.15" customHeight="1" x14ac:dyDescent="0.2">
      <c r="H6654" s="109"/>
      <c r="Q6654" s="33"/>
      <c r="Z6654" s="33"/>
      <c r="AA6654" s="33"/>
      <c r="AB6654" s="33"/>
      <c r="AQ6654"/>
    </row>
    <row r="6655" spans="8:43" s="22" customFormat="1" ht="13.15" customHeight="1" x14ac:dyDescent="0.2">
      <c r="H6655" s="109"/>
      <c r="Q6655" s="33"/>
      <c r="Z6655" s="33"/>
      <c r="AA6655" s="33"/>
      <c r="AB6655" s="33"/>
      <c r="AQ6655"/>
    </row>
    <row r="6656" spans="8:43" s="22" customFormat="1" ht="13.15" customHeight="1" x14ac:dyDescent="0.2">
      <c r="H6656" s="109"/>
      <c r="Q6656" s="33"/>
      <c r="Z6656" s="33"/>
      <c r="AA6656" s="33"/>
      <c r="AB6656" s="33"/>
      <c r="AQ6656"/>
    </row>
    <row r="6657" spans="8:43" s="22" customFormat="1" ht="13.15" customHeight="1" x14ac:dyDescent="0.2">
      <c r="H6657" s="109"/>
      <c r="Q6657" s="33"/>
      <c r="Z6657" s="33"/>
      <c r="AA6657" s="33"/>
      <c r="AB6657" s="33"/>
      <c r="AQ6657"/>
    </row>
    <row r="6658" spans="8:43" s="22" customFormat="1" ht="13.15" customHeight="1" x14ac:dyDescent="0.2">
      <c r="H6658" s="109"/>
      <c r="Q6658" s="33"/>
      <c r="Z6658" s="33"/>
      <c r="AA6658" s="33"/>
      <c r="AB6658" s="33"/>
      <c r="AQ6658"/>
    </row>
    <row r="6659" spans="8:43" s="22" customFormat="1" ht="13.15" customHeight="1" x14ac:dyDescent="0.2">
      <c r="H6659" s="109"/>
      <c r="Q6659" s="33"/>
      <c r="Z6659" s="33"/>
      <c r="AA6659" s="33"/>
      <c r="AB6659" s="33"/>
      <c r="AQ6659"/>
    </row>
    <row r="6660" spans="8:43" s="22" customFormat="1" ht="13.15" customHeight="1" x14ac:dyDescent="0.2">
      <c r="H6660" s="109"/>
      <c r="Q6660" s="33"/>
      <c r="Z6660" s="33"/>
      <c r="AA6660" s="33"/>
      <c r="AB6660" s="33"/>
      <c r="AQ6660"/>
    </row>
    <row r="6661" spans="8:43" s="22" customFormat="1" ht="13.15" customHeight="1" x14ac:dyDescent="0.2">
      <c r="H6661" s="109"/>
      <c r="Q6661" s="33"/>
      <c r="Z6661" s="33"/>
      <c r="AA6661" s="33"/>
      <c r="AB6661" s="33"/>
      <c r="AQ6661"/>
    </row>
    <row r="6662" spans="8:43" s="22" customFormat="1" ht="13.15" customHeight="1" x14ac:dyDescent="0.2">
      <c r="H6662" s="109"/>
      <c r="Q6662" s="33"/>
      <c r="Z6662" s="33"/>
      <c r="AA6662" s="33"/>
      <c r="AB6662" s="33"/>
      <c r="AQ6662"/>
    </row>
    <row r="6663" spans="8:43" s="22" customFormat="1" ht="13.15" customHeight="1" x14ac:dyDescent="0.2">
      <c r="H6663" s="109"/>
      <c r="Q6663" s="33"/>
      <c r="Z6663" s="33"/>
      <c r="AA6663" s="33"/>
      <c r="AB6663" s="33"/>
      <c r="AQ6663"/>
    </row>
    <row r="6664" spans="8:43" s="22" customFormat="1" ht="13.15" customHeight="1" x14ac:dyDescent="0.2">
      <c r="H6664" s="109"/>
      <c r="Q6664" s="33"/>
      <c r="Z6664" s="33"/>
      <c r="AA6664" s="33"/>
      <c r="AB6664" s="33"/>
      <c r="AQ6664"/>
    </row>
    <row r="6665" spans="8:43" s="22" customFormat="1" ht="13.15" customHeight="1" x14ac:dyDescent="0.2">
      <c r="H6665" s="109"/>
      <c r="Q6665" s="33"/>
      <c r="Z6665" s="33"/>
      <c r="AA6665" s="33"/>
      <c r="AB6665" s="33"/>
      <c r="AQ6665"/>
    </row>
    <row r="6666" spans="8:43" s="22" customFormat="1" ht="13.15" customHeight="1" x14ac:dyDescent="0.2">
      <c r="H6666" s="109"/>
      <c r="Q6666" s="33"/>
      <c r="Z6666" s="33"/>
      <c r="AA6666" s="33"/>
      <c r="AB6666" s="33"/>
      <c r="AQ6666"/>
    </row>
    <row r="6667" spans="8:43" s="22" customFormat="1" ht="13.15" customHeight="1" x14ac:dyDescent="0.2">
      <c r="H6667" s="109"/>
      <c r="Q6667" s="33"/>
      <c r="Z6667" s="33"/>
      <c r="AA6667" s="33"/>
      <c r="AB6667" s="33"/>
      <c r="AQ6667"/>
    </row>
    <row r="6668" spans="8:43" s="22" customFormat="1" ht="13.15" customHeight="1" x14ac:dyDescent="0.2">
      <c r="H6668" s="109"/>
      <c r="Q6668" s="33"/>
      <c r="Z6668" s="33"/>
      <c r="AA6668" s="33"/>
      <c r="AB6668" s="33"/>
      <c r="AQ6668"/>
    </row>
    <row r="6669" spans="8:43" s="22" customFormat="1" ht="13.15" customHeight="1" x14ac:dyDescent="0.2">
      <c r="H6669" s="109"/>
      <c r="Q6669" s="33"/>
      <c r="Z6669" s="33"/>
      <c r="AA6669" s="33"/>
      <c r="AB6669" s="33"/>
      <c r="AQ6669"/>
    </row>
    <row r="6670" spans="8:43" s="22" customFormat="1" ht="13.15" customHeight="1" x14ac:dyDescent="0.2">
      <c r="H6670" s="109"/>
      <c r="Q6670" s="33"/>
      <c r="Z6670" s="33"/>
      <c r="AA6670" s="33"/>
      <c r="AB6670" s="33"/>
      <c r="AQ6670"/>
    </row>
    <row r="6671" spans="8:43" s="22" customFormat="1" ht="13.15" customHeight="1" x14ac:dyDescent="0.2">
      <c r="H6671" s="109"/>
      <c r="Q6671" s="33"/>
      <c r="Z6671" s="33"/>
      <c r="AA6671" s="33"/>
      <c r="AB6671" s="33"/>
      <c r="AQ6671"/>
    </row>
    <row r="6672" spans="8:43" s="22" customFormat="1" ht="13.15" customHeight="1" x14ac:dyDescent="0.2">
      <c r="H6672" s="109"/>
      <c r="Q6672" s="33"/>
      <c r="Z6672" s="33"/>
      <c r="AA6672" s="33"/>
      <c r="AB6672" s="33"/>
      <c r="AQ6672"/>
    </row>
    <row r="6673" spans="8:43" s="22" customFormat="1" ht="13.15" customHeight="1" x14ac:dyDescent="0.2">
      <c r="H6673" s="109"/>
      <c r="Q6673" s="33"/>
      <c r="Z6673" s="33"/>
      <c r="AA6673" s="33"/>
      <c r="AB6673" s="33"/>
      <c r="AQ6673"/>
    </row>
    <row r="6674" spans="8:43" s="22" customFormat="1" ht="13.15" customHeight="1" x14ac:dyDescent="0.2">
      <c r="H6674" s="109"/>
      <c r="Q6674" s="33"/>
      <c r="Z6674" s="33"/>
      <c r="AA6674" s="33"/>
      <c r="AB6674" s="33"/>
      <c r="AQ6674"/>
    </row>
    <row r="6675" spans="8:43" s="22" customFormat="1" ht="13.15" customHeight="1" x14ac:dyDescent="0.2">
      <c r="H6675" s="109"/>
      <c r="Q6675" s="33"/>
      <c r="Z6675" s="33"/>
      <c r="AA6675" s="33"/>
      <c r="AB6675" s="33"/>
      <c r="AQ6675"/>
    </row>
    <row r="6676" spans="8:43" s="22" customFormat="1" ht="13.15" customHeight="1" x14ac:dyDescent="0.2">
      <c r="H6676" s="109"/>
      <c r="Q6676" s="33"/>
      <c r="Z6676" s="33"/>
      <c r="AA6676" s="33"/>
      <c r="AB6676" s="33"/>
      <c r="AQ6676"/>
    </row>
    <row r="6677" spans="8:43" s="22" customFormat="1" ht="13.15" customHeight="1" x14ac:dyDescent="0.2">
      <c r="H6677" s="109"/>
      <c r="Q6677" s="33"/>
      <c r="Z6677" s="33"/>
      <c r="AA6677" s="33"/>
      <c r="AB6677" s="33"/>
      <c r="AQ6677"/>
    </row>
    <row r="6678" spans="8:43" s="22" customFormat="1" ht="13.15" customHeight="1" x14ac:dyDescent="0.2">
      <c r="H6678" s="109"/>
      <c r="Q6678" s="33"/>
      <c r="Z6678" s="33"/>
      <c r="AA6678" s="33"/>
      <c r="AB6678" s="33"/>
      <c r="AQ6678"/>
    </row>
    <row r="6679" spans="8:43" s="22" customFormat="1" ht="13.15" customHeight="1" x14ac:dyDescent="0.2">
      <c r="H6679" s="109"/>
      <c r="Q6679" s="33"/>
      <c r="Z6679" s="33"/>
      <c r="AA6679" s="33"/>
      <c r="AB6679" s="33"/>
      <c r="AQ6679"/>
    </row>
    <row r="6680" spans="8:43" s="22" customFormat="1" ht="13.15" customHeight="1" x14ac:dyDescent="0.2">
      <c r="H6680" s="109"/>
      <c r="Q6680" s="33"/>
      <c r="Z6680" s="33"/>
      <c r="AA6680" s="33"/>
      <c r="AB6680" s="33"/>
      <c r="AQ6680"/>
    </row>
    <row r="6681" spans="8:43" s="22" customFormat="1" ht="13.15" customHeight="1" x14ac:dyDescent="0.2">
      <c r="H6681" s="109"/>
      <c r="Q6681" s="33"/>
      <c r="Z6681" s="33"/>
      <c r="AA6681" s="33"/>
      <c r="AB6681" s="33"/>
      <c r="AQ6681"/>
    </row>
    <row r="6682" spans="8:43" s="22" customFormat="1" ht="13.15" customHeight="1" x14ac:dyDescent="0.2">
      <c r="H6682" s="109"/>
      <c r="Q6682" s="33"/>
      <c r="Z6682" s="33"/>
      <c r="AA6682" s="33"/>
      <c r="AB6682" s="33"/>
      <c r="AQ6682"/>
    </row>
    <row r="6683" spans="8:43" s="22" customFormat="1" ht="13.15" customHeight="1" x14ac:dyDescent="0.2">
      <c r="H6683" s="109"/>
      <c r="Q6683" s="33"/>
      <c r="Z6683" s="33"/>
      <c r="AA6683" s="33"/>
      <c r="AB6683" s="33"/>
      <c r="AQ6683"/>
    </row>
    <row r="6684" spans="8:43" s="22" customFormat="1" ht="13.15" customHeight="1" x14ac:dyDescent="0.2">
      <c r="H6684" s="109"/>
      <c r="Q6684" s="33"/>
      <c r="Z6684" s="33"/>
      <c r="AA6684" s="33"/>
      <c r="AB6684" s="33"/>
      <c r="AQ6684"/>
    </row>
    <row r="6685" spans="8:43" s="22" customFormat="1" ht="13.15" customHeight="1" x14ac:dyDescent="0.2">
      <c r="H6685" s="109"/>
      <c r="Q6685" s="33"/>
      <c r="Z6685" s="33"/>
      <c r="AA6685" s="33"/>
      <c r="AB6685" s="33"/>
      <c r="AQ6685"/>
    </row>
    <row r="6686" spans="8:43" s="22" customFormat="1" ht="13.15" customHeight="1" x14ac:dyDescent="0.2">
      <c r="H6686" s="109"/>
      <c r="Q6686" s="33"/>
      <c r="Z6686" s="33"/>
      <c r="AA6686" s="33"/>
      <c r="AB6686" s="33"/>
      <c r="AQ6686"/>
    </row>
    <row r="6687" spans="8:43" s="22" customFormat="1" ht="13.15" customHeight="1" x14ac:dyDescent="0.2">
      <c r="H6687" s="109"/>
      <c r="Q6687" s="33"/>
      <c r="Z6687" s="33"/>
      <c r="AA6687" s="33"/>
      <c r="AB6687" s="33"/>
      <c r="AQ6687"/>
    </row>
    <row r="6688" spans="8:43" s="22" customFormat="1" ht="13.15" customHeight="1" x14ac:dyDescent="0.2">
      <c r="H6688" s="109"/>
      <c r="Q6688" s="33"/>
      <c r="Z6688" s="33"/>
      <c r="AA6688" s="33"/>
      <c r="AB6688" s="33"/>
      <c r="AQ6688"/>
    </row>
    <row r="6689" spans="8:43" s="22" customFormat="1" ht="13.15" customHeight="1" x14ac:dyDescent="0.2">
      <c r="H6689" s="109"/>
      <c r="Q6689" s="33"/>
      <c r="Z6689" s="33"/>
      <c r="AA6689" s="33"/>
      <c r="AB6689" s="33"/>
      <c r="AQ6689"/>
    </row>
    <row r="6690" spans="8:43" s="22" customFormat="1" ht="13.15" customHeight="1" x14ac:dyDescent="0.2">
      <c r="H6690" s="109"/>
      <c r="Q6690" s="33"/>
      <c r="Z6690" s="33"/>
      <c r="AA6690" s="33"/>
      <c r="AB6690" s="33"/>
      <c r="AQ6690"/>
    </row>
    <row r="6691" spans="8:43" s="22" customFormat="1" ht="13.15" customHeight="1" x14ac:dyDescent="0.2">
      <c r="H6691" s="109"/>
      <c r="Q6691" s="33"/>
      <c r="Z6691" s="33"/>
      <c r="AA6691" s="33"/>
      <c r="AB6691" s="33"/>
      <c r="AQ6691"/>
    </row>
    <row r="6692" spans="8:43" s="22" customFormat="1" ht="13.15" customHeight="1" x14ac:dyDescent="0.2">
      <c r="H6692" s="109"/>
      <c r="Q6692" s="33"/>
      <c r="Z6692" s="33"/>
      <c r="AA6692" s="33"/>
      <c r="AB6692" s="33"/>
      <c r="AQ6692"/>
    </row>
    <row r="6693" spans="8:43" s="22" customFormat="1" ht="13.15" customHeight="1" x14ac:dyDescent="0.2">
      <c r="H6693" s="109"/>
      <c r="Q6693" s="33"/>
      <c r="Z6693" s="33"/>
      <c r="AA6693" s="33"/>
      <c r="AB6693" s="33"/>
      <c r="AQ6693"/>
    </row>
    <row r="6694" spans="8:43" s="22" customFormat="1" ht="13.15" customHeight="1" x14ac:dyDescent="0.2">
      <c r="H6694" s="109"/>
      <c r="Q6694" s="33"/>
      <c r="Z6694" s="33"/>
      <c r="AA6694" s="33"/>
      <c r="AB6694" s="33"/>
      <c r="AQ6694"/>
    </row>
    <row r="6695" spans="8:43" s="22" customFormat="1" ht="13.15" customHeight="1" x14ac:dyDescent="0.2">
      <c r="H6695" s="109"/>
      <c r="Q6695" s="33"/>
      <c r="Z6695" s="33"/>
      <c r="AA6695" s="33"/>
      <c r="AB6695" s="33"/>
      <c r="AQ6695"/>
    </row>
    <row r="6696" spans="8:43" s="22" customFormat="1" ht="13.15" customHeight="1" x14ac:dyDescent="0.2">
      <c r="H6696" s="109"/>
      <c r="Q6696" s="33"/>
      <c r="Z6696" s="33"/>
      <c r="AA6696" s="33"/>
      <c r="AB6696" s="33"/>
      <c r="AQ6696"/>
    </row>
    <row r="6697" spans="8:43" s="22" customFormat="1" ht="13.15" customHeight="1" x14ac:dyDescent="0.2">
      <c r="H6697" s="109"/>
      <c r="Q6697" s="33"/>
      <c r="Z6697" s="33"/>
      <c r="AA6697" s="33"/>
      <c r="AB6697" s="33"/>
      <c r="AQ6697"/>
    </row>
    <row r="6698" spans="8:43" s="22" customFormat="1" ht="13.15" customHeight="1" x14ac:dyDescent="0.2">
      <c r="H6698" s="109"/>
      <c r="Q6698" s="33"/>
      <c r="Z6698" s="33"/>
      <c r="AA6698" s="33"/>
      <c r="AB6698" s="33"/>
      <c r="AQ6698"/>
    </row>
    <row r="6699" spans="8:43" s="22" customFormat="1" ht="13.15" customHeight="1" x14ac:dyDescent="0.2">
      <c r="H6699" s="109"/>
      <c r="Q6699" s="33"/>
      <c r="Z6699" s="33"/>
      <c r="AA6699" s="33"/>
      <c r="AB6699" s="33"/>
      <c r="AQ6699"/>
    </row>
    <row r="6700" spans="8:43" s="22" customFormat="1" ht="13.15" customHeight="1" x14ac:dyDescent="0.2">
      <c r="H6700" s="109"/>
      <c r="Q6700" s="33"/>
      <c r="Z6700" s="33"/>
      <c r="AA6700" s="33"/>
      <c r="AB6700" s="33"/>
      <c r="AQ6700"/>
    </row>
    <row r="6701" spans="8:43" s="22" customFormat="1" ht="13.15" customHeight="1" x14ac:dyDescent="0.2">
      <c r="H6701" s="109"/>
      <c r="Q6701" s="33"/>
      <c r="Z6701" s="33"/>
      <c r="AA6701" s="33"/>
      <c r="AB6701" s="33"/>
      <c r="AQ6701"/>
    </row>
    <row r="6702" spans="8:43" s="22" customFormat="1" ht="13.15" customHeight="1" x14ac:dyDescent="0.2">
      <c r="H6702" s="109"/>
      <c r="Q6702" s="33"/>
      <c r="Z6702" s="33"/>
      <c r="AA6702" s="33"/>
      <c r="AB6702" s="33"/>
      <c r="AQ6702"/>
    </row>
    <row r="6703" spans="8:43" s="22" customFormat="1" ht="13.15" customHeight="1" x14ac:dyDescent="0.2">
      <c r="H6703" s="109"/>
      <c r="Q6703" s="33"/>
      <c r="Z6703" s="33"/>
      <c r="AA6703" s="33"/>
      <c r="AB6703" s="33"/>
      <c r="AQ6703"/>
    </row>
    <row r="6704" spans="8:43" s="22" customFormat="1" ht="13.15" customHeight="1" x14ac:dyDescent="0.2">
      <c r="H6704" s="109"/>
      <c r="Q6704" s="33"/>
      <c r="Z6704" s="33"/>
      <c r="AA6704" s="33"/>
      <c r="AB6704" s="33"/>
      <c r="AQ6704"/>
    </row>
    <row r="6705" spans="8:43" s="22" customFormat="1" ht="13.15" customHeight="1" x14ac:dyDescent="0.2">
      <c r="H6705" s="109"/>
      <c r="Q6705" s="33"/>
      <c r="Z6705" s="33"/>
      <c r="AA6705" s="33"/>
      <c r="AB6705" s="33"/>
      <c r="AQ6705"/>
    </row>
    <row r="6706" spans="8:43" s="22" customFormat="1" ht="13.15" customHeight="1" x14ac:dyDescent="0.2">
      <c r="H6706" s="109"/>
      <c r="Q6706" s="33"/>
      <c r="Z6706" s="33"/>
      <c r="AA6706" s="33"/>
      <c r="AB6706" s="33"/>
      <c r="AQ6706"/>
    </row>
    <row r="6707" spans="8:43" s="22" customFormat="1" ht="13.15" customHeight="1" x14ac:dyDescent="0.2">
      <c r="H6707" s="109"/>
      <c r="Q6707" s="33"/>
      <c r="Z6707" s="33"/>
      <c r="AA6707" s="33"/>
      <c r="AB6707" s="33"/>
      <c r="AQ6707"/>
    </row>
    <row r="6708" spans="8:43" s="22" customFormat="1" ht="13.15" customHeight="1" x14ac:dyDescent="0.2">
      <c r="H6708" s="109"/>
      <c r="Q6708" s="33"/>
      <c r="Z6708" s="33"/>
      <c r="AA6708" s="33"/>
      <c r="AB6708" s="33"/>
      <c r="AQ6708"/>
    </row>
    <row r="6709" spans="8:43" s="22" customFormat="1" ht="13.15" customHeight="1" x14ac:dyDescent="0.2">
      <c r="H6709" s="109"/>
      <c r="Q6709" s="33"/>
      <c r="Z6709" s="33"/>
      <c r="AA6709" s="33"/>
      <c r="AB6709" s="33"/>
      <c r="AQ6709"/>
    </row>
    <row r="6710" spans="8:43" s="22" customFormat="1" ht="13.15" customHeight="1" x14ac:dyDescent="0.2">
      <c r="H6710" s="109"/>
      <c r="Q6710" s="33"/>
      <c r="Z6710" s="33"/>
      <c r="AA6710" s="33"/>
      <c r="AB6710" s="33"/>
      <c r="AQ6710"/>
    </row>
    <row r="6711" spans="8:43" s="22" customFormat="1" ht="13.15" customHeight="1" x14ac:dyDescent="0.2">
      <c r="H6711" s="109"/>
      <c r="Q6711" s="33"/>
      <c r="Z6711" s="33"/>
      <c r="AA6711" s="33"/>
      <c r="AB6711" s="33"/>
      <c r="AQ6711"/>
    </row>
    <row r="6712" spans="8:43" s="22" customFormat="1" ht="13.15" customHeight="1" x14ac:dyDescent="0.2">
      <c r="H6712" s="109"/>
      <c r="Q6712" s="33"/>
      <c r="Z6712" s="33"/>
      <c r="AA6712" s="33"/>
      <c r="AB6712" s="33"/>
      <c r="AQ6712"/>
    </row>
    <row r="6713" spans="8:43" s="22" customFormat="1" ht="13.15" customHeight="1" x14ac:dyDescent="0.2">
      <c r="H6713" s="109"/>
      <c r="Q6713" s="33"/>
      <c r="Z6713" s="33"/>
      <c r="AA6713" s="33"/>
      <c r="AB6713" s="33"/>
      <c r="AQ6713"/>
    </row>
    <row r="6714" spans="8:43" s="22" customFormat="1" ht="13.15" customHeight="1" x14ac:dyDescent="0.2">
      <c r="H6714" s="109"/>
      <c r="Q6714" s="33"/>
      <c r="Z6714" s="33"/>
      <c r="AA6714" s="33"/>
      <c r="AB6714" s="33"/>
      <c r="AQ6714"/>
    </row>
    <row r="6715" spans="8:43" s="22" customFormat="1" ht="13.15" customHeight="1" x14ac:dyDescent="0.2">
      <c r="H6715" s="109"/>
      <c r="Q6715" s="33"/>
      <c r="Z6715" s="33"/>
      <c r="AA6715" s="33"/>
      <c r="AB6715" s="33"/>
      <c r="AQ6715"/>
    </row>
    <row r="6716" spans="8:43" s="22" customFormat="1" ht="13.15" customHeight="1" x14ac:dyDescent="0.2">
      <c r="H6716" s="109"/>
      <c r="Q6716" s="33"/>
      <c r="Z6716" s="33"/>
      <c r="AA6716" s="33"/>
      <c r="AB6716" s="33"/>
      <c r="AQ6716"/>
    </row>
    <row r="6717" spans="8:43" s="22" customFormat="1" ht="13.15" customHeight="1" x14ac:dyDescent="0.2">
      <c r="H6717" s="109"/>
      <c r="Q6717" s="33"/>
      <c r="Z6717" s="33"/>
      <c r="AA6717" s="33"/>
      <c r="AB6717" s="33"/>
      <c r="AQ6717"/>
    </row>
    <row r="6718" spans="8:43" s="22" customFormat="1" ht="13.15" customHeight="1" x14ac:dyDescent="0.2">
      <c r="H6718" s="109"/>
      <c r="Q6718" s="33"/>
      <c r="Z6718" s="33"/>
      <c r="AA6718" s="33"/>
      <c r="AB6718" s="33"/>
      <c r="AQ6718"/>
    </row>
    <row r="6719" spans="8:43" s="22" customFormat="1" ht="13.15" customHeight="1" x14ac:dyDescent="0.2">
      <c r="H6719" s="109"/>
      <c r="Q6719" s="33"/>
      <c r="Z6719" s="33"/>
      <c r="AA6719" s="33"/>
      <c r="AB6719" s="33"/>
      <c r="AQ6719"/>
    </row>
    <row r="6720" spans="8:43" s="22" customFormat="1" ht="13.15" customHeight="1" x14ac:dyDescent="0.2">
      <c r="H6720" s="109"/>
      <c r="Q6720" s="33"/>
      <c r="Z6720" s="33"/>
      <c r="AA6720" s="33"/>
      <c r="AB6720" s="33"/>
      <c r="AQ6720"/>
    </row>
    <row r="6721" spans="8:43" s="22" customFormat="1" ht="13.15" customHeight="1" x14ac:dyDescent="0.2">
      <c r="H6721" s="109"/>
      <c r="Q6721" s="33"/>
      <c r="Z6721" s="33"/>
      <c r="AA6721" s="33"/>
      <c r="AB6721" s="33"/>
      <c r="AQ6721"/>
    </row>
    <row r="6722" spans="8:43" s="22" customFormat="1" ht="13.15" customHeight="1" x14ac:dyDescent="0.2">
      <c r="H6722" s="109"/>
      <c r="Q6722" s="33"/>
      <c r="Z6722" s="33"/>
      <c r="AA6722" s="33"/>
      <c r="AB6722" s="33"/>
      <c r="AQ6722"/>
    </row>
    <row r="6723" spans="8:43" s="22" customFormat="1" ht="13.15" customHeight="1" x14ac:dyDescent="0.2">
      <c r="H6723" s="109"/>
      <c r="Q6723" s="33"/>
      <c r="Z6723" s="33"/>
      <c r="AA6723" s="33"/>
      <c r="AB6723" s="33"/>
      <c r="AQ6723"/>
    </row>
    <row r="6724" spans="8:43" s="22" customFormat="1" ht="13.15" customHeight="1" x14ac:dyDescent="0.2">
      <c r="H6724" s="109"/>
      <c r="Q6724" s="33"/>
      <c r="Z6724" s="33"/>
      <c r="AA6724" s="33"/>
      <c r="AB6724" s="33"/>
      <c r="AQ6724"/>
    </row>
    <row r="6725" spans="8:43" s="22" customFormat="1" ht="13.15" customHeight="1" x14ac:dyDescent="0.2">
      <c r="H6725" s="109"/>
      <c r="Q6725" s="33"/>
      <c r="Z6725" s="33"/>
      <c r="AA6725" s="33"/>
      <c r="AB6725" s="33"/>
      <c r="AQ6725"/>
    </row>
    <row r="6726" spans="8:43" s="22" customFormat="1" ht="13.15" customHeight="1" x14ac:dyDescent="0.2">
      <c r="H6726" s="109"/>
      <c r="Q6726" s="33"/>
      <c r="Z6726" s="33"/>
      <c r="AA6726" s="33"/>
      <c r="AB6726" s="33"/>
      <c r="AQ6726"/>
    </row>
    <row r="6727" spans="8:43" s="22" customFormat="1" ht="13.15" customHeight="1" x14ac:dyDescent="0.2">
      <c r="H6727" s="109"/>
      <c r="Q6727" s="33"/>
      <c r="Z6727" s="33"/>
      <c r="AA6727" s="33"/>
      <c r="AB6727" s="33"/>
      <c r="AQ6727"/>
    </row>
    <row r="6728" spans="8:43" s="22" customFormat="1" ht="13.15" customHeight="1" x14ac:dyDescent="0.2">
      <c r="H6728" s="109"/>
      <c r="Q6728" s="33"/>
      <c r="Z6728" s="33"/>
      <c r="AA6728" s="33"/>
      <c r="AB6728" s="33"/>
      <c r="AQ6728"/>
    </row>
    <row r="6729" spans="8:43" s="22" customFormat="1" ht="13.15" customHeight="1" x14ac:dyDescent="0.2">
      <c r="H6729" s="109"/>
      <c r="Q6729" s="33"/>
      <c r="Z6729" s="33"/>
      <c r="AA6729" s="33"/>
      <c r="AB6729" s="33"/>
      <c r="AQ6729"/>
    </row>
    <row r="6730" spans="8:43" s="22" customFormat="1" ht="13.15" customHeight="1" x14ac:dyDescent="0.2">
      <c r="H6730" s="109"/>
      <c r="Q6730" s="33"/>
      <c r="Z6730" s="33"/>
      <c r="AA6730" s="33"/>
      <c r="AB6730" s="33"/>
      <c r="AQ6730"/>
    </row>
    <row r="6731" spans="8:43" s="22" customFormat="1" ht="13.15" customHeight="1" x14ac:dyDescent="0.2">
      <c r="H6731" s="109"/>
      <c r="Q6731" s="33"/>
      <c r="Z6731" s="33"/>
      <c r="AA6731" s="33"/>
      <c r="AB6731" s="33"/>
      <c r="AQ6731"/>
    </row>
    <row r="6732" spans="8:43" s="22" customFormat="1" ht="13.15" customHeight="1" x14ac:dyDescent="0.2">
      <c r="H6732" s="109"/>
      <c r="Q6732" s="33"/>
      <c r="Z6732" s="33"/>
      <c r="AA6732" s="33"/>
      <c r="AB6732" s="33"/>
      <c r="AQ6732"/>
    </row>
    <row r="6733" spans="8:43" s="22" customFormat="1" ht="13.15" customHeight="1" x14ac:dyDescent="0.2">
      <c r="H6733" s="109"/>
      <c r="Q6733" s="33"/>
      <c r="Z6733" s="33"/>
      <c r="AA6733" s="33"/>
      <c r="AB6733" s="33"/>
      <c r="AQ6733"/>
    </row>
    <row r="6734" spans="8:43" s="22" customFormat="1" ht="13.15" customHeight="1" x14ac:dyDescent="0.2">
      <c r="H6734" s="109"/>
      <c r="Q6734" s="33"/>
      <c r="Z6734" s="33"/>
      <c r="AA6734" s="33"/>
      <c r="AB6734" s="33"/>
      <c r="AQ6734"/>
    </row>
    <row r="6735" spans="8:43" s="22" customFormat="1" ht="13.15" customHeight="1" x14ac:dyDescent="0.2">
      <c r="H6735" s="109"/>
      <c r="Q6735" s="33"/>
      <c r="Z6735" s="33"/>
      <c r="AA6735" s="33"/>
      <c r="AB6735" s="33"/>
      <c r="AQ6735"/>
    </row>
    <row r="6736" spans="8:43" s="22" customFormat="1" ht="13.15" customHeight="1" x14ac:dyDescent="0.2">
      <c r="H6736" s="109"/>
      <c r="Q6736" s="33"/>
      <c r="Z6736" s="33"/>
      <c r="AA6736" s="33"/>
      <c r="AB6736" s="33"/>
      <c r="AQ6736"/>
    </row>
    <row r="6737" spans="8:43" s="22" customFormat="1" ht="13.15" customHeight="1" x14ac:dyDescent="0.2">
      <c r="H6737" s="109"/>
      <c r="Q6737" s="33"/>
      <c r="Z6737" s="33"/>
      <c r="AA6737" s="33"/>
      <c r="AB6737" s="33"/>
      <c r="AQ6737"/>
    </row>
    <row r="6738" spans="8:43" s="22" customFormat="1" ht="13.15" customHeight="1" x14ac:dyDescent="0.2">
      <c r="H6738" s="109"/>
      <c r="Q6738" s="33"/>
      <c r="Z6738" s="33"/>
      <c r="AA6738" s="33"/>
      <c r="AB6738" s="33"/>
      <c r="AQ6738"/>
    </row>
    <row r="6739" spans="8:43" s="22" customFormat="1" ht="13.15" customHeight="1" x14ac:dyDescent="0.2">
      <c r="H6739" s="109"/>
      <c r="Q6739" s="33"/>
      <c r="Z6739" s="33"/>
      <c r="AA6739" s="33"/>
      <c r="AB6739" s="33"/>
      <c r="AQ6739"/>
    </row>
    <row r="6740" spans="8:43" s="22" customFormat="1" ht="13.15" customHeight="1" x14ac:dyDescent="0.2">
      <c r="H6740" s="109"/>
      <c r="Q6740" s="33"/>
      <c r="Z6740" s="33"/>
      <c r="AA6740" s="33"/>
      <c r="AB6740" s="33"/>
      <c r="AQ6740"/>
    </row>
    <row r="6741" spans="8:43" s="22" customFormat="1" ht="13.15" customHeight="1" x14ac:dyDescent="0.2">
      <c r="H6741" s="109"/>
      <c r="Q6741" s="33"/>
      <c r="Z6741" s="33"/>
      <c r="AA6741" s="33"/>
      <c r="AB6741" s="33"/>
      <c r="AQ6741"/>
    </row>
    <row r="6742" spans="8:43" s="22" customFormat="1" ht="13.15" customHeight="1" x14ac:dyDescent="0.2">
      <c r="H6742" s="109"/>
      <c r="Q6742" s="33"/>
      <c r="Z6742" s="33"/>
      <c r="AA6742" s="33"/>
      <c r="AB6742" s="33"/>
      <c r="AQ6742"/>
    </row>
    <row r="6743" spans="8:43" s="22" customFormat="1" ht="13.15" customHeight="1" x14ac:dyDescent="0.2">
      <c r="H6743" s="109"/>
      <c r="Q6743" s="33"/>
      <c r="Z6743" s="33"/>
      <c r="AA6743" s="33"/>
      <c r="AB6743" s="33"/>
      <c r="AQ6743"/>
    </row>
    <row r="6744" spans="8:43" s="22" customFormat="1" ht="13.15" customHeight="1" x14ac:dyDescent="0.2">
      <c r="H6744" s="109"/>
      <c r="Q6744" s="33"/>
      <c r="Z6744" s="33"/>
      <c r="AA6744" s="33"/>
      <c r="AB6744" s="33"/>
      <c r="AQ6744"/>
    </row>
    <row r="6745" spans="8:43" s="22" customFormat="1" ht="13.15" customHeight="1" x14ac:dyDescent="0.2">
      <c r="H6745" s="109"/>
      <c r="Q6745" s="33"/>
      <c r="Z6745" s="33"/>
      <c r="AA6745" s="33"/>
      <c r="AB6745" s="33"/>
      <c r="AQ6745"/>
    </row>
    <row r="6746" spans="8:43" s="22" customFormat="1" ht="13.15" customHeight="1" x14ac:dyDescent="0.2">
      <c r="H6746" s="109"/>
      <c r="Q6746" s="33"/>
      <c r="Z6746" s="33"/>
      <c r="AA6746" s="33"/>
      <c r="AB6746" s="33"/>
      <c r="AQ6746"/>
    </row>
    <row r="6747" spans="8:43" s="22" customFormat="1" ht="13.15" customHeight="1" x14ac:dyDescent="0.2">
      <c r="H6747" s="109"/>
      <c r="Q6747" s="33"/>
      <c r="Z6747" s="33"/>
      <c r="AA6747" s="33"/>
      <c r="AB6747" s="33"/>
      <c r="AQ6747"/>
    </row>
    <row r="6748" spans="8:43" s="22" customFormat="1" ht="13.15" customHeight="1" x14ac:dyDescent="0.2">
      <c r="H6748" s="109"/>
      <c r="Q6748" s="33"/>
      <c r="Z6748" s="33"/>
      <c r="AA6748" s="33"/>
      <c r="AB6748" s="33"/>
      <c r="AQ6748"/>
    </row>
    <row r="6749" spans="8:43" s="22" customFormat="1" ht="13.15" customHeight="1" x14ac:dyDescent="0.2">
      <c r="H6749" s="109"/>
      <c r="Q6749" s="33"/>
      <c r="Z6749" s="33"/>
      <c r="AA6749" s="33"/>
      <c r="AB6749" s="33"/>
      <c r="AQ6749"/>
    </row>
    <row r="6750" spans="8:43" s="22" customFormat="1" ht="13.15" customHeight="1" x14ac:dyDescent="0.2">
      <c r="H6750" s="109"/>
      <c r="Q6750" s="33"/>
      <c r="Z6750" s="33"/>
      <c r="AA6750" s="33"/>
      <c r="AB6750" s="33"/>
      <c r="AQ6750"/>
    </row>
    <row r="6751" spans="8:43" s="22" customFormat="1" ht="13.15" customHeight="1" x14ac:dyDescent="0.2">
      <c r="H6751" s="109"/>
      <c r="Q6751" s="33"/>
      <c r="Z6751" s="33"/>
      <c r="AA6751" s="33"/>
      <c r="AB6751" s="33"/>
      <c r="AQ6751"/>
    </row>
    <row r="6752" spans="8:43" s="22" customFormat="1" ht="13.15" customHeight="1" x14ac:dyDescent="0.2">
      <c r="H6752" s="109"/>
      <c r="Q6752" s="33"/>
      <c r="Z6752" s="33"/>
      <c r="AA6752" s="33"/>
      <c r="AB6752" s="33"/>
      <c r="AQ6752"/>
    </row>
    <row r="6753" spans="8:43" s="22" customFormat="1" ht="13.15" customHeight="1" x14ac:dyDescent="0.2">
      <c r="H6753" s="109"/>
      <c r="Q6753" s="33"/>
      <c r="Z6753" s="33"/>
      <c r="AA6753" s="33"/>
      <c r="AB6753" s="33"/>
      <c r="AQ6753"/>
    </row>
    <row r="6754" spans="8:43" s="22" customFormat="1" ht="13.15" customHeight="1" x14ac:dyDescent="0.2">
      <c r="H6754" s="109"/>
      <c r="Q6754" s="33"/>
      <c r="Z6754" s="33"/>
      <c r="AA6754" s="33"/>
      <c r="AB6754" s="33"/>
      <c r="AQ6754"/>
    </row>
    <row r="6755" spans="8:43" s="22" customFormat="1" ht="13.15" customHeight="1" x14ac:dyDescent="0.2">
      <c r="H6755" s="109"/>
      <c r="Q6755" s="33"/>
      <c r="Z6755" s="33"/>
      <c r="AA6755" s="33"/>
      <c r="AB6755" s="33"/>
      <c r="AQ6755"/>
    </row>
    <row r="6756" spans="8:43" s="22" customFormat="1" ht="13.15" customHeight="1" x14ac:dyDescent="0.2">
      <c r="H6756" s="109"/>
      <c r="Q6756" s="33"/>
      <c r="Z6756" s="33"/>
      <c r="AA6756" s="33"/>
      <c r="AB6756" s="33"/>
      <c r="AQ6756"/>
    </row>
    <row r="6757" spans="8:43" s="22" customFormat="1" ht="13.15" customHeight="1" x14ac:dyDescent="0.2">
      <c r="H6757" s="109"/>
      <c r="Q6757" s="33"/>
      <c r="Z6757" s="33"/>
      <c r="AA6757" s="33"/>
      <c r="AB6757" s="33"/>
      <c r="AQ6757"/>
    </row>
    <row r="6758" spans="8:43" s="22" customFormat="1" ht="13.15" customHeight="1" x14ac:dyDescent="0.2">
      <c r="H6758" s="109"/>
      <c r="Q6758" s="33"/>
      <c r="Z6758" s="33"/>
      <c r="AA6758" s="33"/>
      <c r="AB6758" s="33"/>
      <c r="AQ6758"/>
    </row>
    <row r="6759" spans="8:43" s="22" customFormat="1" ht="13.15" customHeight="1" x14ac:dyDescent="0.2">
      <c r="H6759" s="109"/>
      <c r="Q6759" s="33"/>
      <c r="Z6759" s="33"/>
      <c r="AA6759" s="33"/>
      <c r="AB6759" s="33"/>
      <c r="AQ6759"/>
    </row>
    <row r="6760" spans="8:43" s="22" customFormat="1" ht="13.15" customHeight="1" x14ac:dyDescent="0.2">
      <c r="H6760" s="109"/>
      <c r="Q6760" s="33"/>
      <c r="Z6760" s="33"/>
      <c r="AA6760" s="33"/>
      <c r="AB6760" s="33"/>
      <c r="AQ6760"/>
    </row>
    <row r="6761" spans="8:43" s="22" customFormat="1" ht="13.15" customHeight="1" x14ac:dyDescent="0.2">
      <c r="H6761" s="109"/>
      <c r="Q6761" s="33"/>
      <c r="Z6761" s="33"/>
      <c r="AA6761" s="33"/>
      <c r="AB6761" s="33"/>
      <c r="AQ6761"/>
    </row>
    <row r="6762" spans="8:43" s="22" customFormat="1" ht="13.15" customHeight="1" x14ac:dyDescent="0.2">
      <c r="H6762" s="109"/>
      <c r="Q6762" s="33"/>
      <c r="Z6762" s="33"/>
      <c r="AA6762" s="33"/>
      <c r="AB6762" s="33"/>
      <c r="AQ6762"/>
    </row>
    <row r="6763" spans="8:43" s="22" customFormat="1" ht="13.15" customHeight="1" x14ac:dyDescent="0.2">
      <c r="H6763" s="109"/>
      <c r="Q6763" s="33"/>
      <c r="Z6763" s="33"/>
      <c r="AA6763" s="33"/>
      <c r="AB6763" s="33"/>
      <c r="AQ6763"/>
    </row>
    <row r="6764" spans="8:43" s="22" customFormat="1" ht="13.15" customHeight="1" x14ac:dyDescent="0.2">
      <c r="H6764" s="109"/>
      <c r="Q6764" s="33"/>
      <c r="Z6764" s="33"/>
      <c r="AA6764" s="33"/>
      <c r="AB6764" s="33"/>
      <c r="AQ6764"/>
    </row>
    <row r="6765" spans="8:43" s="22" customFormat="1" ht="13.15" customHeight="1" x14ac:dyDescent="0.2">
      <c r="H6765" s="109"/>
      <c r="Q6765" s="33"/>
      <c r="Z6765" s="33"/>
      <c r="AA6765" s="33"/>
      <c r="AB6765" s="33"/>
      <c r="AQ6765"/>
    </row>
    <row r="6766" spans="8:43" s="22" customFormat="1" ht="13.15" customHeight="1" x14ac:dyDescent="0.2">
      <c r="H6766" s="109"/>
      <c r="Q6766" s="33"/>
      <c r="Z6766" s="33"/>
      <c r="AA6766" s="33"/>
      <c r="AB6766" s="33"/>
      <c r="AQ6766"/>
    </row>
    <row r="6767" spans="8:43" s="22" customFormat="1" ht="13.15" customHeight="1" x14ac:dyDescent="0.2">
      <c r="H6767" s="109"/>
      <c r="Q6767" s="33"/>
      <c r="Z6767" s="33"/>
      <c r="AA6767" s="33"/>
      <c r="AB6767" s="33"/>
      <c r="AQ6767"/>
    </row>
    <row r="6768" spans="8:43" s="22" customFormat="1" ht="13.15" customHeight="1" x14ac:dyDescent="0.2">
      <c r="H6768" s="109"/>
      <c r="Q6768" s="33"/>
      <c r="Z6768" s="33"/>
      <c r="AA6768" s="33"/>
      <c r="AB6768" s="33"/>
      <c r="AQ6768"/>
    </row>
    <row r="6769" spans="8:43" s="22" customFormat="1" ht="13.15" customHeight="1" x14ac:dyDescent="0.2">
      <c r="H6769" s="109"/>
      <c r="Q6769" s="33"/>
      <c r="Z6769" s="33"/>
      <c r="AA6769" s="33"/>
      <c r="AB6769" s="33"/>
      <c r="AQ6769"/>
    </row>
    <row r="6770" spans="8:43" s="22" customFormat="1" ht="13.15" customHeight="1" x14ac:dyDescent="0.2">
      <c r="H6770" s="109"/>
      <c r="Q6770" s="33"/>
      <c r="Z6770" s="33"/>
      <c r="AA6770" s="33"/>
      <c r="AB6770" s="33"/>
      <c r="AQ6770"/>
    </row>
    <row r="6771" spans="8:43" s="22" customFormat="1" ht="13.15" customHeight="1" x14ac:dyDescent="0.2">
      <c r="H6771" s="109"/>
      <c r="Q6771" s="33"/>
      <c r="Z6771" s="33"/>
      <c r="AA6771" s="33"/>
      <c r="AB6771" s="33"/>
      <c r="AQ6771"/>
    </row>
    <row r="6772" spans="8:43" s="22" customFormat="1" ht="13.15" customHeight="1" x14ac:dyDescent="0.2">
      <c r="H6772" s="109"/>
      <c r="Q6772" s="33"/>
      <c r="Z6772" s="33"/>
      <c r="AA6772" s="33"/>
      <c r="AB6772" s="33"/>
      <c r="AQ6772"/>
    </row>
    <row r="6773" spans="8:43" s="22" customFormat="1" ht="13.15" customHeight="1" x14ac:dyDescent="0.2">
      <c r="H6773" s="109"/>
      <c r="Q6773" s="33"/>
      <c r="Z6773" s="33"/>
      <c r="AA6773" s="33"/>
      <c r="AB6773" s="33"/>
      <c r="AQ6773"/>
    </row>
    <row r="6774" spans="8:43" s="22" customFormat="1" ht="13.15" customHeight="1" x14ac:dyDescent="0.2">
      <c r="H6774" s="109"/>
      <c r="Q6774" s="33"/>
      <c r="Z6774" s="33"/>
      <c r="AA6774" s="33"/>
      <c r="AB6774" s="33"/>
      <c r="AQ6774"/>
    </row>
    <row r="6775" spans="8:43" s="22" customFormat="1" ht="13.15" customHeight="1" x14ac:dyDescent="0.2">
      <c r="H6775" s="109"/>
      <c r="Q6775" s="33"/>
      <c r="Z6775" s="33"/>
      <c r="AA6775" s="33"/>
      <c r="AB6775" s="33"/>
      <c r="AQ6775"/>
    </row>
    <row r="6776" spans="8:43" s="22" customFormat="1" ht="13.15" customHeight="1" x14ac:dyDescent="0.2">
      <c r="H6776" s="109"/>
      <c r="Q6776" s="33"/>
      <c r="Z6776" s="33"/>
      <c r="AA6776" s="33"/>
      <c r="AB6776" s="33"/>
      <c r="AQ6776"/>
    </row>
    <row r="6777" spans="8:43" s="22" customFormat="1" ht="13.15" customHeight="1" x14ac:dyDescent="0.2">
      <c r="H6777" s="109"/>
      <c r="Q6777" s="33"/>
      <c r="Z6777" s="33"/>
      <c r="AA6777" s="33"/>
      <c r="AB6777" s="33"/>
      <c r="AQ6777"/>
    </row>
    <row r="6778" spans="8:43" s="22" customFormat="1" ht="13.15" customHeight="1" x14ac:dyDescent="0.2">
      <c r="H6778" s="109"/>
      <c r="Q6778" s="33"/>
      <c r="Z6778" s="33"/>
      <c r="AA6778" s="33"/>
      <c r="AB6778" s="33"/>
      <c r="AQ6778"/>
    </row>
    <row r="6779" spans="8:43" s="22" customFormat="1" ht="13.15" customHeight="1" x14ac:dyDescent="0.2">
      <c r="H6779" s="109"/>
      <c r="Q6779" s="33"/>
      <c r="Z6779" s="33"/>
      <c r="AA6779" s="33"/>
      <c r="AB6779" s="33"/>
      <c r="AQ6779"/>
    </row>
    <row r="6780" spans="8:43" s="22" customFormat="1" ht="13.15" customHeight="1" x14ac:dyDescent="0.2">
      <c r="H6780" s="109"/>
      <c r="Q6780" s="33"/>
      <c r="Z6780" s="33"/>
      <c r="AA6780" s="33"/>
      <c r="AB6780" s="33"/>
      <c r="AQ6780"/>
    </row>
    <row r="6781" spans="8:43" s="22" customFormat="1" ht="13.15" customHeight="1" x14ac:dyDescent="0.2">
      <c r="H6781" s="109"/>
      <c r="Q6781" s="33"/>
      <c r="Z6781" s="33"/>
      <c r="AA6781" s="33"/>
      <c r="AB6781" s="33"/>
      <c r="AQ6781"/>
    </row>
    <row r="6782" spans="8:43" s="22" customFormat="1" ht="13.15" customHeight="1" x14ac:dyDescent="0.2">
      <c r="H6782" s="109"/>
      <c r="Q6782" s="33"/>
      <c r="Z6782" s="33"/>
      <c r="AA6782" s="33"/>
      <c r="AB6782" s="33"/>
      <c r="AQ6782"/>
    </row>
    <row r="6783" spans="8:43" s="22" customFormat="1" ht="13.15" customHeight="1" x14ac:dyDescent="0.2">
      <c r="H6783" s="109"/>
      <c r="Q6783" s="33"/>
      <c r="Z6783" s="33"/>
      <c r="AA6783" s="33"/>
      <c r="AB6783" s="33"/>
      <c r="AQ6783"/>
    </row>
    <row r="6784" spans="8:43" s="22" customFormat="1" ht="13.15" customHeight="1" x14ac:dyDescent="0.2">
      <c r="H6784" s="109"/>
      <c r="Q6784" s="33"/>
      <c r="Z6784" s="33"/>
      <c r="AA6784" s="33"/>
      <c r="AB6784" s="33"/>
      <c r="AQ6784"/>
    </row>
    <row r="6785" spans="8:43" s="22" customFormat="1" ht="13.15" customHeight="1" x14ac:dyDescent="0.2">
      <c r="H6785" s="109"/>
      <c r="Q6785" s="33"/>
      <c r="Z6785" s="33"/>
      <c r="AA6785" s="33"/>
      <c r="AB6785" s="33"/>
      <c r="AQ6785"/>
    </row>
    <row r="6786" spans="8:43" s="22" customFormat="1" ht="13.15" customHeight="1" x14ac:dyDescent="0.2">
      <c r="H6786" s="109"/>
      <c r="Q6786" s="33"/>
      <c r="Z6786" s="33"/>
      <c r="AA6786" s="33"/>
      <c r="AB6786" s="33"/>
      <c r="AQ6786"/>
    </row>
    <row r="6787" spans="8:43" s="22" customFormat="1" ht="13.15" customHeight="1" x14ac:dyDescent="0.2">
      <c r="H6787" s="109"/>
      <c r="Q6787" s="33"/>
      <c r="Z6787" s="33"/>
      <c r="AA6787" s="33"/>
      <c r="AB6787" s="33"/>
      <c r="AQ6787"/>
    </row>
    <row r="6788" spans="8:43" s="22" customFormat="1" ht="13.15" customHeight="1" x14ac:dyDescent="0.2">
      <c r="H6788" s="109"/>
      <c r="Q6788" s="33"/>
      <c r="Z6788" s="33"/>
      <c r="AA6788" s="33"/>
      <c r="AB6788" s="33"/>
      <c r="AQ6788"/>
    </row>
    <row r="6789" spans="8:43" s="22" customFormat="1" ht="13.15" customHeight="1" x14ac:dyDescent="0.2">
      <c r="H6789" s="109"/>
      <c r="Q6789" s="33"/>
      <c r="Z6789" s="33"/>
      <c r="AA6789" s="33"/>
      <c r="AB6789" s="33"/>
      <c r="AQ6789"/>
    </row>
    <row r="6790" spans="8:43" s="22" customFormat="1" ht="13.15" customHeight="1" x14ac:dyDescent="0.2">
      <c r="H6790" s="109"/>
      <c r="Q6790" s="33"/>
      <c r="Z6790" s="33"/>
      <c r="AA6790" s="33"/>
      <c r="AB6790" s="33"/>
      <c r="AQ6790"/>
    </row>
    <row r="6791" spans="8:43" s="22" customFormat="1" ht="13.15" customHeight="1" x14ac:dyDescent="0.2">
      <c r="H6791" s="109"/>
      <c r="Q6791" s="33"/>
      <c r="Z6791" s="33"/>
      <c r="AA6791" s="33"/>
      <c r="AB6791" s="33"/>
      <c r="AQ6791"/>
    </row>
    <row r="6792" spans="8:43" s="22" customFormat="1" ht="13.15" customHeight="1" x14ac:dyDescent="0.2">
      <c r="H6792" s="109"/>
      <c r="Q6792" s="33"/>
      <c r="Z6792" s="33"/>
      <c r="AA6792" s="33"/>
      <c r="AB6792" s="33"/>
      <c r="AQ6792"/>
    </row>
    <row r="6793" spans="8:43" s="22" customFormat="1" ht="13.15" customHeight="1" x14ac:dyDescent="0.2">
      <c r="H6793" s="109"/>
      <c r="Q6793" s="33"/>
      <c r="Z6793" s="33"/>
      <c r="AA6793" s="33"/>
      <c r="AB6793" s="33"/>
      <c r="AQ6793"/>
    </row>
    <row r="6794" spans="8:43" s="22" customFormat="1" ht="13.15" customHeight="1" x14ac:dyDescent="0.2">
      <c r="H6794" s="109"/>
      <c r="Q6794" s="33"/>
      <c r="Z6794" s="33"/>
      <c r="AA6794" s="33"/>
      <c r="AB6794" s="33"/>
      <c r="AQ6794"/>
    </row>
    <row r="6795" spans="8:43" s="22" customFormat="1" ht="13.15" customHeight="1" x14ac:dyDescent="0.2">
      <c r="H6795" s="109"/>
      <c r="Q6795" s="33"/>
      <c r="Z6795" s="33"/>
      <c r="AA6795" s="33"/>
      <c r="AB6795" s="33"/>
      <c r="AQ6795"/>
    </row>
    <row r="6796" spans="8:43" s="22" customFormat="1" ht="13.15" customHeight="1" x14ac:dyDescent="0.2">
      <c r="H6796" s="109"/>
      <c r="Q6796" s="33"/>
      <c r="Z6796" s="33"/>
      <c r="AA6796" s="33"/>
      <c r="AB6796" s="33"/>
      <c r="AQ6796"/>
    </row>
    <row r="6797" spans="8:43" s="22" customFormat="1" ht="13.15" customHeight="1" x14ac:dyDescent="0.2">
      <c r="H6797" s="109"/>
      <c r="Q6797" s="33"/>
      <c r="Z6797" s="33"/>
      <c r="AA6797" s="33"/>
      <c r="AB6797" s="33"/>
      <c r="AQ6797"/>
    </row>
    <row r="6798" spans="8:43" s="22" customFormat="1" ht="13.15" customHeight="1" x14ac:dyDescent="0.2">
      <c r="H6798" s="109"/>
      <c r="Q6798" s="33"/>
      <c r="Z6798" s="33"/>
      <c r="AA6798" s="33"/>
      <c r="AB6798" s="33"/>
      <c r="AQ6798"/>
    </row>
    <row r="6799" spans="8:43" s="22" customFormat="1" ht="13.15" customHeight="1" x14ac:dyDescent="0.2">
      <c r="H6799" s="109"/>
      <c r="Q6799" s="33"/>
      <c r="Z6799" s="33"/>
      <c r="AA6799" s="33"/>
      <c r="AB6799" s="33"/>
      <c r="AQ6799"/>
    </row>
    <row r="6800" spans="8:43" s="22" customFormat="1" ht="13.15" customHeight="1" x14ac:dyDescent="0.2">
      <c r="H6800" s="109"/>
      <c r="Q6800" s="33"/>
      <c r="Z6800" s="33"/>
      <c r="AA6800" s="33"/>
      <c r="AB6800" s="33"/>
      <c r="AQ6800"/>
    </row>
    <row r="6801" spans="8:43" s="22" customFormat="1" ht="13.15" customHeight="1" x14ac:dyDescent="0.2">
      <c r="H6801" s="109"/>
      <c r="Q6801" s="33"/>
      <c r="Z6801" s="33"/>
      <c r="AA6801" s="33"/>
      <c r="AB6801" s="33"/>
      <c r="AQ6801"/>
    </row>
    <row r="6802" spans="8:43" s="22" customFormat="1" ht="13.15" customHeight="1" x14ac:dyDescent="0.2">
      <c r="H6802" s="109"/>
      <c r="Q6802" s="33"/>
      <c r="Z6802" s="33"/>
      <c r="AA6802" s="33"/>
      <c r="AB6802" s="33"/>
      <c r="AQ6802"/>
    </row>
    <row r="6803" spans="8:43" s="22" customFormat="1" ht="13.15" customHeight="1" x14ac:dyDescent="0.2">
      <c r="H6803" s="109"/>
      <c r="Q6803" s="33"/>
      <c r="Z6803" s="33"/>
      <c r="AA6803" s="33"/>
      <c r="AB6803" s="33"/>
      <c r="AQ6803"/>
    </row>
    <row r="6804" spans="8:43" s="22" customFormat="1" ht="13.15" customHeight="1" x14ac:dyDescent="0.2">
      <c r="H6804" s="109"/>
      <c r="Q6804" s="33"/>
      <c r="Z6804" s="33"/>
      <c r="AA6804" s="33"/>
      <c r="AB6804" s="33"/>
      <c r="AQ6804"/>
    </row>
    <row r="6805" spans="8:43" s="22" customFormat="1" ht="13.15" customHeight="1" x14ac:dyDescent="0.2">
      <c r="H6805" s="109"/>
      <c r="Q6805" s="33"/>
      <c r="Z6805" s="33"/>
      <c r="AA6805" s="33"/>
      <c r="AB6805" s="33"/>
      <c r="AQ6805"/>
    </row>
    <row r="6806" spans="8:43" s="22" customFormat="1" ht="13.15" customHeight="1" x14ac:dyDescent="0.2">
      <c r="H6806" s="109"/>
      <c r="Q6806" s="33"/>
      <c r="Z6806" s="33"/>
      <c r="AA6806" s="33"/>
      <c r="AB6806" s="33"/>
      <c r="AQ6806"/>
    </row>
    <row r="6807" spans="8:43" s="22" customFormat="1" ht="13.15" customHeight="1" x14ac:dyDescent="0.2">
      <c r="H6807" s="109"/>
      <c r="Q6807" s="33"/>
      <c r="Z6807" s="33"/>
      <c r="AA6807" s="33"/>
      <c r="AB6807" s="33"/>
      <c r="AQ6807"/>
    </row>
    <row r="6808" spans="8:43" s="22" customFormat="1" ht="13.15" customHeight="1" x14ac:dyDescent="0.2">
      <c r="H6808" s="109"/>
      <c r="Q6808" s="33"/>
      <c r="Z6808" s="33"/>
      <c r="AA6808" s="33"/>
      <c r="AB6808" s="33"/>
      <c r="AQ6808"/>
    </row>
    <row r="6809" spans="8:43" s="22" customFormat="1" ht="13.15" customHeight="1" x14ac:dyDescent="0.2">
      <c r="H6809" s="109"/>
      <c r="Q6809" s="33"/>
      <c r="Z6809" s="33"/>
      <c r="AA6809" s="33"/>
      <c r="AB6809" s="33"/>
      <c r="AQ6809"/>
    </row>
    <row r="6810" spans="8:43" s="22" customFormat="1" ht="13.15" customHeight="1" x14ac:dyDescent="0.2">
      <c r="H6810" s="109"/>
      <c r="Q6810" s="33"/>
      <c r="Z6810" s="33"/>
      <c r="AA6810" s="33"/>
      <c r="AB6810" s="33"/>
      <c r="AQ6810"/>
    </row>
    <row r="6811" spans="8:43" s="22" customFormat="1" ht="13.15" customHeight="1" x14ac:dyDescent="0.2">
      <c r="H6811" s="109"/>
      <c r="Q6811" s="33"/>
      <c r="Z6811" s="33"/>
      <c r="AA6811" s="33"/>
      <c r="AB6811" s="33"/>
      <c r="AQ6811"/>
    </row>
    <row r="6812" spans="8:43" s="22" customFormat="1" ht="13.15" customHeight="1" x14ac:dyDescent="0.2">
      <c r="H6812" s="109"/>
      <c r="Q6812" s="33"/>
      <c r="Z6812" s="33"/>
      <c r="AA6812" s="33"/>
      <c r="AB6812" s="33"/>
      <c r="AQ6812"/>
    </row>
    <row r="6813" spans="8:43" s="22" customFormat="1" ht="13.15" customHeight="1" x14ac:dyDescent="0.2">
      <c r="H6813" s="109"/>
      <c r="Q6813" s="33"/>
      <c r="Z6813" s="33"/>
      <c r="AA6813" s="33"/>
      <c r="AB6813" s="33"/>
      <c r="AQ6813"/>
    </row>
    <row r="6814" spans="8:43" s="22" customFormat="1" ht="13.15" customHeight="1" x14ac:dyDescent="0.2">
      <c r="H6814" s="109"/>
      <c r="Q6814" s="33"/>
      <c r="Z6814" s="33"/>
      <c r="AA6814" s="33"/>
      <c r="AB6814" s="33"/>
      <c r="AQ6814"/>
    </row>
    <row r="6815" spans="8:43" s="22" customFormat="1" ht="13.15" customHeight="1" x14ac:dyDescent="0.2">
      <c r="H6815" s="109"/>
      <c r="Q6815" s="33"/>
      <c r="Z6815" s="33"/>
      <c r="AA6815" s="33"/>
      <c r="AB6815" s="33"/>
      <c r="AQ6815"/>
    </row>
    <row r="6816" spans="8:43" s="22" customFormat="1" ht="13.15" customHeight="1" x14ac:dyDescent="0.2">
      <c r="H6816" s="109"/>
      <c r="Q6816" s="33"/>
      <c r="Z6816" s="33"/>
      <c r="AA6816" s="33"/>
      <c r="AB6816" s="33"/>
      <c r="AQ6816"/>
    </row>
    <row r="6817" spans="8:43" s="22" customFormat="1" ht="13.15" customHeight="1" x14ac:dyDescent="0.2">
      <c r="H6817" s="109"/>
      <c r="Q6817" s="33"/>
      <c r="Z6817" s="33"/>
      <c r="AA6817" s="33"/>
      <c r="AB6817" s="33"/>
      <c r="AQ6817"/>
    </row>
    <row r="6818" spans="8:43" s="22" customFormat="1" ht="13.15" customHeight="1" x14ac:dyDescent="0.2">
      <c r="H6818" s="109"/>
      <c r="Q6818" s="33"/>
      <c r="Z6818" s="33"/>
      <c r="AA6818" s="33"/>
      <c r="AB6818" s="33"/>
      <c r="AQ6818"/>
    </row>
    <row r="6819" spans="8:43" s="22" customFormat="1" ht="13.15" customHeight="1" x14ac:dyDescent="0.2">
      <c r="H6819" s="109"/>
      <c r="Q6819" s="33"/>
      <c r="Z6819" s="33"/>
      <c r="AA6819" s="33"/>
      <c r="AB6819" s="33"/>
      <c r="AQ6819"/>
    </row>
    <row r="6820" spans="8:43" s="22" customFormat="1" ht="13.15" customHeight="1" x14ac:dyDescent="0.2">
      <c r="H6820" s="109"/>
      <c r="Q6820" s="33"/>
      <c r="Z6820" s="33"/>
      <c r="AA6820" s="33"/>
      <c r="AB6820" s="33"/>
      <c r="AQ6820"/>
    </row>
    <row r="6821" spans="8:43" s="22" customFormat="1" ht="13.15" customHeight="1" x14ac:dyDescent="0.2">
      <c r="H6821" s="109"/>
      <c r="Q6821" s="33"/>
      <c r="Z6821" s="33"/>
      <c r="AA6821" s="33"/>
      <c r="AB6821" s="33"/>
      <c r="AQ6821"/>
    </row>
    <row r="6822" spans="8:43" s="22" customFormat="1" ht="13.15" customHeight="1" x14ac:dyDescent="0.2">
      <c r="H6822" s="109"/>
      <c r="Q6822" s="33"/>
      <c r="Z6822" s="33"/>
      <c r="AA6822" s="33"/>
      <c r="AB6822" s="33"/>
      <c r="AQ6822"/>
    </row>
    <row r="6823" spans="8:43" s="22" customFormat="1" ht="13.15" customHeight="1" x14ac:dyDescent="0.2">
      <c r="H6823" s="109"/>
      <c r="Q6823" s="33"/>
      <c r="Z6823" s="33"/>
      <c r="AA6823" s="33"/>
      <c r="AB6823" s="33"/>
      <c r="AQ6823"/>
    </row>
    <row r="6824" spans="8:43" s="22" customFormat="1" ht="13.15" customHeight="1" x14ac:dyDescent="0.2">
      <c r="H6824" s="109"/>
      <c r="Q6824" s="33"/>
      <c r="Z6824" s="33"/>
      <c r="AA6824" s="33"/>
      <c r="AB6824" s="33"/>
      <c r="AQ6824"/>
    </row>
    <row r="6825" spans="8:43" s="22" customFormat="1" ht="13.15" customHeight="1" x14ac:dyDescent="0.2">
      <c r="H6825" s="109"/>
      <c r="Q6825" s="33"/>
      <c r="Z6825" s="33"/>
      <c r="AA6825" s="33"/>
      <c r="AB6825" s="33"/>
      <c r="AQ6825"/>
    </row>
    <row r="6826" spans="8:43" s="22" customFormat="1" ht="13.15" customHeight="1" x14ac:dyDescent="0.2">
      <c r="H6826" s="109"/>
      <c r="Q6826" s="33"/>
      <c r="Z6826" s="33"/>
      <c r="AA6826" s="33"/>
      <c r="AB6826" s="33"/>
      <c r="AQ6826"/>
    </row>
    <row r="6827" spans="8:43" s="22" customFormat="1" ht="13.15" customHeight="1" x14ac:dyDescent="0.2">
      <c r="H6827" s="109"/>
      <c r="Q6827" s="33"/>
      <c r="Z6827" s="33"/>
      <c r="AA6827" s="33"/>
      <c r="AB6827" s="33"/>
      <c r="AQ6827"/>
    </row>
    <row r="6828" spans="8:43" s="22" customFormat="1" ht="13.15" customHeight="1" x14ac:dyDescent="0.2">
      <c r="H6828" s="109"/>
      <c r="Q6828" s="33"/>
      <c r="Z6828" s="33"/>
      <c r="AA6828" s="33"/>
      <c r="AB6828" s="33"/>
      <c r="AQ6828"/>
    </row>
    <row r="6829" spans="8:43" s="22" customFormat="1" ht="13.15" customHeight="1" x14ac:dyDescent="0.2">
      <c r="H6829" s="109"/>
      <c r="Q6829" s="33"/>
      <c r="Z6829" s="33"/>
      <c r="AA6829" s="33"/>
      <c r="AB6829" s="33"/>
      <c r="AQ6829"/>
    </row>
    <row r="6830" spans="8:43" s="22" customFormat="1" ht="13.15" customHeight="1" x14ac:dyDescent="0.2">
      <c r="H6830" s="109"/>
      <c r="Q6830" s="33"/>
      <c r="Z6830" s="33"/>
      <c r="AA6830" s="33"/>
      <c r="AB6830" s="33"/>
      <c r="AQ6830"/>
    </row>
    <row r="6831" spans="8:43" s="22" customFormat="1" ht="13.15" customHeight="1" x14ac:dyDescent="0.2">
      <c r="H6831" s="109"/>
      <c r="Q6831" s="33"/>
      <c r="Z6831" s="33"/>
      <c r="AA6831" s="33"/>
      <c r="AB6831" s="33"/>
      <c r="AQ6831"/>
    </row>
    <row r="6832" spans="8:43" s="22" customFormat="1" ht="13.15" customHeight="1" x14ac:dyDescent="0.2">
      <c r="H6832" s="109"/>
      <c r="Q6832" s="33"/>
      <c r="Z6832" s="33"/>
      <c r="AA6832" s="33"/>
      <c r="AB6832" s="33"/>
      <c r="AQ6832"/>
    </row>
    <row r="6833" spans="8:43" s="22" customFormat="1" ht="13.15" customHeight="1" x14ac:dyDescent="0.2">
      <c r="H6833" s="109"/>
      <c r="Q6833" s="33"/>
      <c r="Z6833" s="33"/>
      <c r="AA6833" s="33"/>
      <c r="AB6833" s="33"/>
      <c r="AQ6833"/>
    </row>
    <row r="6834" spans="8:43" s="22" customFormat="1" ht="13.15" customHeight="1" x14ac:dyDescent="0.2">
      <c r="H6834" s="109"/>
      <c r="Q6834" s="33"/>
      <c r="Z6834" s="33"/>
      <c r="AA6834" s="33"/>
      <c r="AB6834" s="33"/>
      <c r="AQ6834"/>
    </row>
    <row r="6835" spans="8:43" s="22" customFormat="1" ht="13.15" customHeight="1" x14ac:dyDescent="0.2">
      <c r="H6835" s="109"/>
      <c r="Q6835" s="33"/>
      <c r="Z6835" s="33"/>
      <c r="AA6835" s="33"/>
      <c r="AB6835" s="33"/>
      <c r="AQ6835"/>
    </row>
    <row r="6836" spans="8:43" s="22" customFormat="1" ht="13.15" customHeight="1" x14ac:dyDescent="0.2">
      <c r="H6836" s="109"/>
      <c r="Q6836" s="33"/>
      <c r="Z6836" s="33"/>
      <c r="AA6836" s="33"/>
      <c r="AB6836" s="33"/>
      <c r="AQ6836"/>
    </row>
    <row r="6837" spans="8:43" s="22" customFormat="1" ht="13.15" customHeight="1" x14ac:dyDescent="0.2">
      <c r="H6837" s="109"/>
      <c r="Q6837" s="33"/>
      <c r="Z6837" s="33"/>
      <c r="AA6837" s="33"/>
      <c r="AB6837" s="33"/>
      <c r="AQ6837"/>
    </row>
    <row r="6838" spans="8:43" s="22" customFormat="1" ht="13.15" customHeight="1" x14ac:dyDescent="0.2">
      <c r="H6838" s="109"/>
      <c r="Q6838" s="33"/>
      <c r="Z6838" s="33"/>
      <c r="AA6838" s="33"/>
      <c r="AB6838" s="33"/>
      <c r="AQ6838"/>
    </row>
    <row r="6839" spans="8:43" s="22" customFormat="1" ht="13.15" customHeight="1" x14ac:dyDescent="0.2">
      <c r="H6839" s="109"/>
      <c r="Q6839" s="33"/>
      <c r="Z6839" s="33"/>
      <c r="AA6839" s="33"/>
      <c r="AB6839" s="33"/>
      <c r="AQ6839"/>
    </row>
    <row r="6840" spans="8:43" s="22" customFormat="1" ht="13.15" customHeight="1" x14ac:dyDescent="0.2">
      <c r="H6840" s="109"/>
      <c r="Q6840" s="33"/>
      <c r="Z6840" s="33"/>
      <c r="AA6840" s="33"/>
      <c r="AB6840" s="33"/>
      <c r="AQ6840"/>
    </row>
    <row r="6841" spans="8:43" s="22" customFormat="1" ht="13.15" customHeight="1" x14ac:dyDescent="0.2">
      <c r="H6841" s="109"/>
      <c r="Q6841" s="33"/>
      <c r="Z6841" s="33"/>
      <c r="AA6841" s="33"/>
      <c r="AB6841" s="33"/>
      <c r="AQ6841"/>
    </row>
    <row r="6842" spans="8:43" s="22" customFormat="1" ht="13.15" customHeight="1" x14ac:dyDescent="0.2">
      <c r="H6842" s="109"/>
      <c r="Q6842" s="33"/>
      <c r="Z6842" s="33"/>
      <c r="AA6842" s="33"/>
      <c r="AB6842" s="33"/>
      <c r="AQ6842"/>
    </row>
    <row r="6843" spans="8:43" s="22" customFormat="1" ht="13.15" customHeight="1" x14ac:dyDescent="0.2">
      <c r="H6843" s="109"/>
      <c r="Q6843" s="33"/>
      <c r="Z6843" s="33"/>
      <c r="AA6843" s="33"/>
      <c r="AB6843" s="33"/>
      <c r="AQ6843"/>
    </row>
    <row r="6844" spans="8:43" s="22" customFormat="1" ht="13.15" customHeight="1" x14ac:dyDescent="0.2">
      <c r="H6844" s="109"/>
      <c r="Q6844" s="33"/>
      <c r="Z6844" s="33"/>
      <c r="AA6844" s="33"/>
      <c r="AB6844" s="33"/>
      <c r="AQ6844"/>
    </row>
    <row r="6845" spans="8:43" s="22" customFormat="1" ht="13.15" customHeight="1" x14ac:dyDescent="0.2">
      <c r="H6845" s="109"/>
      <c r="Q6845" s="33"/>
      <c r="Z6845" s="33"/>
      <c r="AA6845" s="33"/>
      <c r="AB6845" s="33"/>
      <c r="AQ6845"/>
    </row>
    <row r="6846" spans="8:43" s="22" customFormat="1" ht="13.15" customHeight="1" x14ac:dyDescent="0.2">
      <c r="H6846" s="109"/>
      <c r="Q6846" s="33"/>
      <c r="Z6846" s="33"/>
      <c r="AA6846" s="33"/>
      <c r="AB6846" s="33"/>
      <c r="AQ6846"/>
    </row>
    <row r="6847" spans="8:43" s="22" customFormat="1" ht="13.15" customHeight="1" x14ac:dyDescent="0.2">
      <c r="H6847" s="109"/>
      <c r="Q6847" s="33"/>
      <c r="Z6847" s="33"/>
      <c r="AA6847" s="33"/>
      <c r="AB6847" s="33"/>
      <c r="AQ6847"/>
    </row>
    <row r="6848" spans="8:43" s="22" customFormat="1" ht="13.15" customHeight="1" x14ac:dyDescent="0.2">
      <c r="H6848" s="109"/>
      <c r="Q6848" s="33"/>
      <c r="Z6848" s="33"/>
      <c r="AA6848" s="33"/>
      <c r="AB6848" s="33"/>
      <c r="AQ6848"/>
    </row>
    <row r="6849" spans="8:43" s="22" customFormat="1" ht="13.15" customHeight="1" x14ac:dyDescent="0.2">
      <c r="H6849" s="109"/>
      <c r="Q6849" s="33"/>
      <c r="Z6849" s="33"/>
      <c r="AA6849" s="33"/>
      <c r="AB6849" s="33"/>
      <c r="AQ6849"/>
    </row>
    <row r="6850" spans="8:43" s="22" customFormat="1" ht="13.15" customHeight="1" x14ac:dyDescent="0.2">
      <c r="H6850" s="109"/>
      <c r="Q6850" s="33"/>
      <c r="Z6850" s="33"/>
      <c r="AA6850" s="33"/>
      <c r="AB6850" s="33"/>
      <c r="AQ6850"/>
    </row>
    <row r="6851" spans="8:43" s="22" customFormat="1" ht="13.15" customHeight="1" x14ac:dyDescent="0.2">
      <c r="H6851" s="109"/>
      <c r="Q6851" s="33"/>
      <c r="Z6851" s="33"/>
      <c r="AA6851" s="33"/>
      <c r="AB6851" s="33"/>
      <c r="AQ6851"/>
    </row>
    <row r="6852" spans="8:43" s="22" customFormat="1" ht="13.15" customHeight="1" x14ac:dyDescent="0.2">
      <c r="H6852" s="109"/>
      <c r="Q6852" s="33"/>
      <c r="Z6852" s="33"/>
      <c r="AA6852" s="33"/>
      <c r="AB6852" s="33"/>
      <c r="AQ6852"/>
    </row>
    <row r="6853" spans="8:43" s="22" customFormat="1" ht="13.15" customHeight="1" x14ac:dyDescent="0.2">
      <c r="H6853" s="109"/>
      <c r="Q6853" s="33"/>
      <c r="Z6853" s="33"/>
      <c r="AA6853" s="33"/>
      <c r="AB6853" s="33"/>
      <c r="AQ6853"/>
    </row>
    <row r="6854" spans="8:43" s="22" customFormat="1" ht="13.15" customHeight="1" x14ac:dyDescent="0.2">
      <c r="H6854" s="109"/>
      <c r="Q6854" s="33"/>
      <c r="Z6854" s="33"/>
      <c r="AA6854" s="33"/>
      <c r="AB6854" s="33"/>
      <c r="AQ6854"/>
    </row>
    <row r="6855" spans="8:43" s="22" customFormat="1" ht="13.15" customHeight="1" x14ac:dyDescent="0.2">
      <c r="H6855" s="109"/>
      <c r="Q6855" s="33"/>
      <c r="Z6855" s="33"/>
      <c r="AA6855" s="33"/>
      <c r="AB6855" s="33"/>
      <c r="AQ6855"/>
    </row>
    <row r="6856" spans="8:43" s="22" customFormat="1" ht="13.15" customHeight="1" x14ac:dyDescent="0.2">
      <c r="H6856" s="109"/>
      <c r="Q6856" s="33"/>
      <c r="Z6856" s="33"/>
      <c r="AA6856" s="33"/>
      <c r="AB6856" s="33"/>
      <c r="AQ6856"/>
    </row>
    <row r="6857" spans="8:43" s="22" customFormat="1" ht="13.15" customHeight="1" x14ac:dyDescent="0.2">
      <c r="H6857" s="109"/>
      <c r="Q6857" s="33"/>
      <c r="Z6857" s="33"/>
      <c r="AA6857" s="33"/>
      <c r="AB6857" s="33"/>
      <c r="AQ6857"/>
    </row>
    <row r="6858" spans="8:43" s="22" customFormat="1" ht="13.15" customHeight="1" x14ac:dyDescent="0.2">
      <c r="H6858" s="109"/>
      <c r="Q6858" s="33"/>
      <c r="Z6858" s="33"/>
      <c r="AA6858" s="33"/>
      <c r="AB6858" s="33"/>
      <c r="AQ6858"/>
    </row>
    <row r="6859" spans="8:43" s="22" customFormat="1" ht="13.15" customHeight="1" x14ac:dyDescent="0.2">
      <c r="H6859" s="109"/>
      <c r="Q6859" s="33"/>
      <c r="Z6859" s="33"/>
      <c r="AA6859" s="33"/>
      <c r="AB6859" s="33"/>
      <c r="AQ6859"/>
    </row>
    <row r="6860" spans="8:43" s="22" customFormat="1" ht="13.15" customHeight="1" x14ac:dyDescent="0.2">
      <c r="H6860" s="109"/>
      <c r="Q6860" s="33"/>
      <c r="Z6860" s="33"/>
      <c r="AA6860" s="33"/>
      <c r="AB6860" s="33"/>
      <c r="AQ6860"/>
    </row>
    <row r="6861" spans="8:43" s="22" customFormat="1" ht="13.15" customHeight="1" x14ac:dyDescent="0.2">
      <c r="H6861" s="109"/>
      <c r="Q6861" s="33"/>
      <c r="Z6861" s="33"/>
      <c r="AA6861" s="33"/>
      <c r="AB6861" s="33"/>
      <c r="AQ6861"/>
    </row>
    <row r="6862" spans="8:43" s="22" customFormat="1" ht="13.15" customHeight="1" x14ac:dyDescent="0.2">
      <c r="H6862" s="109"/>
      <c r="Q6862" s="33"/>
      <c r="Z6862" s="33"/>
      <c r="AA6862" s="33"/>
      <c r="AB6862" s="33"/>
      <c r="AQ6862"/>
    </row>
    <row r="6863" spans="8:43" s="22" customFormat="1" ht="13.15" customHeight="1" x14ac:dyDescent="0.2">
      <c r="H6863" s="109"/>
      <c r="Q6863" s="33"/>
      <c r="Z6863" s="33"/>
      <c r="AA6863" s="33"/>
      <c r="AB6863" s="33"/>
      <c r="AQ6863"/>
    </row>
    <row r="6864" spans="8:43" s="22" customFormat="1" ht="13.15" customHeight="1" x14ac:dyDescent="0.2">
      <c r="H6864" s="109"/>
      <c r="Q6864" s="33"/>
      <c r="Z6864" s="33"/>
      <c r="AA6864" s="33"/>
      <c r="AB6864" s="33"/>
      <c r="AQ6864"/>
    </row>
    <row r="6865" spans="8:43" s="22" customFormat="1" ht="13.15" customHeight="1" x14ac:dyDescent="0.2">
      <c r="H6865" s="109"/>
      <c r="Q6865" s="33"/>
      <c r="Z6865" s="33"/>
      <c r="AA6865" s="33"/>
      <c r="AB6865" s="33"/>
      <c r="AQ6865"/>
    </row>
    <row r="6866" spans="8:43" s="22" customFormat="1" ht="13.15" customHeight="1" x14ac:dyDescent="0.2">
      <c r="H6866" s="109"/>
      <c r="Q6866" s="33"/>
      <c r="Z6866" s="33"/>
      <c r="AA6866" s="33"/>
      <c r="AB6866" s="33"/>
      <c r="AQ6866"/>
    </row>
    <row r="6867" spans="8:43" s="22" customFormat="1" ht="13.15" customHeight="1" x14ac:dyDescent="0.2">
      <c r="H6867" s="109"/>
      <c r="Q6867" s="33"/>
      <c r="Z6867" s="33"/>
      <c r="AA6867" s="33"/>
      <c r="AB6867" s="33"/>
      <c r="AQ6867"/>
    </row>
    <row r="6868" spans="8:43" s="22" customFormat="1" ht="13.15" customHeight="1" x14ac:dyDescent="0.2">
      <c r="H6868" s="109"/>
      <c r="Q6868" s="33"/>
      <c r="Z6868" s="33"/>
      <c r="AA6868" s="33"/>
      <c r="AB6868" s="33"/>
      <c r="AQ6868"/>
    </row>
    <row r="6869" spans="8:43" s="22" customFormat="1" ht="13.15" customHeight="1" x14ac:dyDescent="0.2">
      <c r="H6869" s="109"/>
      <c r="Q6869" s="33"/>
      <c r="Z6869" s="33"/>
      <c r="AA6869" s="33"/>
      <c r="AB6869" s="33"/>
      <c r="AQ6869"/>
    </row>
    <row r="6870" spans="8:43" s="22" customFormat="1" ht="13.15" customHeight="1" x14ac:dyDescent="0.2">
      <c r="H6870" s="109"/>
      <c r="Q6870" s="33"/>
      <c r="Z6870" s="33"/>
      <c r="AA6870" s="33"/>
      <c r="AB6870" s="33"/>
      <c r="AQ6870"/>
    </row>
    <row r="6871" spans="8:43" s="22" customFormat="1" ht="13.15" customHeight="1" x14ac:dyDescent="0.2">
      <c r="H6871" s="109"/>
      <c r="Q6871" s="33"/>
      <c r="Z6871" s="33"/>
      <c r="AA6871" s="33"/>
      <c r="AB6871" s="33"/>
      <c r="AQ6871"/>
    </row>
    <row r="6872" spans="8:43" s="22" customFormat="1" ht="13.15" customHeight="1" x14ac:dyDescent="0.2">
      <c r="H6872" s="109"/>
      <c r="Q6872" s="33"/>
      <c r="Z6872" s="33"/>
      <c r="AA6872" s="33"/>
      <c r="AB6872" s="33"/>
      <c r="AQ6872"/>
    </row>
    <row r="6873" spans="8:43" s="22" customFormat="1" ht="13.15" customHeight="1" x14ac:dyDescent="0.2">
      <c r="H6873" s="109"/>
      <c r="Q6873" s="33"/>
      <c r="Z6873" s="33"/>
      <c r="AA6873" s="33"/>
      <c r="AB6873" s="33"/>
      <c r="AQ6873"/>
    </row>
    <row r="6874" spans="8:43" s="22" customFormat="1" ht="13.15" customHeight="1" x14ac:dyDescent="0.2">
      <c r="H6874" s="109"/>
      <c r="Q6874" s="33"/>
      <c r="Z6874" s="33"/>
      <c r="AA6874" s="33"/>
      <c r="AB6874" s="33"/>
      <c r="AQ6874"/>
    </row>
    <row r="6875" spans="8:43" s="22" customFormat="1" ht="13.15" customHeight="1" x14ac:dyDescent="0.2">
      <c r="H6875" s="109"/>
      <c r="Q6875" s="33"/>
      <c r="Z6875" s="33"/>
      <c r="AA6875" s="33"/>
      <c r="AB6875" s="33"/>
      <c r="AQ6875"/>
    </row>
    <row r="6876" spans="8:43" s="22" customFormat="1" ht="13.15" customHeight="1" x14ac:dyDescent="0.2">
      <c r="H6876" s="109"/>
      <c r="Q6876" s="33"/>
      <c r="Z6876" s="33"/>
      <c r="AA6876" s="33"/>
      <c r="AB6876" s="33"/>
      <c r="AQ6876"/>
    </row>
    <row r="6877" spans="8:43" s="22" customFormat="1" ht="13.15" customHeight="1" x14ac:dyDescent="0.2">
      <c r="H6877" s="109"/>
      <c r="Q6877" s="33"/>
      <c r="Z6877" s="33"/>
      <c r="AA6877" s="33"/>
      <c r="AB6877" s="33"/>
      <c r="AQ6877"/>
    </row>
    <row r="6878" spans="8:43" s="22" customFormat="1" ht="13.15" customHeight="1" x14ac:dyDescent="0.2">
      <c r="H6878" s="109"/>
      <c r="Q6878" s="33"/>
      <c r="Z6878" s="33"/>
      <c r="AA6878" s="33"/>
      <c r="AB6878" s="33"/>
      <c r="AQ6878"/>
    </row>
    <row r="6879" spans="8:43" s="22" customFormat="1" ht="13.15" customHeight="1" x14ac:dyDescent="0.2">
      <c r="H6879" s="109"/>
      <c r="Q6879" s="33"/>
      <c r="Z6879" s="33"/>
      <c r="AA6879" s="33"/>
      <c r="AB6879" s="33"/>
      <c r="AQ6879"/>
    </row>
    <row r="6880" spans="8:43" s="22" customFormat="1" ht="13.15" customHeight="1" x14ac:dyDescent="0.2">
      <c r="H6880" s="109"/>
      <c r="Q6880" s="33"/>
      <c r="Z6880" s="33"/>
      <c r="AA6880" s="33"/>
      <c r="AB6880" s="33"/>
      <c r="AQ6880"/>
    </row>
    <row r="6881" spans="8:43" s="22" customFormat="1" ht="13.15" customHeight="1" x14ac:dyDescent="0.2">
      <c r="H6881" s="109"/>
      <c r="Q6881" s="33"/>
      <c r="Z6881" s="33"/>
      <c r="AA6881" s="33"/>
      <c r="AB6881" s="33"/>
      <c r="AQ6881"/>
    </row>
    <row r="6882" spans="8:43" s="22" customFormat="1" ht="13.15" customHeight="1" x14ac:dyDescent="0.2">
      <c r="H6882" s="109"/>
      <c r="Q6882" s="33"/>
      <c r="Z6882" s="33"/>
      <c r="AA6882" s="33"/>
      <c r="AB6882" s="33"/>
      <c r="AQ6882"/>
    </row>
    <row r="6883" spans="8:43" s="22" customFormat="1" ht="13.15" customHeight="1" x14ac:dyDescent="0.2">
      <c r="H6883" s="109"/>
      <c r="Q6883" s="33"/>
      <c r="Z6883" s="33"/>
      <c r="AA6883" s="33"/>
      <c r="AB6883" s="33"/>
      <c r="AQ6883"/>
    </row>
    <row r="6884" spans="8:43" s="22" customFormat="1" ht="13.15" customHeight="1" x14ac:dyDescent="0.2">
      <c r="H6884" s="109"/>
      <c r="Q6884" s="33"/>
      <c r="Z6884" s="33"/>
      <c r="AA6884" s="33"/>
      <c r="AB6884" s="33"/>
      <c r="AQ6884"/>
    </row>
    <row r="6885" spans="8:43" s="22" customFormat="1" ht="13.15" customHeight="1" x14ac:dyDescent="0.2">
      <c r="H6885" s="109"/>
      <c r="Q6885" s="33"/>
      <c r="Z6885" s="33"/>
      <c r="AA6885" s="33"/>
      <c r="AB6885" s="33"/>
      <c r="AQ6885"/>
    </row>
    <row r="6886" spans="8:43" s="22" customFormat="1" ht="13.15" customHeight="1" x14ac:dyDescent="0.2">
      <c r="H6886" s="109"/>
      <c r="Q6886" s="33"/>
      <c r="Z6886" s="33"/>
      <c r="AA6886" s="33"/>
      <c r="AB6886" s="33"/>
      <c r="AQ6886"/>
    </row>
    <row r="6887" spans="8:43" s="22" customFormat="1" ht="13.15" customHeight="1" x14ac:dyDescent="0.2">
      <c r="H6887" s="109"/>
      <c r="Q6887" s="33"/>
      <c r="Z6887" s="33"/>
      <c r="AA6887" s="33"/>
      <c r="AB6887" s="33"/>
      <c r="AQ6887"/>
    </row>
    <row r="6888" spans="8:43" s="22" customFormat="1" ht="13.15" customHeight="1" x14ac:dyDescent="0.2">
      <c r="H6888" s="109"/>
      <c r="Q6888" s="33"/>
      <c r="Z6888" s="33"/>
      <c r="AA6888" s="33"/>
      <c r="AB6888" s="33"/>
      <c r="AQ6888"/>
    </row>
    <row r="6889" spans="8:43" s="22" customFormat="1" ht="13.15" customHeight="1" x14ac:dyDescent="0.2">
      <c r="H6889" s="109"/>
      <c r="Q6889" s="33"/>
      <c r="Z6889" s="33"/>
      <c r="AA6889" s="33"/>
      <c r="AB6889" s="33"/>
      <c r="AQ6889"/>
    </row>
    <row r="6890" spans="8:43" s="22" customFormat="1" ht="13.15" customHeight="1" x14ac:dyDescent="0.2">
      <c r="H6890" s="109"/>
      <c r="Q6890" s="33"/>
      <c r="Z6890" s="33"/>
      <c r="AA6890" s="33"/>
      <c r="AB6890" s="33"/>
      <c r="AQ6890"/>
    </row>
    <row r="6891" spans="8:43" s="22" customFormat="1" ht="13.15" customHeight="1" x14ac:dyDescent="0.2">
      <c r="H6891" s="109"/>
      <c r="Q6891" s="33"/>
      <c r="Z6891" s="33"/>
      <c r="AA6891" s="33"/>
      <c r="AB6891" s="33"/>
      <c r="AQ6891"/>
    </row>
    <row r="6892" spans="8:43" s="22" customFormat="1" ht="13.15" customHeight="1" x14ac:dyDescent="0.2">
      <c r="H6892" s="109"/>
      <c r="Q6892" s="33"/>
      <c r="Z6892" s="33"/>
      <c r="AA6892" s="33"/>
      <c r="AB6892" s="33"/>
      <c r="AQ6892"/>
    </row>
    <row r="6893" spans="8:43" s="22" customFormat="1" ht="13.15" customHeight="1" x14ac:dyDescent="0.2">
      <c r="H6893" s="109"/>
      <c r="Q6893" s="33"/>
      <c r="Z6893" s="33"/>
      <c r="AA6893" s="33"/>
      <c r="AB6893" s="33"/>
      <c r="AQ6893"/>
    </row>
    <row r="6894" spans="8:43" s="22" customFormat="1" ht="13.15" customHeight="1" x14ac:dyDescent="0.2">
      <c r="H6894" s="109"/>
      <c r="Q6894" s="33"/>
      <c r="Z6894" s="33"/>
      <c r="AA6894" s="33"/>
      <c r="AB6894" s="33"/>
      <c r="AQ6894"/>
    </row>
    <row r="6895" spans="8:43" s="22" customFormat="1" ht="13.15" customHeight="1" x14ac:dyDescent="0.2">
      <c r="H6895" s="109"/>
      <c r="Q6895" s="33"/>
      <c r="Z6895" s="33"/>
      <c r="AA6895" s="33"/>
      <c r="AB6895" s="33"/>
      <c r="AQ6895"/>
    </row>
    <row r="6896" spans="8:43" s="22" customFormat="1" ht="13.15" customHeight="1" x14ac:dyDescent="0.2">
      <c r="H6896" s="109"/>
      <c r="Q6896" s="33"/>
      <c r="Z6896" s="33"/>
      <c r="AA6896" s="33"/>
      <c r="AB6896" s="33"/>
      <c r="AQ6896"/>
    </row>
    <row r="6897" spans="8:43" s="22" customFormat="1" ht="13.15" customHeight="1" x14ac:dyDescent="0.2">
      <c r="H6897" s="109"/>
      <c r="Q6897" s="33"/>
      <c r="Z6897" s="33"/>
      <c r="AA6897" s="33"/>
      <c r="AB6897" s="33"/>
      <c r="AQ6897"/>
    </row>
    <row r="6898" spans="8:43" s="22" customFormat="1" ht="13.15" customHeight="1" x14ac:dyDescent="0.2">
      <c r="H6898" s="109"/>
      <c r="Q6898" s="33"/>
      <c r="Z6898" s="33"/>
      <c r="AA6898" s="33"/>
      <c r="AB6898" s="33"/>
      <c r="AQ6898"/>
    </row>
    <row r="6899" spans="8:43" s="22" customFormat="1" ht="13.15" customHeight="1" x14ac:dyDescent="0.2">
      <c r="H6899" s="109"/>
      <c r="Q6899" s="33"/>
      <c r="Z6899" s="33"/>
      <c r="AA6899" s="33"/>
      <c r="AB6899" s="33"/>
      <c r="AQ6899"/>
    </row>
    <row r="6900" spans="8:43" s="22" customFormat="1" ht="13.15" customHeight="1" x14ac:dyDescent="0.2">
      <c r="H6900" s="109"/>
      <c r="Q6900" s="33"/>
      <c r="Z6900" s="33"/>
      <c r="AA6900" s="33"/>
      <c r="AB6900" s="33"/>
      <c r="AQ6900"/>
    </row>
    <row r="6901" spans="8:43" s="22" customFormat="1" ht="13.15" customHeight="1" x14ac:dyDescent="0.2">
      <c r="H6901" s="109"/>
      <c r="Q6901" s="33"/>
      <c r="Z6901" s="33"/>
      <c r="AA6901" s="33"/>
      <c r="AB6901" s="33"/>
      <c r="AQ6901"/>
    </row>
    <row r="6902" spans="8:43" s="22" customFormat="1" ht="13.15" customHeight="1" x14ac:dyDescent="0.2">
      <c r="H6902" s="109"/>
      <c r="Q6902" s="33"/>
      <c r="Z6902" s="33"/>
      <c r="AA6902" s="33"/>
      <c r="AB6902" s="33"/>
      <c r="AQ6902"/>
    </row>
    <row r="6903" spans="8:43" s="22" customFormat="1" ht="13.15" customHeight="1" x14ac:dyDescent="0.2">
      <c r="H6903" s="109"/>
      <c r="Q6903" s="33"/>
      <c r="Z6903" s="33"/>
      <c r="AA6903" s="33"/>
      <c r="AB6903" s="33"/>
      <c r="AQ6903"/>
    </row>
    <row r="6904" spans="8:43" s="22" customFormat="1" ht="13.15" customHeight="1" x14ac:dyDescent="0.2">
      <c r="H6904" s="109"/>
      <c r="Q6904" s="33"/>
      <c r="Z6904" s="33"/>
      <c r="AA6904" s="33"/>
      <c r="AB6904" s="33"/>
      <c r="AQ6904"/>
    </row>
    <row r="6905" spans="8:43" s="22" customFormat="1" ht="13.15" customHeight="1" x14ac:dyDescent="0.2">
      <c r="H6905" s="109"/>
      <c r="Q6905" s="33"/>
      <c r="Z6905" s="33"/>
      <c r="AA6905" s="33"/>
      <c r="AB6905" s="33"/>
      <c r="AQ6905"/>
    </row>
    <row r="6906" spans="8:43" s="22" customFormat="1" ht="13.15" customHeight="1" x14ac:dyDescent="0.2">
      <c r="H6906" s="109"/>
      <c r="Q6906" s="33"/>
      <c r="Z6906" s="33"/>
      <c r="AA6906" s="33"/>
      <c r="AB6906" s="33"/>
      <c r="AQ6906"/>
    </row>
    <row r="6907" spans="8:43" s="22" customFormat="1" ht="13.15" customHeight="1" x14ac:dyDescent="0.2">
      <c r="H6907" s="109"/>
      <c r="Q6907" s="33"/>
      <c r="Z6907" s="33"/>
      <c r="AA6907" s="33"/>
      <c r="AB6907" s="33"/>
      <c r="AQ6907"/>
    </row>
    <row r="6908" spans="8:43" s="22" customFormat="1" ht="13.15" customHeight="1" x14ac:dyDescent="0.2">
      <c r="H6908" s="109"/>
      <c r="Q6908" s="33"/>
      <c r="Z6908" s="33"/>
      <c r="AA6908" s="33"/>
      <c r="AB6908" s="33"/>
      <c r="AQ6908"/>
    </row>
    <row r="6909" spans="8:43" s="22" customFormat="1" ht="13.15" customHeight="1" x14ac:dyDescent="0.2">
      <c r="H6909" s="109"/>
      <c r="Q6909" s="33"/>
      <c r="Z6909" s="33"/>
      <c r="AA6909" s="33"/>
      <c r="AB6909" s="33"/>
      <c r="AQ6909"/>
    </row>
    <row r="6910" spans="8:43" s="22" customFormat="1" ht="13.15" customHeight="1" x14ac:dyDescent="0.2">
      <c r="H6910" s="109"/>
      <c r="Q6910" s="33"/>
      <c r="Z6910" s="33"/>
      <c r="AA6910" s="33"/>
      <c r="AB6910" s="33"/>
      <c r="AQ6910"/>
    </row>
    <row r="6911" spans="8:43" s="22" customFormat="1" ht="13.15" customHeight="1" x14ac:dyDescent="0.2">
      <c r="H6911" s="109"/>
      <c r="Q6911" s="33"/>
      <c r="Z6911" s="33"/>
      <c r="AA6911" s="33"/>
      <c r="AB6911" s="33"/>
      <c r="AQ6911"/>
    </row>
    <row r="6912" spans="8:43" s="22" customFormat="1" ht="13.15" customHeight="1" x14ac:dyDescent="0.2">
      <c r="H6912" s="109"/>
      <c r="Q6912" s="33"/>
      <c r="Z6912" s="33"/>
      <c r="AA6912" s="33"/>
      <c r="AB6912" s="33"/>
      <c r="AQ6912"/>
    </row>
    <row r="6913" spans="8:43" s="22" customFormat="1" ht="13.15" customHeight="1" x14ac:dyDescent="0.2">
      <c r="H6913" s="109"/>
      <c r="Q6913" s="33"/>
      <c r="Z6913" s="33"/>
      <c r="AA6913" s="33"/>
      <c r="AB6913" s="33"/>
      <c r="AQ6913"/>
    </row>
    <row r="6914" spans="8:43" s="22" customFormat="1" ht="13.15" customHeight="1" x14ac:dyDescent="0.2">
      <c r="H6914" s="109"/>
      <c r="Q6914" s="33"/>
      <c r="Z6914" s="33"/>
      <c r="AA6914" s="33"/>
      <c r="AB6914" s="33"/>
      <c r="AQ6914"/>
    </row>
    <row r="6915" spans="8:43" s="22" customFormat="1" ht="13.15" customHeight="1" x14ac:dyDescent="0.2">
      <c r="H6915" s="109"/>
      <c r="Q6915" s="33"/>
      <c r="Z6915" s="33"/>
      <c r="AA6915" s="33"/>
      <c r="AB6915" s="33"/>
      <c r="AQ6915"/>
    </row>
    <row r="6916" spans="8:43" s="22" customFormat="1" ht="13.15" customHeight="1" x14ac:dyDescent="0.2">
      <c r="H6916" s="109"/>
      <c r="Q6916" s="33"/>
      <c r="Z6916" s="33"/>
      <c r="AA6916" s="33"/>
      <c r="AB6916" s="33"/>
      <c r="AQ6916"/>
    </row>
    <row r="6917" spans="8:43" s="22" customFormat="1" ht="13.15" customHeight="1" x14ac:dyDescent="0.2">
      <c r="H6917" s="109"/>
      <c r="Q6917" s="33"/>
      <c r="Z6917" s="33"/>
      <c r="AA6917" s="33"/>
      <c r="AB6917" s="33"/>
      <c r="AQ6917"/>
    </row>
    <row r="6918" spans="8:43" s="22" customFormat="1" ht="13.15" customHeight="1" x14ac:dyDescent="0.2">
      <c r="H6918" s="109"/>
      <c r="Q6918" s="33"/>
      <c r="Z6918" s="33"/>
      <c r="AA6918" s="33"/>
      <c r="AB6918" s="33"/>
      <c r="AQ6918"/>
    </row>
    <row r="6919" spans="8:43" s="22" customFormat="1" ht="13.15" customHeight="1" x14ac:dyDescent="0.2">
      <c r="H6919" s="109"/>
      <c r="Q6919" s="33"/>
      <c r="Z6919" s="33"/>
      <c r="AA6919" s="33"/>
      <c r="AB6919" s="33"/>
      <c r="AQ6919"/>
    </row>
    <row r="6920" spans="8:43" s="22" customFormat="1" ht="13.15" customHeight="1" x14ac:dyDescent="0.2">
      <c r="H6920" s="109"/>
      <c r="Q6920" s="33"/>
      <c r="Z6920" s="33"/>
      <c r="AA6920" s="33"/>
      <c r="AB6920" s="33"/>
      <c r="AQ6920"/>
    </row>
    <row r="6921" spans="8:43" s="22" customFormat="1" ht="13.15" customHeight="1" x14ac:dyDescent="0.2">
      <c r="H6921" s="109"/>
      <c r="Q6921" s="33"/>
      <c r="Z6921" s="33"/>
      <c r="AA6921" s="33"/>
      <c r="AB6921" s="33"/>
      <c r="AQ6921"/>
    </row>
    <row r="6922" spans="8:43" s="22" customFormat="1" ht="13.15" customHeight="1" x14ac:dyDescent="0.2">
      <c r="H6922" s="109"/>
      <c r="Q6922" s="33"/>
      <c r="Z6922" s="33"/>
      <c r="AA6922" s="33"/>
      <c r="AB6922" s="33"/>
      <c r="AQ6922"/>
    </row>
    <row r="6923" spans="8:43" s="22" customFormat="1" ht="13.15" customHeight="1" x14ac:dyDescent="0.2">
      <c r="H6923" s="109"/>
      <c r="Q6923" s="33"/>
      <c r="Z6923" s="33"/>
      <c r="AA6923" s="33"/>
      <c r="AB6923" s="33"/>
      <c r="AQ6923"/>
    </row>
    <row r="6924" spans="8:43" s="22" customFormat="1" ht="13.15" customHeight="1" x14ac:dyDescent="0.2">
      <c r="H6924" s="109"/>
      <c r="Q6924" s="33"/>
      <c r="Z6924" s="33"/>
      <c r="AA6924" s="33"/>
      <c r="AB6924" s="33"/>
      <c r="AQ6924"/>
    </row>
    <row r="6925" spans="8:43" s="22" customFormat="1" ht="13.15" customHeight="1" x14ac:dyDescent="0.2">
      <c r="H6925" s="109"/>
      <c r="Q6925" s="33"/>
      <c r="Z6925" s="33"/>
      <c r="AA6925" s="33"/>
      <c r="AB6925" s="33"/>
      <c r="AQ6925"/>
    </row>
    <row r="6926" spans="8:43" s="22" customFormat="1" ht="13.15" customHeight="1" x14ac:dyDescent="0.2">
      <c r="H6926" s="109"/>
      <c r="Q6926" s="33"/>
      <c r="Z6926" s="33"/>
      <c r="AA6926" s="33"/>
      <c r="AB6926" s="33"/>
      <c r="AQ6926"/>
    </row>
    <row r="6927" spans="8:43" s="22" customFormat="1" ht="13.15" customHeight="1" x14ac:dyDescent="0.2">
      <c r="H6927" s="109"/>
      <c r="Q6927" s="33"/>
      <c r="Z6927" s="33"/>
      <c r="AA6927" s="33"/>
      <c r="AB6927" s="33"/>
      <c r="AQ6927"/>
    </row>
    <row r="6928" spans="8:43" s="22" customFormat="1" ht="13.15" customHeight="1" x14ac:dyDescent="0.2">
      <c r="H6928" s="109"/>
      <c r="Q6928" s="33"/>
      <c r="Z6928" s="33"/>
      <c r="AA6928" s="33"/>
      <c r="AB6928" s="33"/>
      <c r="AQ6928"/>
    </row>
    <row r="6929" spans="8:43" s="22" customFormat="1" ht="13.15" customHeight="1" x14ac:dyDescent="0.2">
      <c r="H6929" s="109"/>
      <c r="Q6929" s="33"/>
      <c r="Z6929" s="33"/>
      <c r="AA6929" s="33"/>
      <c r="AB6929" s="33"/>
      <c r="AQ6929"/>
    </row>
    <row r="6930" spans="8:43" s="22" customFormat="1" ht="13.15" customHeight="1" x14ac:dyDescent="0.2">
      <c r="H6930" s="109"/>
      <c r="Q6930" s="33"/>
      <c r="Z6930" s="33"/>
      <c r="AA6930" s="33"/>
      <c r="AB6930" s="33"/>
      <c r="AQ6930"/>
    </row>
    <row r="6931" spans="8:43" s="22" customFormat="1" ht="13.15" customHeight="1" x14ac:dyDescent="0.2">
      <c r="H6931" s="109"/>
      <c r="Q6931" s="33"/>
      <c r="Z6931" s="33"/>
      <c r="AA6931" s="33"/>
      <c r="AB6931" s="33"/>
      <c r="AQ6931"/>
    </row>
    <row r="6932" spans="8:43" s="22" customFormat="1" ht="13.15" customHeight="1" x14ac:dyDescent="0.2">
      <c r="H6932" s="109"/>
      <c r="Q6932" s="33"/>
      <c r="Z6932" s="33"/>
      <c r="AA6932" s="33"/>
      <c r="AB6932" s="33"/>
      <c r="AQ6932"/>
    </row>
    <row r="6933" spans="8:43" s="22" customFormat="1" ht="13.15" customHeight="1" x14ac:dyDescent="0.2">
      <c r="H6933" s="109"/>
      <c r="Q6933" s="33"/>
      <c r="Z6933" s="33"/>
      <c r="AA6933" s="33"/>
      <c r="AB6933" s="33"/>
      <c r="AQ6933"/>
    </row>
    <row r="6934" spans="8:43" s="22" customFormat="1" ht="13.15" customHeight="1" x14ac:dyDescent="0.2">
      <c r="H6934" s="109"/>
      <c r="Q6934" s="33"/>
      <c r="Z6934" s="33"/>
      <c r="AA6934" s="33"/>
      <c r="AB6934" s="33"/>
      <c r="AQ6934"/>
    </row>
    <row r="6935" spans="8:43" s="22" customFormat="1" ht="13.15" customHeight="1" x14ac:dyDescent="0.2">
      <c r="H6935" s="109"/>
      <c r="Q6935" s="33"/>
      <c r="Z6935" s="33"/>
      <c r="AA6935" s="33"/>
      <c r="AB6935" s="33"/>
      <c r="AQ6935"/>
    </row>
    <row r="6936" spans="8:43" s="22" customFormat="1" ht="13.15" customHeight="1" x14ac:dyDescent="0.2">
      <c r="H6936" s="109"/>
      <c r="Q6936" s="33"/>
      <c r="Z6936" s="33"/>
      <c r="AA6936" s="33"/>
      <c r="AB6936" s="33"/>
      <c r="AQ6936"/>
    </row>
    <row r="6937" spans="8:43" s="22" customFormat="1" ht="13.15" customHeight="1" x14ac:dyDescent="0.2">
      <c r="H6937" s="109"/>
      <c r="Q6937" s="33"/>
      <c r="Z6937" s="33"/>
      <c r="AA6937" s="33"/>
      <c r="AB6937" s="33"/>
      <c r="AQ6937"/>
    </row>
    <row r="6938" spans="8:43" s="22" customFormat="1" ht="13.15" customHeight="1" x14ac:dyDescent="0.2">
      <c r="H6938" s="109"/>
      <c r="Q6938" s="33"/>
      <c r="Z6938" s="33"/>
      <c r="AA6938" s="33"/>
      <c r="AB6938" s="33"/>
      <c r="AQ6938"/>
    </row>
    <row r="6939" spans="8:43" s="22" customFormat="1" ht="13.15" customHeight="1" x14ac:dyDescent="0.2">
      <c r="H6939" s="109"/>
      <c r="Q6939" s="33"/>
      <c r="Z6939" s="33"/>
      <c r="AA6939" s="33"/>
      <c r="AB6939" s="33"/>
      <c r="AQ6939"/>
    </row>
    <row r="6940" spans="8:43" s="22" customFormat="1" ht="13.15" customHeight="1" x14ac:dyDescent="0.2">
      <c r="H6940" s="109"/>
      <c r="Q6940" s="33"/>
      <c r="Z6940" s="33"/>
      <c r="AA6940" s="33"/>
      <c r="AB6940" s="33"/>
      <c r="AQ6940"/>
    </row>
    <row r="6941" spans="8:43" s="22" customFormat="1" ht="13.15" customHeight="1" x14ac:dyDescent="0.2">
      <c r="H6941" s="109"/>
      <c r="Q6941" s="33"/>
      <c r="Z6941" s="33"/>
      <c r="AA6941" s="33"/>
      <c r="AB6941" s="33"/>
      <c r="AQ6941"/>
    </row>
    <row r="6942" spans="8:43" s="22" customFormat="1" ht="13.15" customHeight="1" x14ac:dyDescent="0.2">
      <c r="H6942" s="109"/>
      <c r="Q6942" s="33"/>
      <c r="Z6942" s="33"/>
      <c r="AA6942" s="33"/>
      <c r="AB6942" s="33"/>
      <c r="AQ6942"/>
    </row>
    <row r="6943" spans="8:43" s="22" customFormat="1" ht="13.15" customHeight="1" x14ac:dyDescent="0.2">
      <c r="H6943" s="109"/>
      <c r="Q6943" s="33"/>
      <c r="Z6943" s="33"/>
      <c r="AA6943" s="33"/>
      <c r="AB6943" s="33"/>
      <c r="AQ6943"/>
    </row>
    <row r="6944" spans="8:43" s="22" customFormat="1" ht="13.15" customHeight="1" x14ac:dyDescent="0.2">
      <c r="H6944" s="109"/>
      <c r="Q6944" s="33"/>
      <c r="Z6944" s="33"/>
      <c r="AA6944" s="33"/>
      <c r="AB6944" s="33"/>
      <c r="AQ6944"/>
    </row>
    <row r="6945" spans="8:43" s="22" customFormat="1" ht="13.15" customHeight="1" x14ac:dyDescent="0.2">
      <c r="H6945" s="109"/>
      <c r="Q6945" s="33"/>
      <c r="Z6945" s="33"/>
      <c r="AA6945" s="33"/>
      <c r="AB6945" s="33"/>
      <c r="AQ6945"/>
    </row>
    <row r="6946" spans="8:43" s="22" customFormat="1" ht="13.15" customHeight="1" x14ac:dyDescent="0.2">
      <c r="H6946" s="109"/>
      <c r="Q6946" s="33"/>
      <c r="Z6946" s="33"/>
      <c r="AA6946" s="33"/>
      <c r="AB6946" s="33"/>
      <c r="AQ6946"/>
    </row>
    <row r="6947" spans="8:43" s="22" customFormat="1" ht="13.15" customHeight="1" x14ac:dyDescent="0.2">
      <c r="H6947" s="109"/>
      <c r="Q6947" s="33"/>
      <c r="Z6947" s="33"/>
      <c r="AA6947" s="33"/>
      <c r="AB6947" s="33"/>
      <c r="AQ6947"/>
    </row>
    <row r="6948" spans="8:43" s="22" customFormat="1" ht="13.15" customHeight="1" x14ac:dyDescent="0.2">
      <c r="H6948" s="109"/>
      <c r="Q6948" s="33"/>
      <c r="Z6948" s="33"/>
      <c r="AA6948" s="33"/>
      <c r="AB6948" s="33"/>
      <c r="AQ6948"/>
    </row>
    <row r="6949" spans="8:43" s="22" customFormat="1" ht="13.15" customHeight="1" x14ac:dyDescent="0.2">
      <c r="H6949" s="109"/>
      <c r="Q6949" s="33"/>
      <c r="Z6949" s="33"/>
      <c r="AA6949" s="33"/>
      <c r="AB6949" s="33"/>
      <c r="AQ6949"/>
    </row>
    <row r="6950" spans="8:43" s="22" customFormat="1" ht="13.15" customHeight="1" x14ac:dyDescent="0.2">
      <c r="H6950" s="109"/>
      <c r="Q6950" s="33"/>
      <c r="Z6950" s="33"/>
      <c r="AA6950" s="33"/>
      <c r="AB6950" s="33"/>
      <c r="AQ6950"/>
    </row>
    <row r="6951" spans="8:43" s="22" customFormat="1" ht="13.15" customHeight="1" x14ac:dyDescent="0.2">
      <c r="H6951" s="109"/>
      <c r="Q6951" s="33"/>
      <c r="Z6951" s="33"/>
      <c r="AA6951" s="33"/>
      <c r="AB6951" s="33"/>
      <c r="AQ6951"/>
    </row>
    <row r="6952" spans="8:43" s="22" customFormat="1" ht="13.15" customHeight="1" x14ac:dyDescent="0.2">
      <c r="H6952" s="109"/>
      <c r="Q6952" s="33"/>
      <c r="Z6952" s="33"/>
      <c r="AA6952" s="33"/>
      <c r="AB6952" s="33"/>
      <c r="AQ6952"/>
    </row>
    <row r="6953" spans="8:43" s="22" customFormat="1" ht="13.15" customHeight="1" x14ac:dyDescent="0.2">
      <c r="H6953" s="109"/>
      <c r="Q6953" s="33"/>
      <c r="Z6953" s="33"/>
      <c r="AA6953" s="33"/>
      <c r="AB6953" s="33"/>
      <c r="AQ6953"/>
    </row>
    <row r="6954" spans="8:43" s="22" customFormat="1" ht="13.15" customHeight="1" x14ac:dyDescent="0.2">
      <c r="H6954" s="109"/>
      <c r="Q6954" s="33"/>
      <c r="Z6954" s="33"/>
      <c r="AA6954" s="33"/>
      <c r="AB6954" s="33"/>
      <c r="AQ6954"/>
    </row>
    <row r="6955" spans="8:43" s="22" customFormat="1" ht="13.15" customHeight="1" x14ac:dyDescent="0.2">
      <c r="H6955" s="109"/>
      <c r="Q6955" s="33"/>
      <c r="Z6955" s="33"/>
      <c r="AA6955" s="33"/>
      <c r="AB6955" s="33"/>
      <c r="AQ6955"/>
    </row>
    <row r="6956" spans="8:43" s="22" customFormat="1" ht="13.15" customHeight="1" x14ac:dyDescent="0.2">
      <c r="H6956" s="109"/>
      <c r="Q6956" s="33"/>
      <c r="Z6956" s="33"/>
      <c r="AA6956" s="33"/>
      <c r="AB6956" s="33"/>
      <c r="AQ6956"/>
    </row>
    <row r="6957" spans="8:43" s="22" customFormat="1" ht="13.15" customHeight="1" x14ac:dyDescent="0.2">
      <c r="H6957" s="109"/>
      <c r="Q6957" s="33"/>
      <c r="Z6957" s="33"/>
      <c r="AA6957" s="33"/>
      <c r="AB6957" s="33"/>
      <c r="AQ6957"/>
    </row>
    <row r="6958" spans="8:43" s="22" customFormat="1" ht="13.15" customHeight="1" x14ac:dyDescent="0.2">
      <c r="H6958" s="109"/>
      <c r="Q6958" s="33"/>
      <c r="Z6958" s="33"/>
      <c r="AA6958" s="33"/>
      <c r="AB6958" s="33"/>
      <c r="AQ6958"/>
    </row>
    <row r="6959" spans="8:43" s="22" customFormat="1" ht="13.15" customHeight="1" x14ac:dyDescent="0.2">
      <c r="H6959" s="109"/>
      <c r="Q6959" s="33"/>
      <c r="Z6959" s="33"/>
      <c r="AA6959" s="33"/>
      <c r="AB6959" s="33"/>
      <c r="AQ6959"/>
    </row>
    <row r="6960" spans="8:43" s="22" customFormat="1" ht="13.15" customHeight="1" x14ac:dyDescent="0.2">
      <c r="H6960" s="109"/>
      <c r="Q6960" s="33"/>
      <c r="Z6960" s="33"/>
      <c r="AA6960" s="33"/>
      <c r="AB6960" s="33"/>
      <c r="AQ6960"/>
    </row>
    <row r="6961" spans="8:43" s="22" customFormat="1" ht="13.15" customHeight="1" x14ac:dyDescent="0.2">
      <c r="H6961" s="109"/>
      <c r="Q6961" s="33"/>
      <c r="Z6961" s="33"/>
      <c r="AA6961" s="33"/>
      <c r="AB6961" s="33"/>
      <c r="AQ6961"/>
    </row>
    <row r="6962" spans="8:43" s="22" customFormat="1" ht="13.15" customHeight="1" x14ac:dyDescent="0.2">
      <c r="H6962" s="109"/>
      <c r="Q6962" s="33"/>
      <c r="Z6962" s="33"/>
      <c r="AA6962" s="33"/>
      <c r="AB6962" s="33"/>
      <c r="AQ6962"/>
    </row>
    <row r="6963" spans="8:43" s="22" customFormat="1" ht="13.15" customHeight="1" x14ac:dyDescent="0.2">
      <c r="H6963" s="109"/>
      <c r="Q6963" s="33"/>
      <c r="Z6963" s="33"/>
      <c r="AA6963" s="33"/>
      <c r="AB6963" s="33"/>
      <c r="AQ6963"/>
    </row>
    <row r="6964" spans="8:43" s="22" customFormat="1" ht="13.15" customHeight="1" x14ac:dyDescent="0.2">
      <c r="H6964" s="109"/>
      <c r="Q6964" s="33"/>
      <c r="Z6964" s="33"/>
      <c r="AA6964" s="33"/>
      <c r="AB6964" s="33"/>
      <c r="AQ6964"/>
    </row>
    <row r="6965" spans="8:43" s="22" customFormat="1" ht="13.15" customHeight="1" x14ac:dyDescent="0.2">
      <c r="H6965" s="109"/>
      <c r="Q6965" s="33"/>
      <c r="Z6965" s="33"/>
      <c r="AA6965" s="33"/>
      <c r="AB6965" s="33"/>
      <c r="AQ6965"/>
    </row>
    <row r="6966" spans="8:43" s="22" customFormat="1" ht="13.15" customHeight="1" x14ac:dyDescent="0.2">
      <c r="H6966" s="109"/>
      <c r="Q6966" s="33"/>
      <c r="Z6966" s="33"/>
      <c r="AA6966" s="33"/>
      <c r="AB6966" s="33"/>
      <c r="AQ6966"/>
    </row>
    <row r="6967" spans="8:43" s="22" customFormat="1" ht="13.15" customHeight="1" x14ac:dyDescent="0.2">
      <c r="H6967" s="109"/>
      <c r="Q6967" s="33"/>
      <c r="Z6967" s="33"/>
      <c r="AA6967" s="33"/>
      <c r="AB6967" s="33"/>
      <c r="AQ6967"/>
    </row>
    <row r="6968" spans="8:43" s="22" customFormat="1" ht="13.15" customHeight="1" x14ac:dyDescent="0.2">
      <c r="H6968" s="109"/>
      <c r="Q6968" s="33"/>
      <c r="Z6968" s="33"/>
      <c r="AA6968" s="33"/>
      <c r="AB6968" s="33"/>
      <c r="AQ6968"/>
    </row>
    <row r="6969" spans="8:43" s="22" customFormat="1" ht="13.15" customHeight="1" x14ac:dyDescent="0.2">
      <c r="H6969" s="109"/>
      <c r="Q6969" s="33"/>
      <c r="Z6969" s="33"/>
      <c r="AA6969" s="33"/>
      <c r="AB6969" s="33"/>
      <c r="AQ6969"/>
    </row>
    <row r="6970" spans="8:43" s="22" customFormat="1" ht="13.15" customHeight="1" x14ac:dyDescent="0.2">
      <c r="H6970" s="109"/>
      <c r="Q6970" s="33"/>
      <c r="Z6970" s="33"/>
      <c r="AA6970" s="33"/>
      <c r="AB6970" s="33"/>
      <c r="AQ6970"/>
    </row>
    <row r="6971" spans="8:43" s="22" customFormat="1" ht="13.15" customHeight="1" x14ac:dyDescent="0.2">
      <c r="H6971" s="109"/>
      <c r="Q6971" s="33"/>
      <c r="Z6971" s="33"/>
      <c r="AA6971" s="33"/>
      <c r="AB6971" s="33"/>
      <c r="AQ6971"/>
    </row>
    <row r="6972" spans="8:43" s="22" customFormat="1" ht="13.15" customHeight="1" x14ac:dyDescent="0.2">
      <c r="H6972" s="109"/>
      <c r="Q6972" s="33"/>
      <c r="Z6972" s="33"/>
      <c r="AA6972" s="33"/>
      <c r="AB6972" s="33"/>
      <c r="AQ6972"/>
    </row>
    <row r="6973" spans="8:43" s="22" customFormat="1" ht="13.15" customHeight="1" x14ac:dyDescent="0.2">
      <c r="H6973" s="109"/>
      <c r="Q6973" s="33"/>
      <c r="Z6973" s="33"/>
      <c r="AA6973" s="33"/>
      <c r="AB6973" s="33"/>
      <c r="AQ6973"/>
    </row>
    <row r="6974" spans="8:43" s="22" customFormat="1" ht="13.15" customHeight="1" x14ac:dyDescent="0.2">
      <c r="H6974" s="109"/>
      <c r="Q6974" s="33"/>
      <c r="Z6974" s="33"/>
      <c r="AA6974" s="33"/>
      <c r="AB6974" s="33"/>
      <c r="AQ6974"/>
    </row>
    <row r="6975" spans="8:43" s="22" customFormat="1" ht="13.15" customHeight="1" x14ac:dyDescent="0.2">
      <c r="H6975" s="109"/>
      <c r="Q6975" s="33"/>
      <c r="Z6975" s="33"/>
      <c r="AA6975" s="33"/>
      <c r="AB6975" s="33"/>
      <c r="AQ6975"/>
    </row>
    <row r="6976" spans="8:43" s="22" customFormat="1" ht="13.15" customHeight="1" x14ac:dyDescent="0.2">
      <c r="H6976" s="109"/>
      <c r="Q6976" s="33"/>
      <c r="Z6976" s="33"/>
      <c r="AA6976" s="33"/>
      <c r="AB6976" s="33"/>
      <c r="AQ6976"/>
    </row>
    <row r="6977" spans="8:43" s="22" customFormat="1" ht="13.15" customHeight="1" x14ac:dyDescent="0.2">
      <c r="H6977" s="109"/>
      <c r="Q6977" s="33"/>
      <c r="Z6977" s="33"/>
      <c r="AA6977" s="33"/>
      <c r="AB6977" s="33"/>
      <c r="AQ6977"/>
    </row>
    <row r="6978" spans="8:43" s="22" customFormat="1" ht="13.15" customHeight="1" x14ac:dyDescent="0.2">
      <c r="H6978" s="109"/>
      <c r="Q6978" s="33"/>
      <c r="Z6978" s="33"/>
      <c r="AA6978" s="33"/>
      <c r="AB6978" s="33"/>
      <c r="AQ6978"/>
    </row>
    <row r="6979" spans="8:43" s="22" customFormat="1" ht="13.15" customHeight="1" x14ac:dyDescent="0.2">
      <c r="H6979" s="109"/>
      <c r="Q6979" s="33"/>
      <c r="Z6979" s="33"/>
      <c r="AA6979" s="33"/>
      <c r="AB6979" s="33"/>
      <c r="AQ6979"/>
    </row>
    <row r="6980" spans="8:43" s="22" customFormat="1" ht="13.15" customHeight="1" x14ac:dyDescent="0.2">
      <c r="H6980" s="109"/>
      <c r="Q6980" s="33"/>
      <c r="Z6980" s="33"/>
      <c r="AA6980" s="33"/>
      <c r="AB6980" s="33"/>
      <c r="AQ6980"/>
    </row>
    <row r="6981" spans="8:43" s="22" customFormat="1" ht="13.15" customHeight="1" x14ac:dyDescent="0.2">
      <c r="H6981" s="109"/>
      <c r="Q6981" s="33"/>
      <c r="Z6981" s="33"/>
      <c r="AA6981" s="33"/>
      <c r="AB6981" s="33"/>
      <c r="AQ6981"/>
    </row>
    <row r="6982" spans="8:43" s="22" customFormat="1" ht="13.15" customHeight="1" x14ac:dyDescent="0.2">
      <c r="H6982" s="109"/>
      <c r="Q6982" s="33"/>
      <c r="Z6982" s="33"/>
      <c r="AA6982" s="33"/>
      <c r="AB6982" s="33"/>
      <c r="AQ6982"/>
    </row>
    <row r="6983" spans="8:43" s="22" customFormat="1" ht="13.15" customHeight="1" x14ac:dyDescent="0.2">
      <c r="H6983" s="109"/>
      <c r="Q6983" s="33"/>
      <c r="Z6983" s="33"/>
      <c r="AA6983" s="33"/>
      <c r="AB6983" s="33"/>
      <c r="AQ6983"/>
    </row>
    <row r="6984" spans="8:43" s="22" customFormat="1" ht="13.15" customHeight="1" x14ac:dyDescent="0.2">
      <c r="H6984" s="109"/>
      <c r="Q6984" s="33"/>
      <c r="Z6984" s="33"/>
      <c r="AA6984" s="33"/>
      <c r="AB6984" s="33"/>
      <c r="AQ6984"/>
    </row>
    <row r="6985" spans="8:43" s="22" customFormat="1" ht="13.15" customHeight="1" x14ac:dyDescent="0.2">
      <c r="H6985" s="109"/>
      <c r="Q6985" s="33"/>
      <c r="Z6985" s="33"/>
      <c r="AA6985" s="33"/>
      <c r="AB6985" s="33"/>
      <c r="AQ6985"/>
    </row>
    <row r="6986" spans="8:43" s="22" customFormat="1" ht="13.15" customHeight="1" x14ac:dyDescent="0.2">
      <c r="H6986" s="109"/>
      <c r="Q6986" s="33"/>
      <c r="Z6986" s="33"/>
      <c r="AA6986" s="33"/>
      <c r="AB6986" s="33"/>
      <c r="AQ6986"/>
    </row>
    <row r="6987" spans="8:43" s="22" customFormat="1" ht="13.15" customHeight="1" x14ac:dyDescent="0.2">
      <c r="H6987" s="109"/>
      <c r="Q6987" s="33"/>
      <c r="Z6987" s="33"/>
      <c r="AA6987" s="33"/>
      <c r="AB6987" s="33"/>
      <c r="AQ6987"/>
    </row>
    <row r="6988" spans="8:43" s="22" customFormat="1" ht="13.15" customHeight="1" x14ac:dyDescent="0.2">
      <c r="H6988" s="109"/>
      <c r="Q6988" s="33"/>
      <c r="Z6988" s="33"/>
      <c r="AA6988" s="33"/>
      <c r="AB6988" s="33"/>
      <c r="AQ6988"/>
    </row>
    <row r="6989" spans="8:43" s="22" customFormat="1" ht="13.15" customHeight="1" x14ac:dyDescent="0.2">
      <c r="H6989" s="109"/>
      <c r="Q6989" s="33"/>
      <c r="Z6989" s="33"/>
      <c r="AA6989" s="33"/>
      <c r="AB6989" s="33"/>
      <c r="AQ6989"/>
    </row>
    <row r="6990" spans="8:43" s="22" customFormat="1" ht="13.15" customHeight="1" x14ac:dyDescent="0.2">
      <c r="H6990" s="109"/>
      <c r="Q6990" s="33"/>
      <c r="Z6990" s="33"/>
      <c r="AA6990" s="33"/>
      <c r="AB6990" s="33"/>
      <c r="AQ6990"/>
    </row>
    <row r="6991" spans="8:43" s="22" customFormat="1" ht="13.15" customHeight="1" x14ac:dyDescent="0.2">
      <c r="H6991" s="109"/>
      <c r="Q6991" s="33"/>
      <c r="Z6991" s="33"/>
      <c r="AA6991" s="33"/>
      <c r="AB6991" s="33"/>
      <c r="AQ6991"/>
    </row>
    <row r="6992" spans="8:43" s="22" customFormat="1" ht="13.15" customHeight="1" x14ac:dyDescent="0.2">
      <c r="H6992" s="109"/>
      <c r="Q6992" s="33"/>
      <c r="Z6992" s="33"/>
      <c r="AA6992" s="33"/>
      <c r="AB6992" s="33"/>
      <c r="AQ6992"/>
    </row>
    <row r="6993" spans="8:43" s="22" customFormat="1" ht="13.15" customHeight="1" x14ac:dyDescent="0.2">
      <c r="H6993" s="109"/>
      <c r="Q6993" s="33"/>
      <c r="Z6993" s="33"/>
      <c r="AA6993" s="33"/>
      <c r="AB6993" s="33"/>
      <c r="AQ6993"/>
    </row>
    <row r="6994" spans="8:43" s="22" customFormat="1" ht="13.15" customHeight="1" x14ac:dyDescent="0.2">
      <c r="H6994" s="109"/>
      <c r="Q6994" s="33"/>
      <c r="Z6994" s="33"/>
      <c r="AA6994" s="33"/>
      <c r="AB6994" s="33"/>
      <c r="AQ6994"/>
    </row>
    <row r="6995" spans="8:43" s="22" customFormat="1" ht="13.15" customHeight="1" x14ac:dyDescent="0.2">
      <c r="H6995" s="109"/>
      <c r="Q6995" s="33"/>
      <c r="Z6995" s="33"/>
      <c r="AA6995" s="33"/>
      <c r="AB6995" s="33"/>
      <c r="AQ6995"/>
    </row>
    <row r="6996" spans="8:43" s="22" customFormat="1" ht="13.15" customHeight="1" x14ac:dyDescent="0.2">
      <c r="H6996" s="109"/>
      <c r="Q6996" s="33"/>
      <c r="Z6996" s="33"/>
      <c r="AA6996" s="33"/>
      <c r="AB6996" s="33"/>
      <c r="AQ6996"/>
    </row>
    <row r="6997" spans="8:43" s="22" customFormat="1" ht="13.15" customHeight="1" x14ac:dyDescent="0.2">
      <c r="H6997" s="109"/>
      <c r="Q6997" s="33"/>
      <c r="Z6997" s="33"/>
      <c r="AA6997" s="33"/>
      <c r="AB6997" s="33"/>
      <c r="AQ6997"/>
    </row>
    <row r="6998" spans="8:43" s="22" customFormat="1" ht="13.15" customHeight="1" x14ac:dyDescent="0.2">
      <c r="H6998" s="109"/>
      <c r="Q6998" s="33"/>
      <c r="Z6998" s="33"/>
      <c r="AA6998" s="33"/>
      <c r="AB6998" s="33"/>
      <c r="AQ6998"/>
    </row>
    <row r="6999" spans="8:43" s="22" customFormat="1" ht="13.15" customHeight="1" x14ac:dyDescent="0.2">
      <c r="H6999" s="109"/>
      <c r="Q6999" s="33"/>
      <c r="Z6999" s="33"/>
      <c r="AA6999" s="33"/>
      <c r="AB6999" s="33"/>
      <c r="AQ6999"/>
    </row>
    <row r="7000" spans="8:43" s="22" customFormat="1" ht="13.15" customHeight="1" x14ac:dyDescent="0.2">
      <c r="H7000" s="109"/>
      <c r="Q7000" s="33"/>
      <c r="Z7000" s="33"/>
      <c r="AA7000" s="33"/>
      <c r="AB7000" s="33"/>
      <c r="AQ7000"/>
    </row>
    <row r="7001" spans="8:43" s="22" customFormat="1" ht="13.15" customHeight="1" x14ac:dyDescent="0.2">
      <c r="H7001" s="109"/>
      <c r="Q7001" s="33"/>
      <c r="Z7001" s="33"/>
      <c r="AA7001" s="33"/>
      <c r="AB7001" s="33"/>
      <c r="AQ7001"/>
    </row>
    <row r="7002" spans="8:43" s="22" customFormat="1" ht="13.15" customHeight="1" x14ac:dyDescent="0.2">
      <c r="H7002" s="109"/>
      <c r="Q7002" s="33"/>
      <c r="Z7002" s="33"/>
      <c r="AA7002" s="33"/>
      <c r="AB7002" s="33"/>
      <c r="AQ7002"/>
    </row>
    <row r="7003" spans="8:43" s="22" customFormat="1" ht="13.15" customHeight="1" x14ac:dyDescent="0.2">
      <c r="H7003" s="109"/>
      <c r="Q7003" s="33"/>
      <c r="Z7003" s="33"/>
      <c r="AA7003" s="33"/>
      <c r="AB7003" s="33"/>
      <c r="AQ7003"/>
    </row>
    <row r="7004" spans="8:43" s="22" customFormat="1" ht="13.15" customHeight="1" x14ac:dyDescent="0.2">
      <c r="H7004" s="109"/>
      <c r="Q7004" s="33"/>
      <c r="Z7004" s="33"/>
      <c r="AA7004" s="33"/>
      <c r="AB7004" s="33"/>
      <c r="AQ7004"/>
    </row>
    <row r="7005" spans="8:43" s="22" customFormat="1" ht="13.15" customHeight="1" x14ac:dyDescent="0.2">
      <c r="H7005" s="109"/>
      <c r="Q7005" s="33"/>
      <c r="Z7005" s="33"/>
      <c r="AA7005" s="33"/>
      <c r="AB7005" s="33"/>
      <c r="AQ7005"/>
    </row>
    <row r="7006" spans="8:43" s="22" customFormat="1" ht="13.15" customHeight="1" x14ac:dyDescent="0.2">
      <c r="H7006" s="109"/>
      <c r="Q7006" s="33"/>
      <c r="Z7006" s="33"/>
      <c r="AA7006" s="33"/>
      <c r="AB7006" s="33"/>
      <c r="AQ7006"/>
    </row>
    <row r="7007" spans="8:43" s="22" customFormat="1" ht="13.15" customHeight="1" x14ac:dyDescent="0.2">
      <c r="H7007" s="109"/>
      <c r="Q7007" s="33"/>
      <c r="Z7007" s="33"/>
      <c r="AA7007" s="33"/>
      <c r="AB7007" s="33"/>
      <c r="AQ7007"/>
    </row>
    <row r="7008" spans="8:43" s="22" customFormat="1" ht="13.15" customHeight="1" x14ac:dyDescent="0.2">
      <c r="H7008" s="109"/>
      <c r="Q7008" s="33"/>
      <c r="Z7008" s="33"/>
      <c r="AA7008" s="33"/>
      <c r="AB7008" s="33"/>
      <c r="AQ7008"/>
    </row>
    <row r="7009" spans="8:43" s="22" customFormat="1" ht="13.15" customHeight="1" x14ac:dyDescent="0.2">
      <c r="H7009" s="109"/>
      <c r="Q7009" s="33"/>
      <c r="Z7009" s="33"/>
      <c r="AA7009" s="33"/>
      <c r="AB7009" s="33"/>
      <c r="AQ7009"/>
    </row>
    <row r="7010" spans="8:43" s="22" customFormat="1" ht="13.15" customHeight="1" x14ac:dyDescent="0.2">
      <c r="H7010" s="109"/>
      <c r="Q7010" s="33"/>
      <c r="Z7010" s="33"/>
      <c r="AA7010" s="33"/>
      <c r="AB7010" s="33"/>
      <c r="AQ7010"/>
    </row>
    <row r="7011" spans="8:43" s="22" customFormat="1" ht="13.15" customHeight="1" x14ac:dyDescent="0.2">
      <c r="H7011" s="109"/>
      <c r="Q7011" s="33"/>
      <c r="Z7011" s="33"/>
      <c r="AA7011" s="33"/>
      <c r="AB7011" s="33"/>
      <c r="AQ7011"/>
    </row>
    <row r="7012" spans="8:43" s="22" customFormat="1" ht="13.15" customHeight="1" x14ac:dyDescent="0.2">
      <c r="H7012" s="109"/>
      <c r="Q7012" s="33"/>
      <c r="Z7012" s="33"/>
      <c r="AA7012" s="33"/>
      <c r="AB7012" s="33"/>
      <c r="AQ7012"/>
    </row>
    <row r="7013" spans="8:43" s="22" customFormat="1" ht="13.15" customHeight="1" x14ac:dyDescent="0.2">
      <c r="H7013" s="109"/>
      <c r="Q7013" s="33"/>
      <c r="Z7013" s="33"/>
      <c r="AA7013" s="33"/>
      <c r="AB7013" s="33"/>
      <c r="AQ7013"/>
    </row>
    <row r="7014" spans="8:43" s="22" customFormat="1" ht="13.15" customHeight="1" x14ac:dyDescent="0.2">
      <c r="H7014" s="109"/>
      <c r="Q7014" s="33"/>
      <c r="Z7014" s="33"/>
      <c r="AA7014" s="33"/>
      <c r="AB7014" s="33"/>
      <c r="AQ7014"/>
    </row>
    <row r="7015" spans="8:43" s="22" customFormat="1" ht="13.15" customHeight="1" x14ac:dyDescent="0.2">
      <c r="H7015" s="109"/>
      <c r="Q7015" s="33"/>
      <c r="Z7015" s="33"/>
      <c r="AA7015" s="33"/>
      <c r="AB7015" s="33"/>
      <c r="AQ7015"/>
    </row>
    <row r="7016" spans="8:43" s="22" customFormat="1" ht="13.15" customHeight="1" x14ac:dyDescent="0.2">
      <c r="H7016" s="109"/>
      <c r="Q7016" s="33"/>
      <c r="Z7016" s="33"/>
      <c r="AA7016" s="33"/>
      <c r="AB7016" s="33"/>
      <c r="AQ7016"/>
    </row>
    <row r="7017" spans="8:43" s="22" customFormat="1" ht="13.15" customHeight="1" x14ac:dyDescent="0.2">
      <c r="H7017" s="109"/>
      <c r="Q7017" s="33"/>
      <c r="Z7017" s="33"/>
      <c r="AA7017" s="33"/>
      <c r="AB7017" s="33"/>
      <c r="AQ7017"/>
    </row>
    <row r="7018" spans="8:43" s="22" customFormat="1" ht="13.15" customHeight="1" x14ac:dyDescent="0.2">
      <c r="H7018" s="109"/>
      <c r="Q7018" s="33"/>
      <c r="Z7018" s="33"/>
      <c r="AA7018" s="33"/>
      <c r="AB7018" s="33"/>
      <c r="AQ7018"/>
    </row>
    <row r="7019" spans="8:43" s="22" customFormat="1" ht="13.15" customHeight="1" x14ac:dyDescent="0.2">
      <c r="H7019" s="109"/>
      <c r="Q7019" s="33"/>
      <c r="Z7019" s="33"/>
      <c r="AA7019" s="33"/>
      <c r="AB7019" s="33"/>
      <c r="AQ7019"/>
    </row>
    <row r="7020" spans="8:43" s="22" customFormat="1" ht="13.15" customHeight="1" x14ac:dyDescent="0.2">
      <c r="H7020" s="109"/>
      <c r="Q7020" s="33"/>
      <c r="Z7020" s="33"/>
      <c r="AA7020" s="33"/>
      <c r="AB7020" s="33"/>
      <c r="AQ7020"/>
    </row>
    <row r="7021" spans="8:43" s="22" customFormat="1" ht="13.15" customHeight="1" x14ac:dyDescent="0.2">
      <c r="H7021" s="109"/>
      <c r="Q7021" s="33"/>
      <c r="Z7021" s="33"/>
      <c r="AA7021" s="33"/>
      <c r="AB7021" s="33"/>
      <c r="AQ7021"/>
    </row>
    <row r="7022" spans="8:43" s="22" customFormat="1" ht="13.15" customHeight="1" x14ac:dyDescent="0.2">
      <c r="H7022" s="109"/>
      <c r="Q7022" s="33"/>
      <c r="Z7022" s="33"/>
      <c r="AA7022" s="33"/>
      <c r="AB7022" s="33"/>
      <c r="AQ7022"/>
    </row>
    <row r="7023" spans="8:43" s="22" customFormat="1" ht="13.15" customHeight="1" x14ac:dyDescent="0.2">
      <c r="H7023" s="109"/>
      <c r="Q7023" s="33"/>
      <c r="Z7023" s="33"/>
      <c r="AA7023" s="33"/>
      <c r="AB7023" s="33"/>
      <c r="AQ7023"/>
    </row>
    <row r="7024" spans="8:43" s="22" customFormat="1" ht="13.15" customHeight="1" x14ac:dyDescent="0.2">
      <c r="H7024" s="109"/>
      <c r="Q7024" s="33"/>
      <c r="Z7024" s="33"/>
      <c r="AA7024" s="33"/>
      <c r="AB7024" s="33"/>
      <c r="AQ7024"/>
    </row>
    <row r="7025" spans="8:43" s="22" customFormat="1" ht="13.15" customHeight="1" x14ac:dyDescent="0.2">
      <c r="H7025" s="109"/>
      <c r="Q7025" s="33"/>
      <c r="Z7025" s="33"/>
      <c r="AA7025" s="33"/>
      <c r="AB7025" s="33"/>
      <c r="AQ7025"/>
    </row>
    <row r="7026" spans="8:43" s="22" customFormat="1" ht="13.15" customHeight="1" x14ac:dyDescent="0.2">
      <c r="H7026" s="109"/>
      <c r="Q7026" s="33"/>
      <c r="Z7026" s="33"/>
      <c r="AA7026" s="33"/>
      <c r="AB7026" s="33"/>
      <c r="AQ7026"/>
    </row>
    <row r="7027" spans="8:43" s="22" customFormat="1" ht="13.15" customHeight="1" x14ac:dyDescent="0.2">
      <c r="H7027" s="109"/>
      <c r="Q7027" s="33"/>
      <c r="Z7027" s="33"/>
      <c r="AA7027" s="33"/>
      <c r="AB7027" s="33"/>
      <c r="AQ7027"/>
    </row>
    <row r="7028" spans="8:43" s="22" customFormat="1" ht="13.15" customHeight="1" x14ac:dyDescent="0.2">
      <c r="H7028" s="109"/>
      <c r="Q7028" s="33"/>
      <c r="Z7028" s="33"/>
      <c r="AA7028" s="33"/>
      <c r="AB7028" s="33"/>
      <c r="AQ7028"/>
    </row>
    <row r="7029" spans="8:43" s="22" customFormat="1" ht="13.15" customHeight="1" x14ac:dyDescent="0.2">
      <c r="H7029" s="109"/>
      <c r="Q7029" s="33"/>
      <c r="Z7029" s="33"/>
      <c r="AA7029" s="33"/>
      <c r="AB7029" s="33"/>
      <c r="AQ7029"/>
    </row>
    <row r="7030" spans="8:43" s="22" customFormat="1" ht="13.15" customHeight="1" x14ac:dyDescent="0.2">
      <c r="H7030" s="109"/>
      <c r="Q7030" s="33"/>
      <c r="Z7030" s="33"/>
      <c r="AA7030" s="33"/>
      <c r="AB7030" s="33"/>
      <c r="AQ7030"/>
    </row>
    <row r="7031" spans="8:43" s="22" customFormat="1" ht="13.15" customHeight="1" x14ac:dyDescent="0.2">
      <c r="H7031" s="109"/>
      <c r="Q7031" s="33"/>
      <c r="Z7031" s="33"/>
      <c r="AA7031" s="33"/>
      <c r="AB7031" s="33"/>
      <c r="AQ7031"/>
    </row>
    <row r="7032" spans="8:43" s="22" customFormat="1" ht="13.15" customHeight="1" x14ac:dyDescent="0.2">
      <c r="H7032" s="109"/>
      <c r="Q7032" s="33"/>
      <c r="Z7032" s="33"/>
      <c r="AA7032" s="33"/>
      <c r="AB7032" s="33"/>
      <c r="AQ7032"/>
    </row>
    <row r="7033" spans="8:43" s="22" customFormat="1" ht="13.15" customHeight="1" x14ac:dyDescent="0.2">
      <c r="H7033" s="109"/>
      <c r="Q7033" s="33"/>
      <c r="Z7033" s="33"/>
      <c r="AA7033" s="33"/>
      <c r="AB7033" s="33"/>
      <c r="AQ7033"/>
    </row>
    <row r="7034" spans="8:43" s="22" customFormat="1" ht="13.15" customHeight="1" x14ac:dyDescent="0.2">
      <c r="H7034" s="109"/>
      <c r="Q7034" s="33"/>
      <c r="Z7034" s="33"/>
      <c r="AA7034" s="33"/>
      <c r="AB7034" s="33"/>
      <c r="AQ7034"/>
    </row>
    <row r="7035" spans="8:43" s="22" customFormat="1" ht="13.15" customHeight="1" x14ac:dyDescent="0.2">
      <c r="H7035" s="109"/>
      <c r="Q7035" s="33"/>
      <c r="Z7035" s="33"/>
      <c r="AA7035" s="33"/>
      <c r="AB7035" s="33"/>
      <c r="AQ7035"/>
    </row>
    <row r="7036" spans="8:43" s="22" customFormat="1" ht="13.15" customHeight="1" x14ac:dyDescent="0.2">
      <c r="H7036" s="109"/>
      <c r="Q7036" s="33"/>
      <c r="Z7036" s="33"/>
      <c r="AA7036" s="33"/>
      <c r="AB7036" s="33"/>
      <c r="AQ7036"/>
    </row>
    <row r="7037" spans="8:43" s="22" customFormat="1" ht="13.15" customHeight="1" x14ac:dyDescent="0.2">
      <c r="H7037" s="109"/>
      <c r="Q7037" s="33"/>
      <c r="Z7037" s="33"/>
      <c r="AA7037" s="33"/>
      <c r="AB7037" s="33"/>
      <c r="AQ7037"/>
    </row>
    <row r="7038" spans="8:43" s="22" customFormat="1" ht="13.15" customHeight="1" x14ac:dyDescent="0.2">
      <c r="H7038" s="109"/>
      <c r="Q7038" s="33"/>
      <c r="Z7038" s="33"/>
      <c r="AA7038" s="33"/>
      <c r="AB7038" s="33"/>
      <c r="AQ7038"/>
    </row>
    <row r="7039" spans="8:43" s="22" customFormat="1" ht="13.15" customHeight="1" x14ac:dyDescent="0.2">
      <c r="H7039" s="109"/>
      <c r="Q7039" s="33"/>
      <c r="Z7039" s="33"/>
      <c r="AA7039" s="33"/>
      <c r="AB7039" s="33"/>
      <c r="AQ7039"/>
    </row>
    <row r="7040" spans="8:43" s="22" customFormat="1" ht="13.15" customHeight="1" x14ac:dyDescent="0.2">
      <c r="H7040" s="109"/>
      <c r="Q7040" s="33"/>
      <c r="Z7040" s="33"/>
      <c r="AA7040" s="33"/>
      <c r="AB7040" s="33"/>
      <c r="AQ7040"/>
    </row>
    <row r="7041" spans="8:43" s="22" customFormat="1" ht="13.15" customHeight="1" x14ac:dyDescent="0.2">
      <c r="H7041" s="109"/>
      <c r="Q7041" s="33"/>
      <c r="Z7041" s="33"/>
      <c r="AA7041" s="33"/>
      <c r="AB7041" s="33"/>
      <c r="AQ7041"/>
    </row>
    <row r="7042" spans="8:43" s="22" customFormat="1" ht="13.15" customHeight="1" x14ac:dyDescent="0.2">
      <c r="H7042" s="109"/>
      <c r="Q7042" s="33"/>
      <c r="Z7042" s="33"/>
      <c r="AA7042" s="33"/>
      <c r="AB7042" s="33"/>
      <c r="AQ7042"/>
    </row>
    <row r="7043" spans="8:43" s="22" customFormat="1" ht="13.15" customHeight="1" x14ac:dyDescent="0.2">
      <c r="H7043" s="109"/>
      <c r="Q7043" s="33"/>
      <c r="Z7043" s="33"/>
      <c r="AA7043" s="33"/>
      <c r="AB7043" s="33"/>
      <c r="AQ7043"/>
    </row>
    <row r="7044" spans="8:43" s="22" customFormat="1" ht="13.15" customHeight="1" x14ac:dyDescent="0.2">
      <c r="H7044" s="109"/>
      <c r="Q7044" s="33"/>
      <c r="Z7044" s="33"/>
      <c r="AA7044" s="33"/>
      <c r="AB7044" s="33"/>
      <c r="AQ7044"/>
    </row>
    <row r="7045" spans="8:43" s="22" customFormat="1" ht="13.15" customHeight="1" x14ac:dyDescent="0.2">
      <c r="H7045" s="109"/>
      <c r="Q7045" s="33"/>
      <c r="Z7045" s="33"/>
      <c r="AA7045" s="33"/>
      <c r="AB7045" s="33"/>
      <c r="AQ7045"/>
    </row>
    <row r="7046" spans="8:43" s="22" customFormat="1" ht="13.15" customHeight="1" x14ac:dyDescent="0.2">
      <c r="H7046" s="109"/>
      <c r="Q7046" s="33"/>
      <c r="Z7046" s="33"/>
      <c r="AA7046" s="33"/>
      <c r="AB7046" s="33"/>
      <c r="AQ7046"/>
    </row>
    <row r="7047" spans="8:43" s="22" customFormat="1" ht="13.15" customHeight="1" x14ac:dyDescent="0.2">
      <c r="H7047" s="109"/>
      <c r="Q7047" s="33"/>
      <c r="Z7047" s="33"/>
      <c r="AA7047" s="33"/>
      <c r="AB7047" s="33"/>
      <c r="AQ7047"/>
    </row>
    <row r="7048" spans="8:43" s="22" customFormat="1" ht="13.15" customHeight="1" x14ac:dyDescent="0.2">
      <c r="H7048" s="109"/>
      <c r="Q7048" s="33"/>
      <c r="Z7048" s="33"/>
      <c r="AA7048" s="33"/>
      <c r="AB7048" s="33"/>
      <c r="AQ7048"/>
    </row>
    <row r="7049" spans="8:43" s="22" customFormat="1" ht="13.15" customHeight="1" x14ac:dyDescent="0.2">
      <c r="H7049" s="109"/>
      <c r="Q7049" s="33"/>
      <c r="Z7049" s="33"/>
      <c r="AA7049" s="33"/>
      <c r="AB7049" s="33"/>
      <c r="AQ7049"/>
    </row>
    <row r="7050" spans="8:43" s="22" customFormat="1" ht="13.15" customHeight="1" x14ac:dyDescent="0.2">
      <c r="H7050" s="109"/>
      <c r="Q7050" s="33"/>
      <c r="Z7050" s="33"/>
      <c r="AA7050" s="33"/>
      <c r="AB7050" s="33"/>
      <c r="AQ7050"/>
    </row>
    <row r="7051" spans="8:43" s="22" customFormat="1" ht="13.15" customHeight="1" x14ac:dyDescent="0.2">
      <c r="H7051" s="109"/>
      <c r="Q7051" s="33"/>
      <c r="Z7051" s="33"/>
      <c r="AA7051" s="33"/>
      <c r="AB7051" s="33"/>
      <c r="AQ7051"/>
    </row>
    <row r="7052" spans="8:43" s="22" customFormat="1" ht="13.15" customHeight="1" x14ac:dyDescent="0.2">
      <c r="H7052" s="109"/>
      <c r="Q7052" s="33"/>
      <c r="Z7052" s="33"/>
      <c r="AA7052" s="33"/>
      <c r="AB7052" s="33"/>
      <c r="AQ7052"/>
    </row>
    <row r="7053" spans="8:43" s="22" customFormat="1" ht="13.15" customHeight="1" x14ac:dyDescent="0.2">
      <c r="H7053" s="109"/>
      <c r="Q7053" s="33"/>
      <c r="Z7053" s="33"/>
      <c r="AA7053" s="33"/>
      <c r="AB7053" s="33"/>
      <c r="AQ7053"/>
    </row>
    <row r="7054" spans="8:43" s="22" customFormat="1" ht="13.15" customHeight="1" x14ac:dyDescent="0.2">
      <c r="H7054" s="109"/>
      <c r="Q7054" s="33"/>
      <c r="Z7054" s="33"/>
      <c r="AA7054" s="33"/>
      <c r="AB7054" s="33"/>
      <c r="AQ7054"/>
    </row>
    <row r="7055" spans="8:43" s="22" customFormat="1" ht="13.15" customHeight="1" x14ac:dyDescent="0.2">
      <c r="H7055" s="109"/>
      <c r="Q7055" s="33"/>
      <c r="Z7055" s="33"/>
      <c r="AA7055" s="33"/>
      <c r="AB7055" s="33"/>
      <c r="AQ7055"/>
    </row>
    <row r="7056" spans="8:43" s="22" customFormat="1" ht="13.15" customHeight="1" x14ac:dyDescent="0.2">
      <c r="H7056" s="109"/>
      <c r="Q7056" s="33"/>
      <c r="Z7056" s="33"/>
      <c r="AA7056" s="33"/>
      <c r="AB7056" s="33"/>
      <c r="AQ7056"/>
    </row>
    <row r="7057" spans="8:43" s="22" customFormat="1" ht="13.15" customHeight="1" x14ac:dyDescent="0.2">
      <c r="H7057" s="109"/>
      <c r="Q7057" s="33"/>
      <c r="Z7057" s="33"/>
      <c r="AA7057" s="33"/>
      <c r="AB7057" s="33"/>
      <c r="AQ7057"/>
    </row>
    <row r="7058" spans="8:43" s="22" customFormat="1" ht="13.15" customHeight="1" x14ac:dyDescent="0.2">
      <c r="H7058" s="109"/>
      <c r="Q7058" s="33"/>
      <c r="Z7058" s="33"/>
      <c r="AA7058" s="33"/>
      <c r="AB7058" s="33"/>
      <c r="AQ7058"/>
    </row>
    <row r="7059" spans="8:43" s="22" customFormat="1" ht="13.15" customHeight="1" x14ac:dyDescent="0.2">
      <c r="H7059" s="109"/>
      <c r="Q7059" s="33"/>
      <c r="Z7059" s="33"/>
      <c r="AA7059" s="33"/>
      <c r="AB7059" s="33"/>
      <c r="AQ7059"/>
    </row>
    <row r="7060" spans="8:43" s="22" customFormat="1" ht="13.15" customHeight="1" x14ac:dyDescent="0.2">
      <c r="H7060" s="109"/>
      <c r="Q7060" s="33"/>
      <c r="Z7060" s="33"/>
      <c r="AA7060" s="33"/>
      <c r="AB7060" s="33"/>
      <c r="AQ7060"/>
    </row>
    <row r="7061" spans="8:43" s="22" customFormat="1" ht="13.15" customHeight="1" x14ac:dyDescent="0.2">
      <c r="H7061" s="109"/>
      <c r="Q7061" s="33"/>
      <c r="Z7061" s="33"/>
      <c r="AA7061" s="33"/>
      <c r="AB7061" s="33"/>
      <c r="AQ7061"/>
    </row>
    <row r="7062" spans="8:43" s="22" customFormat="1" ht="13.15" customHeight="1" x14ac:dyDescent="0.2">
      <c r="H7062" s="109"/>
      <c r="Q7062" s="33"/>
      <c r="Z7062" s="33"/>
      <c r="AA7062" s="33"/>
      <c r="AB7062" s="33"/>
      <c r="AQ7062"/>
    </row>
    <row r="7063" spans="8:43" s="22" customFormat="1" ht="13.15" customHeight="1" x14ac:dyDescent="0.2">
      <c r="H7063" s="109"/>
      <c r="Q7063" s="33"/>
      <c r="Z7063" s="33"/>
      <c r="AA7063" s="33"/>
      <c r="AB7063" s="33"/>
      <c r="AQ7063"/>
    </row>
    <row r="7064" spans="8:43" s="22" customFormat="1" ht="13.15" customHeight="1" x14ac:dyDescent="0.2">
      <c r="H7064" s="109"/>
      <c r="Q7064" s="33"/>
      <c r="Z7064" s="33"/>
      <c r="AA7064" s="33"/>
      <c r="AB7064" s="33"/>
      <c r="AQ7064"/>
    </row>
    <row r="7065" spans="8:43" s="22" customFormat="1" ht="13.15" customHeight="1" x14ac:dyDescent="0.2">
      <c r="H7065" s="109"/>
      <c r="Q7065" s="33"/>
      <c r="Z7065" s="33"/>
      <c r="AA7065" s="33"/>
      <c r="AB7065" s="33"/>
      <c r="AQ7065"/>
    </row>
    <row r="7066" spans="8:43" s="22" customFormat="1" ht="13.15" customHeight="1" x14ac:dyDescent="0.2">
      <c r="H7066" s="109"/>
      <c r="Q7066" s="33"/>
      <c r="Z7066" s="33"/>
      <c r="AA7066" s="33"/>
      <c r="AB7066" s="33"/>
      <c r="AQ7066"/>
    </row>
    <row r="7067" spans="8:43" s="22" customFormat="1" ht="13.15" customHeight="1" x14ac:dyDescent="0.2">
      <c r="H7067" s="109"/>
      <c r="Q7067" s="33"/>
      <c r="Z7067" s="33"/>
      <c r="AA7067" s="33"/>
      <c r="AB7067" s="33"/>
      <c r="AQ7067"/>
    </row>
    <row r="7068" spans="8:43" s="22" customFormat="1" ht="13.15" customHeight="1" x14ac:dyDescent="0.2">
      <c r="H7068" s="109"/>
      <c r="Q7068" s="33"/>
      <c r="Z7068" s="33"/>
      <c r="AA7068" s="33"/>
      <c r="AB7068" s="33"/>
      <c r="AQ7068"/>
    </row>
    <row r="7069" spans="8:43" s="22" customFormat="1" ht="13.15" customHeight="1" x14ac:dyDescent="0.2">
      <c r="H7069" s="109"/>
      <c r="Q7069" s="33"/>
      <c r="Z7069" s="33"/>
      <c r="AA7069" s="33"/>
      <c r="AB7069" s="33"/>
      <c r="AQ7069"/>
    </row>
    <row r="7070" spans="8:43" s="22" customFormat="1" ht="13.15" customHeight="1" x14ac:dyDescent="0.2">
      <c r="H7070" s="109"/>
      <c r="Q7070" s="33"/>
      <c r="Z7070" s="33"/>
      <c r="AA7070" s="33"/>
      <c r="AB7070" s="33"/>
      <c r="AQ7070"/>
    </row>
    <row r="7071" spans="8:43" s="22" customFormat="1" ht="13.15" customHeight="1" x14ac:dyDescent="0.2">
      <c r="H7071" s="109"/>
      <c r="Q7071" s="33"/>
      <c r="Z7071" s="33"/>
      <c r="AA7071" s="33"/>
      <c r="AB7071" s="33"/>
      <c r="AQ7071"/>
    </row>
    <row r="7072" spans="8:43" s="22" customFormat="1" ht="13.15" customHeight="1" x14ac:dyDescent="0.2">
      <c r="H7072" s="109"/>
      <c r="Q7072" s="33"/>
      <c r="Z7072" s="33"/>
      <c r="AA7072" s="33"/>
      <c r="AB7072" s="33"/>
      <c r="AQ7072"/>
    </row>
    <row r="7073" spans="8:43" s="22" customFormat="1" ht="13.15" customHeight="1" x14ac:dyDescent="0.2">
      <c r="H7073" s="109"/>
      <c r="Q7073" s="33"/>
      <c r="Z7073" s="33"/>
      <c r="AA7073" s="33"/>
      <c r="AB7073" s="33"/>
      <c r="AQ7073"/>
    </row>
    <row r="7074" spans="8:43" s="22" customFormat="1" ht="13.15" customHeight="1" x14ac:dyDescent="0.2">
      <c r="H7074" s="109"/>
      <c r="Q7074" s="33"/>
      <c r="Z7074" s="33"/>
      <c r="AA7074" s="33"/>
      <c r="AB7074" s="33"/>
      <c r="AQ7074"/>
    </row>
    <row r="7075" spans="8:43" s="22" customFormat="1" ht="13.15" customHeight="1" x14ac:dyDescent="0.2">
      <c r="H7075" s="109"/>
      <c r="Q7075" s="33"/>
      <c r="Z7075" s="33"/>
      <c r="AA7075" s="33"/>
      <c r="AB7075" s="33"/>
      <c r="AQ7075"/>
    </row>
    <row r="7076" spans="8:43" s="22" customFormat="1" ht="13.15" customHeight="1" x14ac:dyDescent="0.2">
      <c r="H7076" s="109"/>
      <c r="Q7076" s="33"/>
      <c r="Z7076" s="33"/>
      <c r="AA7076" s="33"/>
      <c r="AB7076" s="33"/>
      <c r="AQ7076"/>
    </row>
    <row r="7077" spans="8:43" s="22" customFormat="1" ht="13.15" customHeight="1" x14ac:dyDescent="0.2">
      <c r="H7077" s="109"/>
      <c r="Q7077" s="33"/>
      <c r="Z7077" s="33"/>
      <c r="AA7077" s="33"/>
      <c r="AB7077" s="33"/>
      <c r="AQ7077"/>
    </row>
    <row r="7078" spans="8:43" s="22" customFormat="1" ht="13.15" customHeight="1" x14ac:dyDescent="0.2">
      <c r="H7078" s="109"/>
      <c r="Q7078" s="33"/>
      <c r="Z7078" s="33"/>
      <c r="AA7078" s="33"/>
      <c r="AB7078" s="33"/>
      <c r="AQ7078"/>
    </row>
    <row r="7079" spans="8:43" s="22" customFormat="1" ht="13.15" customHeight="1" x14ac:dyDescent="0.2">
      <c r="H7079" s="109"/>
      <c r="Q7079" s="33"/>
      <c r="Z7079" s="33"/>
      <c r="AA7079" s="33"/>
      <c r="AB7079" s="33"/>
      <c r="AQ7079"/>
    </row>
    <row r="7080" spans="8:43" s="22" customFormat="1" ht="13.15" customHeight="1" x14ac:dyDescent="0.2">
      <c r="H7080" s="109"/>
      <c r="Q7080" s="33"/>
      <c r="Z7080" s="33"/>
      <c r="AA7080" s="33"/>
      <c r="AB7080" s="33"/>
      <c r="AQ7080"/>
    </row>
    <row r="7081" spans="8:43" s="22" customFormat="1" ht="13.15" customHeight="1" x14ac:dyDescent="0.2">
      <c r="H7081" s="109"/>
      <c r="Q7081" s="33"/>
      <c r="Z7081" s="33"/>
      <c r="AA7081" s="33"/>
      <c r="AB7081" s="33"/>
      <c r="AQ7081"/>
    </row>
    <row r="7082" spans="8:43" s="22" customFormat="1" ht="13.15" customHeight="1" x14ac:dyDescent="0.2">
      <c r="H7082" s="109"/>
      <c r="Q7082" s="33"/>
      <c r="Z7082" s="33"/>
      <c r="AA7082" s="33"/>
      <c r="AB7082" s="33"/>
      <c r="AQ7082"/>
    </row>
    <row r="7083" spans="8:43" s="22" customFormat="1" ht="13.15" customHeight="1" x14ac:dyDescent="0.2">
      <c r="H7083" s="109"/>
      <c r="Q7083" s="33"/>
      <c r="Z7083" s="33"/>
      <c r="AA7083" s="33"/>
      <c r="AB7083" s="33"/>
      <c r="AQ7083"/>
    </row>
    <row r="7084" spans="8:43" s="22" customFormat="1" ht="13.15" customHeight="1" x14ac:dyDescent="0.2">
      <c r="H7084" s="109"/>
      <c r="Q7084" s="33"/>
      <c r="Z7084" s="33"/>
      <c r="AA7084" s="33"/>
      <c r="AB7084" s="33"/>
      <c r="AQ7084"/>
    </row>
    <row r="7085" spans="8:43" s="22" customFormat="1" ht="13.15" customHeight="1" x14ac:dyDescent="0.2">
      <c r="H7085" s="109"/>
      <c r="Q7085" s="33"/>
      <c r="Z7085" s="33"/>
      <c r="AA7085" s="33"/>
      <c r="AB7085" s="33"/>
      <c r="AQ7085"/>
    </row>
    <row r="7086" spans="8:43" s="22" customFormat="1" ht="13.15" customHeight="1" x14ac:dyDescent="0.2">
      <c r="H7086" s="109"/>
      <c r="Q7086" s="33"/>
      <c r="Z7086" s="33"/>
      <c r="AA7086" s="33"/>
      <c r="AB7086" s="33"/>
      <c r="AQ7086"/>
    </row>
    <row r="7087" spans="8:43" s="22" customFormat="1" ht="13.15" customHeight="1" x14ac:dyDescent="0.2">
      <c r="H7087" s="109"/>
      <c r="Q7087" s="33"/>
      <c r="Z7087" s="33"/>
      <c r="AA7087" s="33"/>
      <c r="AB7087" s="33"/>
      <c r="AQ7087"/>
    </row>
    <row r="7088" spans="8:43" s="22" customFormat="1" ht="13.15" customHeight="1" x14ac:dyDescent="0.2">
      <c r="H7088" s="109"/>
      <c r="Q7088" s="33"/>
      <c r="Z7088" s="33"/>
      <c r="AA7088" s="33"/>
      <c r="AB7088" s="33"/>
      <c r="AQ7088"/>
    </row>
    <row r="7089" spans="8:43" s="22" customFormat="1" ht="13.15" customHeight="1" x14ac:dyDescent="0.2">
      <c r="H7089" s="109"/>
      <c r="Q7089" s="33"/>
      <c r="Z7089" s="33"/>
      <c r="AA7089" s="33"/>
      <c r="AB7089" s="33"/>
      <c r="AQ7089"/>
    </row>
    <row r="7090" spans="8:43" s="22" customFormat="1" ht="13.15" customHeight="1" x14ac:dyDescent="0.2">
      <c r="H7090" s="109"/>
      <c r="Q7090" s="33"/>
      <c r="Z7090" s="33"/>
      <c r="AA7090" s="33"/>
      <c r="AB7090" s="33"/>
      <c r="AQ7090"/>
    </row>
    <row r="7091" spans="8:43" s="22" customFormat="1" ht="13.15" customHeight="1" x14ac:dyDescent="0.2">
      <c r="H7091" s="109"/>
      <c r="Q7091" s="33"/>
      <c r="Z7091" s="33"/>
      <c r="AA7091" s="33"/>
      <c r="AB7091" s="33"/>
      <c r="AQ7091"/>
    </row>
    <row r="7092" spans="8:43" s="22" customFormat="1" ht="13.15" customHeight="1" x14ac:dyDescent="0.2">
      <c r="H7092" s="109"/>
      <c r="Q7092" s="33"/>
      <c r="Z7092" s="33"/>
      <c r="AA7092" s="33"/>
      <c r="AB7092" s="33"/>
      <c r="AQ7092"/>
    </row>
    <row r="7093" spans="8:43" s="22" customFormat="1" ht="13.15" customHeight="1" x14ac:dyDescent="0.2">
      <c r="H7093" s="109"/>
      <c r="Q7093" s="33"/>
      <c r="Z7093" s="33"/>
      <c r="AA7093" s="33"/>
      <c r="AB7093" s="33"/>
      <c r="AQ7093"/>
    </row>
    <row r="7094" spans="8:43" s="22" customFormat="1" ht="13.15" customHeight="1" x14ac:dyDescent="0.2">
      <c r="H7094" s="109"/>
      <c r="Q7094" s="33"/>
      <c r="Z7094" s="33"/>
      <c r="AA7094" s="33"/>
      <c r="AB7094" s="33"/>
      <c r="AQ7094"/>
    </row>
    <row r="7095" spans="8:43" s="22" customFormat="1" ht="13.15" customHeight="1" x14ac:dyDescent="0.2">
      <c r="H7095" s="109"/>
      <c r="Q7095" s="33"/>
      <c r="Z7095" s="33"/>
      <c r="AA7095" s="33"/>
      <c r="AB7095" s="33"/>
      <c r="AQ7095"/>
    </row>
    <row r="7096" spans="8:43" s="22" customFormat="1" ht="13.15" customHeight="1" x14ac:dyDescent="0.2">
      <c r="H7096" s="109"/>
      <c r="Q7096" s="33"/>
      <c r="Z7096" s="33"/>
      <c r="AA7096" s="33"/>
      <c r="AB7096" s="33"/>
      <c r="AQ7096"/>
    </row>
    <row r="7097" spans="8:43" s="22" customFormat="1" ht="13.15" customHeight="1" x14ac:dyDescent="0.2">
      <c r="H7097" s="109"/>
      <c r="Q7097" s="33"/>
      <c r="Z7097" s="33"/>
      <c r="AA7097" s="33"/>
      <c r="AB7097" s="33"/>
      <c r="AQ7097"/>
    </row>
    <row r="7098" spans="8:43" s="22" customFormat="1" ht="13.15" customHeight="1" x14ac:dyDescent="0.2">
      <c r="H7098" s="109"/>
      <c r="Q7098" s="33"/>
      <c r="Z7098" s="33"/>
      <c r="AA7098" s="33"/>
      <c r="AB7098" s="33"/>
      <c r="AQ7098"/>
    </row>
    <row r="7099" spans="8:43" s="22" customFormat="1" ht="13.15" customHeight="1" x14ac:dyDescent="0.2">
      <c r="H7099" s="109"/>
      <c r="Q7099" s="33"/>
      <c r="Z7099" s="33"/>
      <c r="AA7099" s="33"/>
      <c r="AB7099" s="33"/>
      <c r="AQ7099"/>
    </row>
    <row r="7100" spans="8:43" s="22" customFormat="1" ht="13.15" customHeight="1" x14ac:dyDescent="0.2">
      <c r="H7100" s="109"/>
      <c r="Q7100" s="33"/>
      <c r="Z7100" s="33"/>
      <c r="AA7100" s="33"/>
      <c r="AB7100" s="33"/>
      <c r="AQ7100"/>
    </row>
    <row r="7101" spans="8:43" s="22" customFormat="1" ht="13.15" customHeight="1" x14ac:dyDescent="0.2">
      <c r="H7101" s="109"/>
      <c r="Q7101" s="33"/>
      <c r="Z7101" s="33"/>
      <c r="AA7101" s="33"/>
      <c r="AB7101" s="33"/>
      <c r="AQ7101"/>
    </row>
    <row r="7102" spans="8:43" s="22" customFormat="1" ht="13.15" customHeight="1" x14ac:dyDescent="0.2">
      <c r="H7102" s="109"/>
      <c r="Q7102" s="33"/>
      <c r="Z7102" s="33"/>
      <c r="AA7102" s="33"/>
      <c r="AB7102" s="33"/>
      <c r="AQ7102"/>
    </row>
    <row r="7103" spans="8:43" s="22" customFormat="1" ht="13.15" customHeight="1" x14ac:dyDescent="0.2">
      <c r="H7103" s="109"/>
      <c r="Q7103" s="33"/>
      <c r="Z7103" s="33"/>
      <c r="AA7103" s="33"/>
      <c r="AB7103" s="33"/>
      <c r="AQ7103"/>
    </row>
    <row r="7104" spans="8:43" s="22" customFormat="1" ht="13.15" customHeight="1" x14ac:dyDescent="0.2">
      <c r="H7104" s="109"/>
      <c r="Q7104" s="33"/>
      <c r="Z7104" s="33"/>
      <c r="AA7104" s="33"/>
      <c r="AB7104" s="33"/>
      <c r="AQ7104"/>
    </row>
    <row r="7105" spans="8:43" s="22" customFormat="1" ht="13.15" customHeight="1" x14ac:dyDescent="0.2">
      <c r="H7105" s="109"/>
      <c r="Q7105" s="33"/>
      <c r="Z7105" s="33"/>
      <c r="AA7105" s="33"/>
      <c r="AB7105" s="33"/>
      <c r="AQ7105"/>
    </row>
    <row r="7106" spans="8:43" s="22" customFormat="1" ht="13.15" customHeight="1" x14ac:dyDescent="0.2">
      <c r="H7106" s="109"/>
      <c r="Q7106" s="33"/>
      <c r="Z7106" s="33"/>
      <c r="AA7106" s="33"/>
      <c r="AB7106" s="33"/>
      <c r="AQ7106"/>
    </row>
    <row r="7107" spans="8:43" s="22" customFormat="1" ht="13.15" customHeight="1" x14ac:dyDescent="0.2">
      <c r="H7107" s="109"/>
      <c r="Q7107" s="33"/>
      <c r="Z7107" s="33"/>
      <c r="AA7107" s="33"/>
      <c r="AB7107" s="33"/>
      <c r="AQ7107"/>
    </row>
    <row r="7108" spans="8:43" s="22" customFormat="1" ht="13.15" customHeight="1" x14ac:dyDescent="0.2">
      <c r="H7108" s="109"/>
      <c r="Q7108" s="33"/>
      <c r="Z7108" s="33"/>
      <c r="AA7108" s="33"/>
      <c r="AB7108" s="33"/>
      <c r="AQ7108"/>
    </row>
    <row r="7109" spans="8:43" s="22" customFormat="1" ht="13.15" customHeight="1" x14ac:dyDescent="0.2">
      <c r="H7109" s="109"/>
      <c r="Q7109" s="33"/>
      <c r="Z7109" s="33"/>
      <c r="AA7109" s="33"/>
      <c r="AB7109" s="33"/>
      <c r="AQ7109"/>
    </row>
    <row r="7110" spans="8:43" s="22" customFormat="1" ht="13.15" customHeight="1" x14ac:dyDescent="0.2">
      <c r="H7110" s="109"/>
      <c r="Q7110" s="33"/>
      <c r="Z7110" s="33"/>
      <c r="AA7110" s="33"/>
      <c r="AB7110" s="33"/>
      <c r="AQ7110"/>
    </row>
    <row r="7111" spans="8:43" s="22" customFormat="1" ht="13.15" customHeight="1" x14ac:dyDescent="0.2">
      <c r="H7111" s="109"/>
      <c r="Q7111" s="33"/>
      <c r="Z7111" s="33"/>
      <c r="AA7111" s="33"/>
      <c r="AB7111" s="33"/>
      <c r="AQ7111"/>
    </row>
    <row r="7112" spans="8:43" s="22" customFormat="1" ht="13.15" customHeight="1" x14ac:dyDescent="0.2">
      <c r="H7112" s="109"/>
      <c r="Q7112" s="33"/>
      <c r="Z7112" s="33"/>
      <c r="AA7112" s="33"/>
      <c r="AB7112" s="33"/>
      <c r="AQ7112"/>
    </row>
    <row r="7113" spans="8:43" s="22" customFormat="1" ht="13.15" customHeight="1" x14ac:dyDescent="0.2">
      <c r="H7113" s="109"/>
      <c r="Q7113" s="33"/>
      <c r="Z7113" s="33"/>
      <c r="AA7113" s="33"/>
      <c r="AB7113" s="33"/>
      <c r="AQ7113"/>
    </row>
    <row r="7114" spans="8:43" s="22" customFormat="1" ht="13.15" customHeight="1" x14ac:dyDescent="0.2">
      <c r="H7114" s="109"/>
      <c r="Q7114" s="33"/>
      <c r="Z7114" s="33"/>
      <c r="AA7114" s="33"/>
      <c r="AB7114" s="33"/>
      <c r="AQ7114"/>
    </row>
    <row r="7115" spans="8:43" s="22" customFormat="1" ht="13.15" customHeight="1" x14ac:dyDescent="0.2">
      <c r="H7115" s="109"/>
      <c r="Q7115" s="33"/>
      <c r="Z7115" s="33"/>
      <c r="AA7115" s="33"/>
      <c r="AB7115" s="33"/>
      <c r="AQ7115"/>
    </row>
    <row r="7116" spans="8:43" s="22" customFormat="1" ht="13.15" customHeight="1" x14ac:dyDescent="0.2">
      <c r="H7116" s="109"/>
      <c r="Q7116" s="33"/>
      <c r="Z7116" s="33"/>
      <c r="AA7116" s="33"/>
      <c r="AB7116" s="33"/>
      <c r="AQ7116"/>
    </row>
    <row r="7117" spans="8:43" s="22" customFormat="1" ht="13.15" customHeight="1" x14ac:dyDescent="0.2">
      <c r="H7117" s="109"/>
      <c r="Q7117" s="33"/>
      <c r="Z7117" s="33"/>
      <c r="AA7117" s="33"/>
      <c r="AB7117" s="33"/>
      <c r="AQ7117"/>
    </row>
    <row r="7118" spans="8:43" s="22" customFormat="1" ht="13.15" customHeight="1" x14ac:dyDescent="0.2">
      <c r="H7118" s="109"/>
      <c r="Q7118" s="33"/>
      <c r="Z7118" s="33"/>
      <c r="AA7118" s="33"/>
      <c r="AB7118" s="33"/>
      <c r="AQ7118"/>
    </row>
    <row r="7119" spans="8:43" s="22" customFormat="1" ht="13.15" customHeight="1" x14ac:dyDescent="0.2">
      <c r="H7119" s="109"/>
      <c r="Q7119" s="33"/>
      <c r="Z7119" s="33"/>
      <c r="AA7119" s="33"/>
      <c r="AB7119" s="33"/>
      <c r="AQ7119"/>
    </row>
    <row r="7120" spans="8:43" s="22" customFormat="1" ht="13.15" customHeight="1" x14ac:dyDescent="0.2">
      <c r="H7120" s="109"/>
      <c r="Q7120" s="33"/>
      <c r="Z7120" s="33"/>
      <c r="AA7120" s="33"/>
      <c r="AB7120" s="33"/>
      <c r="AQ7120"/>
    </row>
    <row r="7121" spans="8:43" s="22" customFormat="1" ht="13.15" customHeight="1" x14ac:dyDescent="0.2">
      <c r="H7121" s="109"/>
      <c r="Q7121" s="33"/>
      <c r="Z7121" s="33"/>
      <c r="AA7121" s="33"/>
      <c r="AB7121" s="33"/>
      <c r="AQ7121"/>
    </row>
    <row r="7122" spans="8:43" s="22" customFormat="1" ht="13.15" customHeight="1" x14ac:dyDescent="0.2">
      <c r="H7122" s="109"/>
      <c r="Q7122" s="33"/>
      <c r="Z7122" s="33"/>
      <c r="AA7122" s="33"/>
      <c r="AB7122" s="33"/>
      <c r="AQ7122"/>
    </row>
    <row r="7123" spans="8:43" s="22" customFormat="1" ht="13.15" customHeight="1" x14ac:dyDescent="0.2">
      <c r="H7123" s="109"/>
      <c r="Q7123" s="33"/>
      <c r="Z7123" s="33"/>
      <c r="AA7123" s="33"/>
      <c r="AB7123" s="33"/>
      <c r="AQ7123"/>
    </row>
    <row r="7124" spans="8:43" s="22" customFormat="1" ht="13.15" customHeight="1" x14ac:dyDescent="0.2">
      <c r="H7124" s="109"/>
      <c r="Q7124" s="33"/>
      <c r="Z7124" s="33"/>
      <c r="AA7124" s="33"/>
      <c r="AB7124" s="33"/>
      <c r="AQ7124"/>
    </row>
    <row r="7125" spans="8:43" s="22" customFormat="1" ht="13.15" customHeight="1" x14ac:dyDescent="0.2">
      <c r="H7125" s="109"/>
      <c r="Q7125" s="33"/>
      <c r="Z7125" s="33"/>
      <c r="AA7125" s="33"/>
      <c r="AB7125" s="33"/>
      <c r="AQ7125"/>
    </row>
    <row r="7126" spans="8:43" s="22" customFormat="1" ht="13.15" customHeight="1" x14ac:dyDescent="0.2">
      <c r="H7126" s="109"/>
      <c r="Q7126" s="33"/>
      <c r="Z7126" s="33"/>
      <c r="AA7126" s="33"/>
      <c r="AB7126" s="33"/>
      <c r="AQ7126"/>
    </row>
    <row r="7127" spans="8:43" s="22" customFormat="1" ht="13.15" customHeight="1" x14ac:dyDescent="0.2">
      <c r="H7127" s="109"/>
      <c r="Q7127" s="33"/>
      <c r="Z7127" s="33"/>
      <c r="AA7127" s="33"/>
      <c r="AB7127" s="33"/>
      <c r="AQ7127"/>
    </row>
    <row r="7128" spans="8:43" s="22" customFormat="1" ht="13.15" customHeight="1" x14ac:dyDescent="0.2">
      <c r="H7128" s="109"/>
      <c r="Q7128" s="33"/>
      <c r="Z7128" s="33"/>
      <c r="AA7128" s="33"/>
      <c r="AB7128" s="33"/>
      <c r="AQ7128"/>
    </row>
    <row r="7129" spans="8:43" s="22" customFormat="1" ht="13.15" customHeight="1" x14ac:dyDescent="0.2">
      <c r="H7129" s="109"/>
      <c r="Q7129" s="33"/>
      <c r="Z7129" s="33"/>
      <c r="AA7129" s="33"/>
      <c r="AB7129" s="33"/>
      <c r="AQ7129"/>
    </row>
    <row r="7130" spans="8:43" s="22" customFormat="1" ht="13.15" customHeight="1" x14ac:dyDescent="0.2">
      <c r="H7130" s="109"/>
      <c r="Q7130" s="33"/>
      <c r="Z7130" s="33"/>
      <c r="AA7130" s="33"/>
      <c r="AB7130" s="33"/>
      <c r="AQ7130"/>
    </row>
    <row r="7131" spans="8:43" s="22" customFormat="1" ht="13.15" customHeight="1" x14ac:dyDescent="0.2">
      <c r="H7131" s="109"/>
      <c r="Q7131" s="33"/>
      <c r="Z7131" s="33"/>
      <c r="AA7131" s="33"/>
      <c r="AB7131" s="33"/>
      <c r="AQ7131"/>
    </row>
    <row r="7132" spans="8:43" s="22" customFormat="1" ht="13.15" customHeight="1" x14ac:dyDescent="0.2">
      <c r="H7132" s="109"/>
      <c r="Q7132" s="33"/>
      <c r="Z7132" s="33"/>
      <c r="AA7132" s="33"/>
      <c r="AB7132" s="33"/>
      <c r="AQ7132"/>
    </row>
    <row r="7133" spans="8:43" s="22" customFormat="1" ht="13.15" customHeight="1" x14ac:dyDescent="0.2">
      <c r="H7133" s="109"/>
      <c r="Q7133" s="33"/>
      <c r="Z7133" s="33"/>
      <c r="AA7133" s="33"/>
      <c r="AB7133" s="33"/>
      <c r="AQ7133"/>
    </row>
    <row r="7134" spans="8:43" s="22" customFormat="1" ht="13.15" customHeight="1" x14ac:dyDescent="0.2">
      <c r="H7134" s="109"/>
      <c r="Q7134" s="33"/>
      <c r="Z7134" s="33"/>
      <c r="AA7134" s="33"/>
      <c r="AB7134" s="33"/>
      <c r="AQ7134"/>
    </row>
    <row r="7135" spans="8:43" s="22" customFormat="1" ht="13.15" customHeight="1" x14ac:dyDescent="0.2">
      <c r="H7135" s="109"/>
      <c r="Q7135" s="33"/>
      <c r="Z7135" s="33"/>
      <c r="AA7135" s="33"/>
      <c r="AB7135" s="33"/>
      <c r="AQ7135"/>
    </row>
    <row r="7136" spans="8:43" s="22" customFormat="1" ht="13.15" customHeight="1" x14ac:dyDescent="0.2">
      <c r="H7136" s="109"/>
      <c r="Q7136" s="33"/>
      <c r="Z7136" s="33"/>
      <c r="AA7136" s="33"/>
      <c r="AB7136" s="33"/>
      <c r="AQ7136"/>
    </row>
    <row r="7137" spans="8:43" s="22" customFormat="1" ht="13.15" customHeight="1" x14ac:dyDescent="0.2">
      <c r="H7137" s="109"/>
      <c r="Q7137" s="33"/>
      <c r="Z7137" s="33"/>
      <c r="AA7137" s="33"/>
      <c r="AB7137" s="33"/>
      <c r="AQ7137"/>
    </row>
    <row r="7138" spans="8:43" s="22" customFormat="1" ht="13.15" customHeight="1" x14ac:dyDescent="0.2">
      <c r="H7138" s="109"/>
      <c r="Q7138" s="33"/>
      <c r="Z7138" s="33"/>
      <c r="AA7138" s="33"/>
      <c r="AB7138" s="33"/>
      <c r="AQ7138"/>
    </row>
    <row r="7139" spans="8:43" s="22" customFormat="1" ht="13.15" customHeight="1" x14ac:dyDescent="0.2">
      <c r="H7139" s="109"/>
      <c r="Q7139" s="33"/>
      <c r="Z7139" s="33"/>
      <c r="AA7139" s="33"/>
      <c r="AB7139" s="33"/>
      <c r="AQ7139"/>
    </row>
    <row r="7140" spans="8:43" s="22" customFormat="1" ht="13.15" customHeight="1" x14ac:dyDescent="0.2">
      <c r="H7140" s="109"/>
      <c r="Q7140" s="33"/>
      <c r="Z7140" s="33"/>
      <c r="AA7140" s="33"/>
      <c r="AB7140" s="33"/>
      <c r="AQ7140"/>
    </row>
    <row r="7141" spans="8:43" s="22" customFormat="1" ht="13.15" customHeight="1" x14ac:dyDescent="0.2">
      <c r="H7141" s="109"/>
      <c r="Q7141" s="33"/>
      <c r="Z7141" s="33"/>
      <c r="AA7141" s="33"/>
      <c r="AB7141" s="33"/>
      <c r="AQ7141"/>
    </row>
    <row r="7142" spans="8:43" s="22" customFormat="1" ht="13.15" customHeight="1" x14ac:dyDescent="0.2">
      <c r="H7142" s="109"/>
      <c r="Q7142" s="33"/>
      <c r="Z7142" s="33"/>
      <c r="AA7142" s="33"/>
      <c r="AB7142" s="33"/>
      <c r="AQ7142"/>
    </row>
    <row r="7143" spans="8:43" s="22" customFormat="1" ht="13.15" customHeight="1" x14ac:dyDescent="0.2">
      <c r="H7143" s="109"/>
      <c r="Q7143" s="33"/>
      <c r="Z7143" s="33"/>
      <c r="AA7143" s="33"/>
      <c r="AB7143" s="33"/>
      <c r="AQ7143"/>
    </row>
    <row r="7144" spans="8:43" s="22" customFormat="1" ht="13.15" customHeight="1" x14ac:dyDescent="0.2">
      <c r="H7144" s="109"/>
      <c r="Q7144" s="33"/>
      <c r="Z7144" s="33"/>
      <c r="AA7144" s="33"/>
      <c r="AB7144" s="33"/>
      <c r="AQ7144"/>
    </row>
    <row r="7145" spans="8:43" s="22" customFormat="1" ht="13.15" customHeight="1" x14ac:dyDescent="0.2">
      <c r="H7145" s="109"/>
      <c r="Q7145" s="33"/>
      <c r="Z7145" s="33"/>
      <c r="AA7145" s="33"/>
      <c r="AB7145" s="33"/>
      <c r="AQ7145"/>
    </row>
    <row r="7146" spans="8:43" s="22" customFormat="1" ht="13.15" customHeight="1" x14ac:dyDescent="0.2">
      <c r="H7146" s="109"/>
      <c r="Q7146" s="33"/>
      <c r="Z7146" s="33"/>
      <c r="AA7146" s="33"/>
      <c r="AB7146" s="33"/>
      <c r="AQ7146"/>
    </row>
    <row r="7147" spans="8:43" s="22" customFormat="1" ht="13.15" customHeight="1" x14ac:dyDescent="0.2">
      <c r="H7147" s="109"/>
      <c r="Q7147" s="33"/>
      <c r="Z7147" s="33"/>
      <c r="AA7147" s="33"/>
      <c r="AB7147" s="33"/>
      <c r="AQ7147"/>
    </row>
    <row r="7148" spans="8:43" s="22" customFormat="1" ht="13.15" customHeight="1" x14ac:dyDescent="0.2">
      <c r="H7148" s="109"/>
      <c r="Q7148" s="33"/>
      <c r="Z7148" s="33"/>
      <c r="AA7148" s="33"/>
      <c r="AB7148" s="33"/>
      <c r="AQ7148"/>
    </row>
    <row r="7149" spans="8:43" s="22" customFormat="1" ht="13.15" customHeight="1" x14ac:dyDescent="0.2">
      <c r="H7149" s="109"/>
      <c r="Q7149" s="33"/>
      <c r="Z7149" s="33"/>
      <c r="AA7149" s="33"/>
      <c r="AB7149" s="33"/>
      <c r="AQ7149"/>
    </row>
    <row r="7150" spans="8:43" s="22" customFormat="1" ht="13.15" customHeight="1" x14ac:dyDescent="0.2">
      <c r="H7150" s="109"/>
      <c r="Q7150" s="33"/>
      <c r="Z7150" s="33"/>
      <c r="AA7150" s="33"/>
      <c r="AB7150" s="33"/>
      <c r="AQ7150"/>
    </row>
    <row r="7151" spans="8:43" s="22" customFormat="1" ht="13.15" customHeight="1" x14ac:dyDescent="0.2">
      <c r="H7151" s="109"/>
      <c r="Q7151" s="33"/>
      <c r="Z7151" s="33"/>
      <c r="AA7151" s="33"/>
      <c r="AB7151" s="33"/>
      <c r="AQ7151"/>
    </row>
    <row r="7152" spans="8:43" s="22" customFormat="1" ht="13.15" customHeight="1" x14ac:dyDescent="0.2">
      <c r="H7152" s="109"/>
      <c r="Q7152" s="33"/>
      <c r="Z7152" s="33"/>
      <c r="AA7152" s="33"/>
      <c r="AB7152" s="33"/>
      <c r="AQ7152"/>
    </row>
    <row r="7153" spans="8:43" s="22" customFormat="1" ht="13.15" customHeight="1" x14ac:dyDescent="0.2">
      <c r="H7153" s="109"/>
      <c r="Q7153" s="33"/>
      <c r="Z7153" s="33"/>
      <c r="AA7153" s="33"/>
      <c r="AB7153" s="33"/>
      <c r="AQ7153"/>
    </row>
    <row r="7154" spans="8:43" s="22" customFormat="1" ht="13.15" customHeight="1" x14ac:dyDescent="0.2">
      <c r="H7154" s="109"/>
      <c r="Q7154" s="33"/>
      <c r="Z7154" s="33"/>
      <c r="AA7154" s="33"/>
      <c r="AB7154" s="33"/>
      <c r="AQ7154"/>
    </row>
    <row r="7155" spans="8:43" s="22" customFormat="1" ht="13.15" customHeight="1" x14ac:dyDescent="0.2">
      <c r="H7155" s="109"/>
      <c r="Q7155" s="33"/>
      <c r="Z7155" s="33"/>
      <c r="AA7155" s="33"/>
      <c r="AB7155" s="33"/>
      <c r="AQ7155"/>
    </row>
    <row r="7156" spans="8:43" s="22" customFormat="1" ht="13.15" customHeight="1" x14ac:dyDescent="0.2">
      <c r="H7156" s="109"/>
      <c r="Q7156" s="33"/>
      <c r="Z7156" s="33"/>
      <c r="AA7156" s="33"/>
      <c r="AB7156" s="33"/>
      <c r="AQ7156"/>
    </row>
    <row r="7157" spans="8:43" s="22" customFormat="1" ht="13.15" customHeight="1" x14ac:dyDescent="0.2">
      <c r="H7157" s="109"/>
      <c r="Q7157" s="33"/>
      <c r="Z7157" s="33"/>
      <c r="AA7157" s="33"/>
      <c r="AB7157" s="33"/>
      <c r="AQ7157"/>
    </row>
    <row r="7158" spans="8:43" s="22" customFormat="1" ht="13.15" customHeight="1" x14ac:dyDescent="0.2">
      <c r="H7158" s="109"/>
      <c r="Q7158" s="33"/>
      <c r="Z7158" s="33"/>
      <c r="AA7158" s="33"/>
      <c r="AB7158" s="33"/>
      <c r="AQ7158"/>
    </row>
    <row r="7159" spans="8:43" s="22" customFormat="1" ht="13.15" customHeight="1" x14ac:dyDescent="0.2">
      <c r="H7159" s="109"/>
      <c r="Q7159" s="33"/>
      <c r="Z7159" s="33"/>
      <c r="AA7159" s="33"/>
      <c r="AB7159" s="33"/>
      <c r="AQ7159"/>
    </row>
    <row r="7160" spans="8:43" s="22" customFormat="1" ht="13.15" customHeight="1" x14ac:dyDescent="0.2">
      <c r="H7160" s="109"/>
      <c r="Q7160" s="33"/>
      <c r="Z7160" s="33"/>
      <c r="AA7160" s="33"/>
      <c r="AB7160" s="33"/>
      <c r="AQ7160"/>
    </row>
    <row r="7161" spans="8:43" s="22" customFormat="1" ht="13.15" customHeight="1" x14ac:dyDescent="0.2">
      <c r="H7161" s="109"/>
      <c r="Q7161" s="33"/>
      <c r="Z7161" s="33"/>
      <c r="AA7161" s="33"/>
      <c r="AB7161" s="33"/>
      <c r="AQ7161"/>
    </row>
    <row r="7162" spans="8:43" s="22" customFormat="1" ht="13.15" customHeight="1" x14ac:dyDescent="0.2">
      <c r="H7162" s="109"/>
      <c r="Q7162" s="33"/>
      <c r="Z7162" s="33"/>
      <c r="AA7162" s="33"/>
      <c r="AB7162" s="33"/>
      <c r="AQ7162"/>
    </row>
    <row r="7163" spans="8:43" s="22" customFormat="1" ht="13.15" customHeight="1" x14ac:dyDescent="0.2">
      <c r="H7163" s="109"/>
      <c r="Q7163" s="33"/>
      <c r="Z7163" s="33"/>
      <c r="AA7163" s="33"/>
      <c r="AB7163" s="33"/>
      <c r="AQ7163"/>
    </row>
    <row r="7164" spans="8:43" s="22" customFormat="1" ht="13.15" customHeight="1" x14ac:dyDescent="0.2">
      <c r="H7164" s="109"/>
      <c r="Q7164" s="33"/>
      <c r="Z7164" s="33"/>
      <c r="AA7164" s="33"/>
      <c r="AB7164" s="33"/>
      <c r="AQ7164"/>
    </row>
    <row r="7165" spans="8:43" s="22" customFormat="1" ht="13.15" customHeight="1" x14ac:dyDescent="0.2">
      <c r="H7165" s="109"/>
      <c r="Q7165" s="33"/>
      <c r="Z7165" s="33"/>
      <c r="AA7165" s="33"/>
      <c r="AB7165" s="33"/>
      <c r="AQ7165"/>
    </row>
    <row r="7166" spans="8:43" s="22" customFormat="1" ht="13.15" customHeight="1" x14ac:dyDescent="0.2">
      <c r="H7166" s="109"/>
      <c r="Q7166" s="33"/>
      <c r="Z7166" s="33"/>
      <c r="AA7166" s="33"/>
      <c r="AB7166" s="33"/>
      <c r="AQ7166"/>
    </row>
    <row r="7167" spans="8:43" s="22" customFormat="1" ht="13.15" customHeight="1" x14ac:dyDescent="0.2">
      <c r="H7167" s="109"/>
      <c r="Q7167" s="33"/>
      <c r="Z7167" s="33"/>
      <c r="AA7167" s="33"/>
      <c r="AB7167" s="33"/>
      <c r="AQ7167"/>
    </row>
    <row r="7168" spans="8:43" s="22" customFormat="1" ht="13.15" customHeight="1" x14ac:dyDescent="0.2">
      <c r="H7168" s="109"/>
      <c r="Q7168" s="33"/>
      <c r="Z7168" s="33"/>
      <c r="AA7168" s="33"/>
      <c r="AB7168" s="33"/>
      <c r="AQ7168"/>
    </row>
    <row r="7169" spans="8:43" s="22" customFormat="1" ht="13.15" customHeight="1" x14ac:dyDescent="0.2">
      <c r="H7169" s="109"/>
      <c r="Q7169" s="33"/>
      <c r="Z7169" s="33"/>
      <c r="AA7169" s="33"/>
      <c r="AB7169" s="33"/>
      <c r="AQ7169"/>
    </row>
    <row r="7170" spans="8:43" s="22" customFormat="1" ht="13.15" customHeight="1" x14ac:dyDescent="0.2">
      <c r="H7170" s="109"/>
      <c r="Q7170" s="33"/>
      <c r="Z7170" s="33"/>
      <c r="AA7170" s="33"/>
      <c r="AB7170" s="33"/>
      <c r="AQ7170"/>
    </row>
    <row r="7171" spans="8:43" s="22" customFormat="1" ht="13.15" customHeight="1" x14ac:dyDescent="0.2">
      <c r="H7171" s="109"/>
      <c r="Q7171" s="33"/>
      <c r="Z7171" s="33"/>
      <c r="AA7171" s="33"/>
      <c r="AB7171" s="33"/>
      <c r="AQ7171"/>
    </row>
    <row r="7172" spans="8:43" s="22" customFormat="1" ht="13.15" customHeight="1" x14ac:dyDescent="0.2">
      <c r="H7172" s="109"/>
      <c r="Q7172" s="33"/>
      <c r="Z7172" s="33"/>
      <c r="AA7172" s="33"/>
      <c r="AB7172" s="33"/>
      <c r="AQ7172"/>
    </row>
    <row r="7173" spans="8:43" s="22" customFormat="1" ht="13.15" customHeight="1" x14ac:dyDescent="0.2">
      <c r="H7173" s="109"/>
      <c r="Q7173" s="33"/>
      <c r="Z7173" s="33"/>
      <c r="AA7173" s="33"/>
      <c r="AB7173" s="33"/>
      <c r="AQ7173"/>
    </row>
    <row r="7174" spans="8:43" s="22" customFormat="1" ht="13.15" customHeight="1" x14ac:dyDescent="0.2">
      <c r="H7174" s="109"/>
      <c r="Q7174" s="33"/>
      <c r="Z7174" s="33"/>
      <c r="AA7174" s="33"/>
      <c r="AB7174" s="33"/>
      <c r="AQ7174"/>
    </row>
    <row r="7175" spans="8:43" s="22" customFormat="1" ht="13.15" customHeight="1" x14ac:dyDescent="0.2">
      <c r="H7175" s="109"/>
      <c r="Q7175" s="33"/>
      <c r="Z7175" s="33"/>
      <c r="AA7175" s="33"/>
      <c r="AB7175" s="33"/>
      <c r="AQ7175"/>
    </row>
    <row r="7176" spans="8:43" s="22" customFormat="1" ht="13.15" customHeight="1" x14ac:dyDescent="0.2">
      <c r="H7176" s="109"/>
      <c r="Q7176" s="33"/>
      <c r="Z7176" s="33"/>
      <c r="AA7176" s="33"/>
      <c r="AB7176" s="33"/>
      <c r="AQ7176"/>
    </row>
    <row r="7177" spans="8:43" s="22" customFormat="1" ht="13.15" customHeight="1" x14ac:dyDescent="0.2">
      <c r="H7177" s="109"/>
      <c r="Q7177" s="33"/>
      <c r="Z7177" s="33"/>
      <c r="AA7177" s="33"/>
      <c r="AB7177" s="33"/>
      <c r="AQ7177"/>
    </row>
    <row r="7178" spans="8:43" s="22" customFormat="1" ht="13.15" customHeight="1" x14ac:dyDescent="0.2">
      <c r="H7178" s="109"/>
      <c r="Q7178" s="33"/>
      <c r="Z7178" s="33"/>
      <c r="AA7178" s="33"/>
      <c r="AB7178" s="33"/>
      <c r="AQ7178"/>
    </row>
    <row r="7179" spans="8:43" s="22" customFormat="1" ht="13.15" customHeight="1" x14ac:dyDescent="0.2">
      <c r="H7179" s="109"/>
      <c r="Q7179" s="33"/>
      <c r="Z7179" s="33"/>
      <c r="AA7179" s="33"/>
      <c r="AB7179" s="33"/>
      <c r="AQ7179"/>
    </row>
    <row r="7180" spans="8:43" s="22" customFormat="1" ht="13.15" customHeight="1" x14ac:dyDescent="0.2">
      <c r="H7180" s="109"/>
      <c r="Q7180" s="33"/>
      <c r="Z7180" s="33"/>
      <c r="AA7180" s="33"/>
      <c r="AB7180" s="33"/>
      <c r="AQ7180"/>
    </row>
    <row r="7181" spans="8:43" s="22" customFormat="1" ht="13.15" customHeight="1" x14ac:dyDescent="0.2">
      <c r="H7181" s="109"/>
      <c r="Q7181" s="33"/>
      <c r="Z7181" s="33"/>
      <c r="AA7181" s="33"/>
      <c r="AB7181" s="33"/>
      <c r="AQ7181"/>
    </row>
    <row r="7182" spans="8:43" s="22" customFormat="1" ht="13.15" customHeight="1" x14ac:dyDescent="0.2">
      <c r="H7182" s="109"/>
      <c r="Q7182" s="33"/>
      <c r="Z7182" s="33"/>
      <c r="AA7182" s="33"/>
      <c r="AB7182" s="33"/>
      <c r="AQ7182"/>
    </row>
    <row r="7183" spans="8:43" s="22" customFormat="1" ht="13.15" customHeight="1" x14ac:dyDescent="0.2">
      <c r="H7183" s="109"/>
      <c r="Q7183" s="33"/>
      <c r="Z7183" s="33"/>
      <c r="AA7183" s="33"/>
      <c r="AB7183" s="33"/>
      <c r="AQ7183"/>
    </row>
    <row r="7184" spans="8:43" s="22" customFormat="1" ht="13.15" customHeight="1" x14ac:dyDescent="0.2">
      <c r="H7184" s="109"/>
      <c r="Q7184" s="33"/>
      <c r="Z7184" s="33"/>
      <c r="AA7184" s="33"/>
      <c r="AB7184" s="33"/>
      <c r="AQ7184"/>
    </row>
    <row r="7185" spans="8:43" s="22" customFormat="1" ht="13.15" customHeight="1" x14ac:dyDescent="0.2">
      <c r="H7185" s="109"/>
      <c r="Q7185" s="33"/>
      <c r="Z7185" s="33"/>
      <c r="AA7185" s="33"/>
      <c r="AB7185" s="33"/>
      <c r="AQ7185"/>
    </row>
    <row r="7186" spans="8:43" s="22" customFormat="1" ht="13.15" customHeight="1" x14ac:dyDescent="0.2">
      <c r="H7186" s="109"/>
      <c r="Q7186" s="33"/>
      <c r="Z7186" s="33"/>
      <c r="AA7186" s="33"/>
      <c r="AB7186" s="33"/>
      <c r="AQ7186"/>
    </row>
    <row r="7187" spans="8:43" s="22" customFormat="1" ht="13.15" customHeight="1" x14ac:dyDescent="0.2">
      <c r="H7187" s="109"/>
      <c r="Q7187" s="33"/>
      <c r="Z7187" s="33"/>
      <c r="AA7187" s="33"/>
      <c r="AB7187" s="33"/>
      <c r="AQ7187"/>
    </row>
    <row r="7188" spans="8:43" s="22" customFormat="1" ht="13.15" customHeight="1" x14ac:dyDescent="0.2">
      <c r="H7188" s="109"/>
      <c r="Q7188" s="33"/>
      <c r="Z7188" s="33"/>
      <c r="AA7188" s="33"/>
      <c r="AB7188" s="33"/>
      <c r="AQ7188"/>
    </row>
    <row r="7189" spans="8:43" s="22" customFormat="1" ht="13.15" customHeight="1" x14ac:dyDescent="0.2">
      <c r="H7189" s="109"/>
      <c r="Q7189" s="33"/>
      <c r="Z7189" s="33"/>
      <c r="AA7189" s="33"/>
      <c r="AB7189" s="33"/>
      <c r="AQ7189"/>
    </row>
    <row r="7190" spans="8:43" s="22" customFormat="1" ht="13.15" customHeight="1" x14ac:dyDescent="0.2">
      <c r="H7190" s="109"/>
      <c r="Q7190" s="33"/>
      <c r="Z7190" s="33"/>
      <c r="AA7190" s="33"/>
      <c r="AB7190" s="33"/>
      <c r="AQ7190"/>
    </row>
    <row r="7191" spans="8:43" s="22" customFormat="1" ht="13.15" customHeight="1" x14ac:dyDescent="0.2">
      <c r="H7191" s="109"/>
      <c r="Q7191" s="33"/>
      <c r="Z7191" s="33"/>
      <c r="AA7191" s="33"/>
      <c r="AB7191" s="33"/>
      <c r="AQ7191"/>
    </row>
    <row r="7192" spans="8:43" s="22" customFormat="1" ht="13.15" customHeight="1" x14ac:dyDescent="0.2">
      <c r="H7192" s="109"/>
      <c r="Q7192" s="33"/>
      <c r="Z7192" s="33"/>
      <c r="AA7192" s="33"/>
      <c r="AB7192" s="33"/>
      <c r="AQ7192"/>
    </row>
    <row r="7193" spans="8:43" s="22" customFormat="1" ht="13.15" customHeight="1" x14ac:dyDescent="0.2">
      <c r="H7193" s="109"/>
      <c r="Q7193" s="33"/>
      <c r="Z7193" s="33"/>
      <c r="AA7193" s="33"/>
      <c r="AB7193" s="33"/>
      <c r="AQ7193"/>
    </row>
    <row r="7194" spans="8:43" s="22" customFormat="1" ht="13.15" customHeight="1" x14ac:dyDescent="0.2">
      <c r="H7194" s="109"/>
      <c r="Q7194" s="33"/>
      <c r="Z7194" s="33"/>
      <c r="AA7194" s="33"/>
      <c r="AB7194" s="33"/>
      <c r="AQ7194"/>
    </row>
    <row r="7195" spans="8:43" s="22" customFormat="1" ht="13.15" customHeight="1" x14ac:dyDescent="0.2">
      <c r="H7195" s="109"/>
      <c r="Q7195" s="33"/>
      <c r="Z7195" s="33"/>
      <c r="AA7195" s="33"/>
      <c r="AB7195" s="33"/>
      <c r="AQ7195"/>
    </row>
    <row r="7196" spans="8:43" s="22" customFormat="1" ht="13.15" customHeight="1" x14ac:dyDescent="0.2">
      <c r="H7196" s="109"/>
      <c r="Q7196" s="33"/>
      <c r="Z7196" s="33"/>
      <c r="AA7196" s="33"/>
      <c r="AB7196" s="33"/>
      <c r="AQ7196"/>
    </row>
    <row r="7197" spans="8:43" s="22" customFormat="1" ht="13.15" customHeight="1" x14ac:dyDescent="0.2">
      <c r="H7197" s="109"/>
      <c r="Q7197" s="33"/>
      <c r="Z7197" s="33"/>
      <c r="AA7197" s="33"/>
      <c r="AB7197" s="33"/>
      <c r="AQ7197"/>
    </row>
    <row r="7198" spans="8:43" s="22" customFormat="1" ht="13.15" customHeight="1" x14ac:dyDescent="0.2">
      <c r="H7198" s="109"/>
      <c r="Q7198" s="33"/>
      <c r="Z7198" s="33"/>
      <c r="AA7198" s="33"/>
      <c r="AB7198" s="33"/>
      <c r="AQ7198"/>
    </row>
    <row r="7199" spans="8:43" s="22" customFormat="1" ht="13.15" customHeight="1" x14ac:dyDescent="0.2">
      <c r="H7199" s="109"/>
      <c r="Q7199" s="33"/>
      <c r="Z7199" s="33"/>
      <c r="AA7199" s="33"/>
      <c r="AB7199" s="33"/>
      <c r="AQ7199"/>
    </row>
    <row r="7200" spans="8:43" s="22" customFormat="1" ht="13.15" customHeight="1" x14ac:dyDescent="0.2">
      <c r="H7200" s="109"/>
      <c r="Q7200" s="33"/>
      <c r="Z7200" s="33"/>
      <c r="AA7200" s="33"/>
      <c r="AB7200" s="33"/>
      <c r="AQ7200"/>
    </row>
    <row r="7201" spans="8:43" s="22" customFormat="1" ht="13.15" customHeight="1" x14ac:dyDescent="0.2">
      <c r="H7201" s="109"/>
      <c r="Q7201" s="33"/>
      <c r="Z7201" s="33"/>
      <c r="AA7201" s="33"/>
      <c r="AB7201" s="33"/>
      <c r="AQ7201"/>
    </row>
    <row r="7202" spans="8:43" s="22" customFormat="1" ht="13.15" customHeight="1" x14ac:dyDescent="0.2">
      <c r="H7202" s="109"/>
      <c r="Q7202" s="33"/>
      <c r="Z7202" s="33"/>
      <c r="AA7202" s="33"/>
      <c r="AB7202" s="33"/>
      <c r="AQ7202"/>
    </row>
    <row r="7203" spans="8:43" s="22" customFormat="1" ht="13.15" customHeight="1" x14ac:dyDescent="0.2">
      <c r="H7203" s="109"/>
      <c r="Q7203" s="33"/>
      <c r="Z7203" s="33"/>
      <c r="AA7203" s="33"/>
      <c r="AB7203" s="33"/>
      <c r="AQ7203"/>
    </row>
    <row r="7204" spans="8:43" s="22" customFormat="1" ht="13.15" customHeight="1" x14ac:dyDescent="0.2">
      <c r="H7204" s="109"/>
      <c r="Q7204" s="33"/>
      <c r="Z7204" s="33"/>
      <c r="AA7204" s="33"/>
      <c r="AB7204" s="33"/>
      <c r="AQ7204"/>
    </row>
    <row r="7205" spans="8:43" s="22" customFormat="1" ht="13.15" customHeight="1" x14ac:dyDescent="0.2">
      <c r="H7205" s="109"/>
      <c r="Q7205" s="33"/>
      <c r="Z7205" s="33"/>
      <c r="AA7205" s="33"/>
      <c r="AB7205" s="33"/>
      <c r="AQ7205"/>
    </row>
    <row r="7206" spans="8:43" s="22" customFormat="1" ht="13.15" customHeight="1" x14ac:dyDescent="0.2">
      <c r="H7206" s="109"/>
      <c r="Q7206" s="33"/>
      <c r="Z7206" s="33"/>
      <c r="AA7206" s="33"/>
      <c r="AB7206" s="33"/>
      <c r="AQ7206"/>
    </row>
    <row r="7207" spans="8:43" s="22" customFormat="1" ht="13.15" customHeight="1" x14ac:dyDescent="0.2">
      <c r="H7207" s="109"/>
      <c r="Q7207" s="33"/>
      <c r="Z7207" s="33"/>
      <c r="AA7207" s="33"/>
      <c r="AB7207" s="33"/>
      <c r="AQ7207"/>
    </row>
    <row r="7208" spans="8:43" s="22" customFormat="1" ht="13.15" customHeight="1" x14ac:dyDescent="0.2">
      <c r="H7208" s="109"/>
      <c r="Q7208" s="33"/>
      <c r="Z7208" s="33"/>
      <c r="AA7208" s="33"/>
      <c r="AB7208" s="33"/>
      <c r="AQ7208"/>
    </row>
    <row r="7209" spans="8:43" s="22" customFormat="1" ht="13.15" customHeight="1" x14ac:dyDescent="0.2">
      <c r="H7209" s="109"/>
      <c r="Q7209" s="33"/>
      <c r="Z7209" s="33"/>
      <c r="AA7209" s="33"/>
      <c r="AB7209" s="33"/>
      <c r="AQ7209"/>
    </row>
    <row r="7210" spans="8:43" s="22" customFormat="1" ht="13.15" customHeight="1" x14ac:dyDescent="0.2">
      <c r="H7210" s="109"/>
      <c r="Q7210" s="33"/>
      <c r="Z7210" s="33"/>
      <c r="AA7210" s="33"/>
      <c r="AB7210" s="33"/>
      <c r="AQ7210"/>
    </row>
    <row r="7211" spans="8:43" s="22" customFormat="1" ht="13.15" customHeight="1" x14ac:dyDescent="0.2">
      <c r="H7211" s="109"/>
      <c r="Q7211" s="33"/>
      <c r="Z7211" s="33"/>
      <c r="AA7211" s="33"/>
      <c r="AB7211" s="33"/>
      <c r="AQ7211"/>
    </row>
    <row r="7212" spans="8:43" s="22" customFormat="1" ht="13.15" customHeight="1" x14ac:dyDescent="0.2">
      <c r="H7212" s="109"/>
      <c r="Q7212" s="33"/>
      <c r="Z7212" s="33"/>
      <c r="AA7212" s="33"/>
      <c r="AB7212" s="33"/>
      <c r="AQ7212"/>
    </row>
    <row r="7213" spans="8:43" s="22" customFormat="1" ht="13.15" customHeight="1" x14ac:dyDescent="0.2">
      <c r="H7213" s="109"/>
      <c r="Q7213" s="33"/>
      <c r="Z7213" s="33"/>
      <c r="AA7213" s="33"/>
      <c r="AB7213" s="33"/>
      <c r="AQ7213"/>
    </row>
    <row r="7214" spans="8:43" s="22" customFormat="1" ht="13.15" customHeight="1" x14ac:dyDescent="0.2">
      <c r="H7214" s="109"/>
      <c r="Q7214" s="33"/>
      <c r="Z7214" s="33"/>
      <c r="AA7214" s="33"/>
      <c r="AB7214" s="33"/>
      <c r="AQ7214"/>
    </row>
    <row r="7215" spans="8:43" s="22" customFormat="1" ht="13.15" customHeight="1" x14ac:dyDescent="0.2">
      <c r="H7215" s="109"/>
      <c r="Q7215" s="33"/>
      <c r="Z7215" s="33"/>
      <c r="AA7215" s="33"/>
      <c r="AB7215" s="33"/>
      <c r="AQ7215"/>
    </row>
    <row r="7216" spans="8:43" s="22" customFormat="1" ht="13.15" customHeight="1" x14ac:dyDescent="0.2">
      <c r="H7216" s="109"/>
      <c r="Q7216" s="33"/>
      <c r="Z7216" s="33"/>
      <c r="AA7216" s="33"/>
      <c r="AB7216" s="33"/>
      <c r="AQ7216"/>
    </row>
    <row r="7217" spans="8:43" s="22" customFormat="1" ht="13.15" customHeight="1" x14ac:dyDescent="0.2">
      <c r="H7217" s="109"/>
      <c r="Q7217" s="33"/>
      <c r="Z7217" s="33"/>
      <c r="AA7217" s="33"/>
      <c r="AB7217" s="33"/>
      <c r="AQ7217"/>
    </row>
    <row r="7218" spans="8:43" s="22" customFormat="1" ht="13.15" customHeight="1" x14ac:dyDescent="0.2">
      <c r="H7218" s="109"/>
      <c r="Q7218" s="33"/>
      <c r="Z7218" s="33"/>
      <c r="AA7218" s="33"/>
      <c r="AB7218" s="33"/>
      <c r="AQ7218"/>
    </row>
    <row r="7219" spans="8:43" s="22" customFormat="1" ht="13.15" customHeight="1" x14ac:dyDescent="0.2">
      <c r="H7219" s="109"/>
      <c r="Q7219" s="33"/>
      <c r="Z7219" s="33"/>
      <c r="AA7219" s="33"/>
      <c r="AB7219" s="33"/>
      <c r="AQ7219"/>
    </row>
    <row r="7220" spans="8:43" s="22" customFormat="1" ht="13.15" customHeight="1" x14ac:dyDescent="0.2">
      <c r="H7220" s="109"/>
      <c r="Q7220" s="33"/>
      <c r="Z7220" s="33"/>
      <c r="AA7220" s="33"/>
      <c r="AB7220" s="33"/>
      <c r="AQ7220"/>
    </row>
    <row r="7221" spans="8:43" s="22" customFormat="1" ht="13.15" customHeight="1" x14ac:dyDescent="0.2">
      <c r="H7221" s="109"/>
      <c r="Q7221" s="33"/>
      <c r="Z7221" s="33"/>
      <c r="AA7221" s="33"/>
      <c r="AB7221" s="33"/>
      <c r="AQ7221"/>
    </row>
    <row r="7222" spans="8:43" s="22" customFormat="1" ht="13.15" customHeight="1" x14ac:dyDescent="0.2">
      <c r="H7222" s="109"/>
      <c r="Q7222" s="33"/>
      <c r="Z7222" s="33"/>
      <c r="AA7222" s="33"/>
      <c r="AB7222" s="33"/>
      <c r="AQ7222"/>
    </row>
    <row r="7223" spans="8:43" s="22" customFormat="1" ht="13.15" customHeight="1" x14ac:dyDescent="0.2">
      <c r="H7223" s="109"/>
      <c r="Q7223" s="33"/>
      <c r="Z7223" s="33"/>
      <c r="AA7223" s="33"/>
      <c r="AB7223" s="33"/>
      <c r="AQ7223"/>
    </row>
    <row r="7224" spans="8:43" s="22" customFormat="1" ht="13.15" customHeight="1" x14ac:dyDescent="0.2">
      <c r="H7224" s="109"/>
      <c r="Q7224" s="33"/>
      <c r="Z7224" s="33"/>
      <c r="AA7224" s="33"/>
      <c r="AB7224" s="33"/>
      <c r="AQ7224"/>
    </row>
    <row r="7225" spans="8:43" s="22" customFormat="1" ht="13.15" customHeight="1" x14ac:dyDescent="0.2">
      <c r="H7225" s="109"/>
      <c r="Q7225" s="33"/>
      <c r="Z7225" s="33"/>
      <c r="AA7225" s="33"/>
      <c r="AB7225" s="33"/>
      <c r="AQ7225"/>
    </row>
    <row r="7226" spans="8:43" s="22" customFormat="1" ht="13.15" customHeight="1" x14ac:dyDescent="0.2">
      <c r="H7226" s="109"/>
      <c r="Q7226" s="33"/>
      <c r="Z7226" s="33"/>
      <c r="AA7226" s="33"/>
      <c r="AB7226" s="33"/>
      <c r="AQ7226"/>
    </row>
    <row r="7227" spans="8:43" s="22" customFormat="1" ht="13.15" customHeight="1" x14ac:dyDescent="0.2">
      <c r="H7227" s="109"/>
      <c r="Q7227" s="33"/>
      <c r="Z7227" s="33"/>
      <c r="AA7227" s="33"/>
      <c r="AB7227" s="33"/>
      <c r="AQ7227"/>
    </row>
    <row r="7228" spans="8:43" s="22" customFormat="1" ht="13.15" customHeight="1" x14ac:dyDescent="0.2">
      <c r="H7228" s="109"/>
      <c r="Q7228" s="33"/>
      <c r="Z7228" s="33"/>
      <c r="AA7228" s="33"/>
      <c r="AB7228" s="33"/>
      <c r="AQ7228"/>
    </row>
    <row r="7229" spans="8:43" s="22" customFormat="1" ht="13.15" customHeight="1" x14ac:dyDescent="0.2">
      <c r="H7229" s="109"/>
      <c r="Q7229" s="33"/>
      <c r="Z7229" s="33"/>
      <c r="AA7229" s="33"/>
      <c r="AB7229" s="33"/>
      <c r="AQ7229"/>
    </row>
    <row r="7230" spans="8:43" s="22" customFormat="1" ht="13.15" customHeight="1" x14ac:dyDescent="0.2">
      <c r="H7230" s="109"/>
      <c r="Q7230" s="33"/>
      <c r="Z7230" s="33"/>
      <c r="AA7230" s="33"/>
      <c r="AB7230" s="33"/>
      <c r="AQ7230"/>
    </row>
    <row r="7231" spans="8:43" s="22" customFormat="1" ht="13.15" customHeight="1" x14ac:dyDescent="0.2">
      <c r="H7231" s="109"/>
      <c r="Q7231" s="33"/>
      <c r="Z7231" s="33"/>
      <c r="AA7231" s="33"/>
      <c r="AB7231" s="33"/>
      <c r="AQ7231"/>
    </row>
    <row r="7232" spans="8:43" s="22" customFormat="1" ht="13.15" customHeight="1" x14ac:dyDescent="0.2">
      <c r="H7232" s="109"/>
      <c r="Q7232" s="33"/>
      <c r="Z7232" s="33"/>
      <c r="AA7232" s="33"/>
      <c r="AB7232" s="33"/>
      <c r="AQ7232"/>
    </row>
    <row r="7233" spans="8:43" s="22" customFormat="1" ht="13.15" customHeight="1" x14ac:dyDescent="0.2">
      <c r="H7233" s="109"/>
      <c r="Q7233" s="33"/>
      <c r="Z7233" s="33"/>
      <c r="AA7233" s="33"/>
      <c r="AB7233" s="33"/>
      <c r="AQ7233"/>
    </row>
    <row r="7234" spans="8:43" s="22" customFormat="1" ht="13.15" customHeight="1" x14ac:dyDescent="0.2">
      <c r="H7234" s="109"/>
      <c r="Q7234" s="33"/>
      <c r="Z7234" s="33"/>
      <c r="AA7234" s="33"/>
      <c r="AB7234" s="33"/>
      <c r="AQ7234"/>
    </row>
    <row r="7235" spans="8:43" s="22" customFormat="1" ht="13.15" customHeight="1" x14ac:dyDescent="0.2">
      <c r="H7235" s="109"/>
      <c r="Q7235" s="33"/>
      <c r="Z7235" s="33"/>
      <c r="AA7235" s="33"/>
      <c r="AB7235" s="33"/>
      <c r="AQ7235"/>
    </row>
    <row r="7236" spans="8:43" s="22" customFormat="1" ht="13.15" customHeight="1" x14ac:dyDescent="0.2">
      <c r="H7236" s="109"/>
      <c r="Q7236" s="33"/>
      <c r="Z7236" s="33"/>
      <c r="AA7236" s="33"/>
      <c r="AB7236" s="33"/>
      <c r="AQ7236"/>
    </row>
    <row r="7237" spans="8:43" s="22" customFormat="1" ht="13.15" customHeight="1" x14ac:dyDescent="0.2">
      <c r="H7237" s="109"/>
      <c r="Q7237" s="33"/>
      <c r="Z7237" s="33"/>
      <c r="AA7237" s="33"/>
      <c r="AB7237" s="33"/>
      <c r="AQ7237"/>
    </row>
    <row r="7238" spans="8:43" s="22" customFormat="1" ht="13.15" customHeight="1" x14ac:dyDescent="0.2">
      <c r="H7238" s="109"/>
      <c r="Q7238" s="33"/>
      <c r="Z7238" s="33"/>
      <c r="AA7238" s="33"/>
      <c r="AB7238" s="33"/>
      <c r="AQ7238"/>
    </row>
    <row r="7239" spans="8:43" s="22" customFormat="1" ht="13.15" customHeight="1" x14ac:dyDescent="0.2">
      <c r="H7239" s="109"/>
      <c r="Q7239" s="33"/>
      <c r="Z7239" s="33"/>
      <c r="AA7239" s="33"/>
      <c r="AB7239" s="33"/>
      <c r="AQ7239"/>
    </row>
    <row r="7240" spans="8:43" s="22" customFormat="1" ht="13.15" customHeight="1" x14ac:dyDescent="0.2">
      <c r="H7240" s="109"/>
      <c r="Q7240" s="33"/>
      <c r="Z7240" s="33"/>
      <c r="AA7240" s="33"/>
      <c r="AB7240" s="33"/>
      <c r="AQ7240"/>
    </row>
    <row r="7241" spans="8:43" s="22" customFormat="1" ht="13.15" customHeight="1" x14ac:dyDescent="0.2">
      <c r="H7241" s="109"/>
      <c r="Q7241" s="33"/>
      <c r="Z7241" s="33"/>
      <c r="AA7241" s="33"/>
      <c r="AB7241" s="33"/>
      <c r="AQ7241"/>
    </row>
    <row r="7242" spans="8:43" s="22" customFormat="1" ht="13.15" customHeight="1" x14ac:dyDescent="0.2">
      <c r="H7242" s="109"/>
      <c r="Q7242" s="33"/>
      <c r="Z7242" s="33"/>
      <c r="AA7242" s="33"/>
      <c r="AB7242" s="33"/>
      <c r="AQ7242"/>
    </row>
    <row r="7243" spans="8:43" s="22" customFormat="1" ht="13.15" customHeight="1" x14ac:dyDescent="0.2">
      <c r="H7243" s="109"/>
      <c r="Q7243" s="33"/>
      <c r="Z7243" s="33"/>
      <c r="AA7243" s="33"/>
      <c r="AB7243" s="33"/>
      <c r="AQ7243"/>
    </row>
    <row r="7244" spans="8:43" s="22" customFormat="1" ht="13.15" customHeight="1" x14ac:dyDescent="0.2">
      <c r="H7244" s="109"/>
      <c r="Q7244" s="33"/>
      <c r="Z7244" s="33"/>
      <c r="AA7244" s="33"/>
      <c r="AB7244" s="33"/>
      <c r="AQ7244"/>
    </row>
    <row r="7245" spans="8:43" s="22" customFormat="1" ht="13.15" customHeight="1" x14ac:dyDescent="0.2">
      <c r="H7245" s="109"/>
      <c r="Q7245" s="33"/>
      <c r="Z7245" s="33"/>
      <c r="AA7245" s="33"/>
      <c r="AB7245" s="33"/>
      <c r="AQ7245"/>
    </row>
    <row r="7246" spans="8:43" s="22" customFormat="1" ht="13.15" customHeight="1" x14ac:dyDescent="0.2">
      <c r="H7246" s="109"/>
      <c r="Q7246" s="33"/>
      <c r="Z7246" s="33"/>
      <c r="AA7246" s="33"/>
      <c r="AB7246" s="33"/>
      <c r="AQ7246"/>
    </row>
    <row r="7247" spans="8:43" s="22" customFormat="1" ht="13.15" customHeight="1" x14ac:dyDescent="0.2">
      <c r="H7247" s="109"/>
      <c r="Q7247" s="33"/>
      <c r="Z7247" s="33"/>
      <c r="AA7247" s="33"/>
      <c r="AB7247" s="33"/>
      <c r="AQ7247"/>
    </row>
    <row r="7248" spans="8:43" s="22" customFormat="1" ht="13.15" customHeight="1" x14ac:dyDescent="0.2">
      <c r="H7248" s="109"/>
      <c r="Q7248" s="33"/>
      <c r="Z7248" s="33"/>
      <c r="AA7248" s="33"/>
      <c r="AB7248" s="33"/>
      <c r="AQ7248"/>
    </row>
    <row r="7249" spans="8:43" s="22" customFormat="1" ht="13.15" customHeight="1" x14ac:dyDescent="0.2">
      <c r="H7249" s="109"/>
      <c r="Q7249" s="33"/>
      <c r="Z7249" s="33"/>
      <c r="AA7249" s="33"/>
      <c r="AB7249" s="33"/>
      <c r="AQ7249"/>
    </row>
    <row r="7250" spans="8:43" s="22" customFormat="1" ht="13.15" customHeight="1" x14ac:dyDescent="0.2">
      <c r="H7250" s="109"/>
      <c r="Q7250" s="33"/>
      <c r="Z7250" s="33"/>
      <c r="AA7250" s="33"/>
      <c r="AB7250" s="33"/>
      <c r="AQ7250"/>
    </row>
    <row r="7251" spans="8:43" s="22" customFormat="1" ht="13.15" customHeight="1" x14ac:dyDescent="0.2">
      <c r="H7251" s="109"/>
      <c r="Q7251" s="33"/>
      <c r="Z7251" s="33"/>
      <c r="AA7251" s="33"/>
      <c r="AB7251" s="33"/>
      <c r="AQ7251"/>
    </row>
    <row r="7252" spans="8:43" s="22" customFormat="1" ht="13.15" customHeight="1" x14ac:dyDescent="0.2">
      <c r="H7252" s="109"/>
      <c r="Q7252" s="33"/>
      <c r="Z7252" s="33"/>
      <c r="AA7252" s="33"/>
      <c r="AB7252" s="33"/>
      <c r="AQ7252"/>
    </row>
    <row r="7253" spans="8:43" s="22" customFormat="1" ht="13.15" customHeight="1" x14ac:dyDescent="0.2">
      <c r="H7253" s="109"/>
      <c r="Q7253" s="33"/>
      <c r="Z7253" s="33"/>
      <c r="AA7253" s="33"/>
      <c r="AB7253" s="33"/>
      <c r="AQ7253"/>
    </row>
    <row r="7254" spans="8:43" s="22" customFormat="1" ht="13.15" customHeight="1" x14ac:dyDescent="0.2">
      <c r="H7254" s="109"/>
      <c r="Q7254" s="33"/>
      <c r="Z7254" s="33"/>
      <c r="AA7254" s="33"/>
      <c r="AB7254" s="33"/>
      <c r="AQ7254"/>
    </row>
    <row r="7255" spans="8:43" s="22" customFormat="1" ht="13.15" customHeight="1" x14ac:dyDescent="0.2">
      <c r="H7255" s="109"/>
      <c r="Q7255" s="33"/>
      <c r="Z7255" s="33"/>
      <c r="AA7255" s="33"/>
      <c r="AB7255" s="33"/>
      <c r="AQ7255"/>
    </row>
    <row r="7256" spans="8:43" s="22" customFormat="1" ht="13.15" customHeight="1" x14ac:dyDescent="0.2">
      <c r="H7256" s="109"/>
      <c r="Q7256" s="33"/>
      <c r="Z7256" s="33"/>
      <c r="AA7256" s="33"/>
      <c r="AB7256" s="33"/>
      <c r="AQ7256"/>
    </row>
    <row r="7257" spans="8:43" s="22" customFormat="1" ht="13.15" customHeight="1" x14ac:dyDescent="0.2">
      <c r="H7257" s="109"/>
      <c r="Q7257" s="33"/>
      <c r="Z7257" s="33"/>
      <c r="AA7257" s="33"/>
      <c r="AB7257" s="33"/>
      <c r="AQ7257"/>
    </row>
    <row r="7258" spans="8:43" s="22" customFormat="1" ht="13.15" customHeight="1" x14ac:dyDescent="0.2">
      <c r="H7258" s="109"/>
      <c r="Q7258" s="33"/>
      <c r="Z7258" s="33"/>
      <c r="AA7258" s="33"/>
      <c r="AB7258" s="33"/>
      <c r="AQ7258"/>
    </row>
    <row r="7259" spans="8:43" s="22" customFormat="1" ht="13.15" customHeight="1" x14ac:dyDescent="0.2">
      <c r="H7259" s="109"/>
      <c r="Q7259" s="33"/>
      <c r="Z7259" s="33"/>
      <c r="AA7259" s="33"/>
      <c r="AB7259" s="33"/>
      <c r="AQ7259"/>
    </row>
    <row r="7260" spans="8:43" s="22" customFormat="1" ht="13.15" customHeight="1" x14ac:dyDescent="0.2">
      <c r="H7260" s="109"/>
      <c r="Q7260" s="33"/>
      <c r="Z7260" s="33"/>
      <c r="AA7260" s="33"/>
      <c r="AB7260" s="33"/>
      <c r="AQ7260"/>
    </row>
    <row r="7261" spans="8:43" s="22" customFormat="1" ht="13.15" customHeight="1" x14ac:dyDescent="0.2">
      <c r="H7261" s="109"/>
      <c r="Q7261" s="33"/>
      <c r="Z7261" s="33"/>
      <c r="AA7261" s="33"/>
      <c r="AB7261" s="33"/>
      <c r="AQ7261"/>
    </row>
    <row r="7262" spans="8:43" s="22" customFormat="1" ht="13.15" customHeight="1" x14ac:dyDescent="0.2">
      <c r="H7262" s="109"/>
      <c r="Q7262" s="33"/>
      <c r="Z7262" s="33"/>
      <c r="AA7262" s="33"/>
      <c r="AB7262" s="33"/>
      <c r="AQ7262"/>
    </row>
    <row r="7263" spans="8:43" s="22" customFormat="1" ht="13.15" customHeight="1" x14ac:dyDescent="0.2">
      <c r="H7263" s="109"/>
      <c r="Q7263" s="33"/>
      <c r="Z7263" s="33"/>
      <c r="AA7263" s="33"/>
      <c r="AB7263" s="33"/>
      <c r="AQ7263"/>
    </row>
    <row r="7264" spans="8:43" s="22" customFormat="1" ht="13.15" customHeight="1" x14ac:dyDescent="0.2">
      <c r="H7264" s="109"/>
      <c r="Q7264" s="33"/>
      <c r="Z7264" s="33"/>
      <c r="AA7264" s="33"/>
      <c r="AB7264" s="33"/>
      <c r="AQ7264"/>
    </row>
    <row r="7265" spans="8:43" s="22" customFormat="1" ht="13.15" customHeight="1" x14ac:dyDescent="0.2">
      <c r="H7265" s="109"/>
      <c r="Q7265" s="33"/>
      <c r="Z7265" s="33"/>
      <c r="AA7265" s="33"/>
      <c r="AB7265" s="33"/>
      <c r="AQ7265"/>
    </row>
    <row r="7266" spans="8:43" s="22" customFormat="1" ht="13.15" customHeight="1" x14ac:dyDescent="0.2">
      <c r="H7266" s="109"/>
      <c r="Q7266" s="33"/>
      <c r="Z7266" s="33"/>
      <c r="AA7266" s="33"/>
      <c r="AB7266" s="33"/>
      <c r="AQ7266"/>
    </row>
    <row r="7267" spans="8:43" s="22" customFormat="1" ht="13.15" customHeight="1" x14ac:dyDescent="0.2">
      <c r="H7267" s="109"/>
      <c r="Q7267" s="33"/>
      <c r="Z7267" s="33"/>
      <c r="AA7267" s="33"/>
      <c r="AB7267" s="33"/>
      <c r="AQ7267"/>
    </row>
    <row r="7268" spans="8:43" s="22" customFormat="1" ht="13.15" customHeight="1" x14ac:dyDescent="0.2">
      <c r="H7268" s="109"/>
      <c r="Q7268" s="33"/>
      <c r="Z7268" s="33"/>
      <c r="AA7268" s="33"/>
      <c r="AB7268" s="33"/>
      <c r="AQ7268"/>
    </row>
    <row r="7269" spans="8:43" s="22" customFormat="1" ht="13.15" customHeight="1" x14ac:dyDescent="0.2">
      <c r="H7269" s="109"/>
      <c r="Q7269" s="33"/>
      <c r="Z7269" s="33"/>
      <c r="AA7269" s="33"/>
      <c r="AB7269" s="33"/>
      <c r="AQ7269"/>
    </row>
    <row r="7270" spans="8:43" s="22" customFormat="1" ht="13.15" customHeight="1" x14ac:dyDescent="0.2">
      <c r="H7270" s="109"/>
      <c r="Q7270" s="33"/>
      <c r="Z7270" s="33"/>
      <c r="AA7270" s="33"/>
      <c r="AB7270" s="33"/>
      <c r="AQ7270"/>
    </row>
    <row r="7271" spans="8:43" s="22" customFormat="1" ht="13.15" customHeight="1" x14ac:dyDescent="0.2">
      <c r="H7271" s="109"/>
      <c r="Q7271" s="33"/>
      <c r="Z7271" s="33"/>
      <c r="AA7271" s="33"/>
      <c r="AB7271" s="33"/>
      <c r="AQ7271"/>
    </row>
    <row r="7272" spans="8:43" s="22" customFormat="1" ht="13.15" customHeight="1" x14ac:dyDescent="0.2">
      <c r="H7272" s="109"/>
      <c r="Q7272" s="33"/>
      <c r="Z7272" s="33"/>
      <c r="AA7272" s="33"/>
      <c r="AB7272" s="33"/>
      <c r="AQ7272"/>
    </row>
    <row r="7273" spans="8:43" s="22" customFormat="1" ht="13.15" customHeight="1" x14ac:dyDescent="0.2">
      <c r="H7273" s="109"/>
      <c r="Q7273" s="33"/>
      <c r="Z7273" s="33"/>
      <c r="AA7273" s="33"/>
      <c r="AB7273" s="33"/>
      <c r="AQ7273"/>
    </row>
    <row r="7274" spans="8:43" s="22" customFormat="1" ht="13.15" customHeight="1" x14ac:dyDescent="0.2">
      <c r="H7274" s="109"/>
      <c r="Q7274" s="33"/>
      <c r="Z7274" s="33"/>
      <c r="AA7274" s="33"/>
      <c r="AB7274" s="33"/>
      <c r="AQ7274"/>
    </row>
    <row r="7275" spans="8:43" s="22" customFormat="1" ht="13.15" customHeight="1" x14ac:dyDescent="0.2">
      <c r="H7275" s="109"/>
      <c r="Q7275" s="33"/>
      <c r="Z7275" s="33"/>
      <c r="AA7275" s="33"/>
      <c r="AB7275" s="33"/>
      <c r="AQ7275"/>
    </row>
    <row r="7276" spans="8:43" s="22" customFormat="1" ht="13.15" customHeight="1" x14ac:dyDescent="0.2">
      <c r="H7276" s="109"/>
      <c r="Q7276" s="33"/>
      <c r="Z7276" s="33"/>
      <c r="AA7276" s="33"/>
      <c r="AB7276" s="33"/>
      <c r="AQ7276"/>
    </row>
    <row r="7277" spans="8:43" s="22" customFormat="1" ht="13.15" customHeight="1" x14ac:dyDescent="0.2">
      <c r="H7277" s="109"/>
      <c r="Q7277" s="33"/>
      <c r="Z7277" s="33"/>
      <c r="AA7277" s="33"/>
      <c r="AB7277" s="33"/>
      <c r="AQ7277"/>
    </row>
    <row r="7278" spans="8:43" s="22" customFormat="1" ht="13.15" customHeight="1" x14ac:dyDescent="0.2">
      <c r="H7278" s="109"/>
      <c r="Q7278" s="33"/>
      <c r="Z7278" s="33"/>
      <c r="AA7278" s="33"/>
      <c r="AB7278" s="33"/>
      <c r="AQ7278"/>
    </row>
    <row r="7279" spans="8:43" s="22" customFormat="1" ht="13.15" customHeight="1" x14ac:dyDescent="0.2">
      <c r="H7279" s="109"/>
      <c r="Q7279" s="33"/>
      <c r="Z7279" s="33"/>
      <c r="AA7279" s="33"/>
      <c r="AB7279" s="33"/>
      <c r="AQ7279"/>
    </row>
    <row r="7280" spans="8:43" s="22" customFormat="1" ht="13.15" customHeight="1" x14ac:dyDescent="0.2">
      <c r="H7280" s="109"/>
      <c r="Q7280" s="33"/>
      <c r="Z7280" s="33"/>
      <c r="AA7280" s="33"/>
      <c r="AB7280" s="33"/>
      <c r="AQ7280"/>
    </row>
    <row r="7281" spans="8:43" s="22" customFormat="1" ht="13.15" customHeight="1" x14ac:dyDescent="0.2">
      <c r="H7281" s="109"/>
      <c r="Q7281" s="33"/>
      <c r="Z7281" s="33"/>
      <c r="AA7281" s="33"/>
      <c r="AB7281" s="33"/>
      <c r="AQ7281"/>
    </row>
    <row r="7282" spans="8:43" s="22" customFormat="1" ht="13.15" customHeight="1" x14ac:dyDescent="0.2">
      <c r="H7282" s="109"/>
      <c r="Q7282" s="33"/>
      <c r="Z7282" s="33"/>
      <c r="AA7282" s="33"/>
      <c r="AB7282" s="33"/>
      <c r="AQ7282"/>
    </row>
    <row r="7283" spans="8:43" s="22" customFormat="1" ht="13.15" customHeight="1" x14ac:dyDescent="0.2">
      <c r="H7283" s="109"/>
      <c r="Q7283" s="33"/>
      <c r="Z7283" s="33"/>
      <c r="AA7283" s="33"/>
      <c r="AB7283" s="33"/>
      <c r="AQ7283"/>
    </row>
    <row r="7284" spans="8:43" s="22" customFormat="1" ht="13.15" customHeight="1" x14ac:dyDescent="0.2">
      <c r="H7284" s="109"/>
      <c r="Q7284" s="33"/>
      <c r="Z7284" s="33"/>
      <c r="AA7284" s="33"/>
      <c r="AB7284" s="33"/>
      <c r="AQ7284"/>
    </row>
    <row r="7285" spans="8:43" s="22" customFormat="1" ht="13.15" customHeight="1" x14ac:dyDescent="0.2">
      <c r="H7285" s="109"/>
      <c r="Q7285" s="33"/>
      <c r="Z7285" s="33"/>
      <c r="AA7285" s="33"/>
      <c r="AB7285" s="33"/>
      <c r="AQ7285"/>
    </row>
    <row r="7286" spans="8:43" s="22" customFormat="1" ht="13.15" customHeight="1" x14ac:dyDescent="0.2">
      <c r="H7286" s="109"/>
      <c r="Q7286" s="33"/>
      <c r="Z7286" s="33"/>
      <c r="AA7286" s="33"/>
      <c r="AB7286" s="33"/>
      <c r="AQ7286"/>
    </row>
    <row r="7287" spans="8:43" s="22" customFormat="1" ht="13.15" customHeight="1" x14ac:dyDescent="0.2">
      <c r="H7287" s="109"/>
      <c r="Q7287" s="33"/>
      <c r="Z7287" s="33"/>
      <c r="AA7287" s="33"/>
      <c r="AB7287" s="33"/>
      <c r="AQ7287"/>
    </row>
    <row r="7288" spans="8:43" s="22" customFormat="1" ht="13.15" customHeight="1" x14ac:dyDescent="0.2">
      <c r="H7288" s="109"/>
      <c r="Q7288" s="33"/>
      <c r="Z7288" s="33"/>
      <c r="AA7288" s="33"/>
      <c r="AB7288" s="33"/>
      <c r="AQ7288"/>
    </row>
    <row r="7289" spans="8:43" s="22" customFormat="1" ht="13.15" customHeight="1" x14ac:dyDescent="0.2">
      <c r="H7289" s="109"/>
      <c r="Q7289" s="33"/>
      <c r="Z7289" s="33"/>
      <c r="AA7289" s="33"/>
      <c r="AB7289" s="33"/>
      <c r="AQ7289"/>
    </row>
    <row r="7290" spans="8:43" s="22" customFormat="1" ht="13.15" customHeight="1" x14ac:dyDescent="0.2">
      <c r="H7290" s="109"/>
      <c r="Q7290" s="33"/>
      <c r="Z7290" s="33"/>
      <c r="AA7290" s="33"/>
      <c r="AB7290" s="33"/>
      <c r="AQ7290"/>
    </row>
    <row r="7291" spans="8:43" s="22" customFormat="1" ht="13.15" customHeight="1" x14ac:dyDescent="0.2">
      <c r="H7291" s="109"/>
      <c r="Q7291" s="33"/>
      <c r="Z7291" s="33"/>
      <c r="AA7291" s="33"/>
      <c r="AB7291" s="33"/>
      <c r="AQ7291"/>
    </row>
    <row r="7292" spans="8:43" s="22" customFormat="1" ht="13.15" customHeight="1" x14ac:dyDescent="0.2">
      <c r="H7292" s="109"/>
      <c r="Q7292" s="33"/>
      <c r="Z7292" s="33"/>
      <c r="AA7292" s="33"/>
      <c r="AB7292" s="33"/>
      <c r="AQ7292"/>
    </row>
    <row r="7293" spans="8:43" s="22" customFormat="1" ht="13.15" customHeight="1" x14ac:dyDescent="0.2">
      <c r="H7293" s="109"/>
      <c r="Q7293" s="33"/>
      <c r="Z7293" s="33"/>
      <c r="AA7293" s="33"/>
      <c r="AB7293" s="33"/>
      <c r="AQ7293"/>
    </row>
    <row r="7294" spans="8:43" s="22" customFormat="1" ht="13.15" customHeight="1" x14ac:dyDescent="0.2">
      <c r="H7294" s="109"/>
      <c r="Q7294" s="33"/>
      <c r="Z7294" s="33"/>
      <c r="AA7294" s="33"/>
      <c r="AB7294" s="33"/>
      <c r="AQ7294"/>
    </row>
    <row r="7295" spans="8:43" s="22" customFormat="1" ht="13.15" customHeight="1" x14ac:dyDescent="0.2">
      <c r="H7295" s="109"/>
      <c r="Q7295" s="33"/>
      <c r="Z7295" s="33"/>
      <c r="AA7295" s="33"/>
      <c r="AB7295" s="33"/>
      <c r="AQ7295"/>
    </row>
    <row r="7296" spans="8:43" s="22" customFormat="1" ht="13.15" customHeight="1" x14ac:dyDescent="0.2">
      <c r="H7296" s="109"/>
      <c r="Q7296" s="33"/>
      <c r="Z7296" s="33"/>
      <c r="AA7296" s="33"/>
      <c r="AB7296" s="33"/>
      <c r="AQ7296"/>
    </row>
    <row r="7297" spans="8:43" s="22" customFormat="1" ht="13.15" customHeight="1" x14ac:dyDescent="0.2">
      <c r="H7297" s="109"/>
      <c r="Q7297" s="33"/>
      <c r="Z7297" s="33"/>
      <c r="AA7297" s="33"/>
      <c r="AB7297" s="33"/>
      <c r="AQ7297"/>
    </row>
    <row r="7298" spans="8:43" s="22" customFormat="1" ht="13.15" customHeight="1" x14ac:dyDescent="0.2">
      <c r="H7298" s="109"/>
      <c r="Q7298" s="33"/>
      <c r="Z7298" s="33"/>
      <c r="AA7298" s="33"/>
      <c r="AB7298" s="33"/>
      <c r="AQ7298"/>
    </row>
    <row r="7299" spans="8:43" s="22" customFormat="1" ht="13.15" customHeight="1" x14ac:dyDescent="0.2">
      <c r="H7299" s="109"/>
      <c r="Q7299" s="33"/>
      <c r="Z7299" s="33"/>
      <c r="AA7299" s="33"/>
      <c r="AB7299" s="33"/>
      <c r="AQ7299"/>
    </row>
    <row r="7300" spans="8:43" s="22" customFormat="1" ht="13.15" customHeight="1" x14ac:dyDescent="0.2">
      <c r="H7300" s="109"/>
      <c r="Q7300" s="33"/>
      <c r="Z7300" s="33"/>
      <c r="AA7300" s="33"/>
      <c r="AB7300" s="33"/>
      <c r="AQ7300"/>
    </row>
    <row r="7301" spans="8:43" s="22" customFormat="1" ht="13.15" customHeight="1" x14ac:dyDescent="0.2">
      <c r="H7301" s="109"/>
      <c r="Q7301" s="33"/>
      <c r="Z7301" s="33"/>
      <c r="AA7301" s="33"/>
      <c r="AB7301" s="33"/>
      <c r="AQ7301"/>
    </row>
    <row r="7302" spans="8:43" s="22" customFormat="1" ht="13.15" customHeight="1" x14ac:dyDescent="0.2">
      <c r="H7302" s="109"/>
      <c r="Q7302" s="33"/>
      <c r="Z7302" s="33"/>
      <c r="AA7302" s="33"/>
      <c r="AB7302" s="33"/>
      <c r="AQ7302"/>
    </row>
    <row r="7303" spans="8:43" s="22" customFormat="1" ht="13.15" customHeight="1" x14ac:dyDescent="0.2">
      <c r="H7303" s="109"/>
      <c r="Q7303" s="33"/>
      <c r="Z7303" s="33"/>
      <c r="AA7303" s="33"/>
      <c r="AB7303" s="33"/>
      <c r="AQ7303"/>
    </row>
    <row r="7304" spans="8:43" s="22" customFormat="1" ht="13.15" customHeight="1" x14ac:dyDescent="0.2">
      <c r="H7304" s="109"/>
      <c r="Q7304" s="33"/>
      <c r="Z7304" s="33"/>
      <c r="AA7304" s="33"/>
      <c r="AB7304" s="33"/>
      <c r="AQ7304"/>
    </row>
    <row r="7305" spans="8:43" s="22" customFormat="1" ht="13.15" customHeight="1" x14ac:dyDescent="0.2">
      <c r="H7305" s="109"/>
      <c r="Q7305" s="33"/>
      <c r="Z7305" s="33"/>
      <c r="AA7305" s="33"/>
      <c r="AB7305" s="33"/>
      <c r="AQ7305"/>
    </row>
    <row r="7306" spans="8:43" s="22" customFormat="1" ht="13.15" customHeight="1" x14ac:dyDescent="0.2">
      <c r="H7306" s="109"/>
      <c r="Q7306" s="33"/>
      <c r="Z7306" s="33"/>
      <c r="AA7306" s="33"/>
      <c r="AB7306" s="33"/>
      <c r="AQ7306"/>
    </row>
    <row r="7307" spans="8:43" s="22" customFormat="1" ht="13.15" customHeight="1" x14ac:dyDescent="0.2">
      <c r="H7307" s="109"/>
      <c r="Q7307" s="33"/>
      <c r="Z7307" s="33"/>
      <c r="AA7307" s="33"/>
      <c r="AB7307" s="33"/>
      <c r="AQ7307"/>
    </row>
    <row r="7308" spans="8:43" s="22" customFormat="1" ht="13.15" customHeight="1" x14ac:dyDescent="0.2">
      <c r="H7308" s="109"/>
      <c r="Q7308" s="33"/>
      <c r="Z7308" s="33"/>
      <c r="AA7308" s="33"/>
      <c r="AB7308" s="33"/>
      <c r="AQ7308"/>
    </row>
    <row r="7309" spans="8:43" s="22" customFormat="1" ht="13.15" customHeight="1" x14ac:dyDescent="0.2">
      <c r="H7309" s="109"/>
      <c r="Q7309" s="33"/>
      <c r="Z7309" s="33"/>
      <c r="AA7309" s="33"/>
      <c r="AB7309" s="33"/>
      <c r="AQ7309"/>
    </row>
    <row r="7310" spans="8:43" s="22" customFormat="1" ht="13.15" customHeight="1" x14ac:dyDescent="0.2">
      <c r="H7310" s="109"/>
      <c r="Q7310" s="33"/>
      <c r="Z7310" s="33"/>
      <c r="AA7310" s="33"/>
      <c r="AB7310" s="33"/>
      <c r="AQ7310"/>
    </row>
    <row r="7311" spans="8:43" s="22" customFormat="1" ht="13.15" customHeight="1" x14ac:dyDescent="0.2">
      <c r="H7311" s="109"/>
      <c r="Q7311" s="33"/>
      <c r="Z7311" s="33"/>
      <c r="AA7311" s="33"/>
      <c r="AB7311" s="33"/>
      <c r="AQ7311"/>
    </row>
    <row r="7312" spans="8:43" s="22" customFormat="1" ht="13.15" customHeight="1" x14ac:dyDescent="0.2">
      <c r="H7312" s="109"/>
      <c r="Q7312" s="33"/>
      <c r="Z7312" s="33"/>
      <c r="AA7312" s="33"/>
      <c r="AB7312" s="33"/>
      <c r="AQ7312"/>
    </row>
    <row r="7313" spans="8:43" s="22" customFormat="1" ht="13.15" customHeight="1" x14ac:dyDescent="0.2">
      <c r="H7313" s="109"/>
      <c r="Q7313" s="33"/>
      <c r="Z7313" s="33"/>
      <c r="AA7313" s="33"/>
      <c r="AB7313" s="33"/>
      <c r="AQ7313"/>
    </row>
    <row r="7314" spans="8:43" s="22" customFormat="1" ht="13.15" customHeight="1" x14ac:dyDescent="0.2">
      <c r="H7314" s="109"/>
      <c r="Q7314" s="33"/>
      <c r="Z7314" s="33"/>
      <c r="AA7314" s="33"/>
      <c r="AB7314" s="33"/>
      <c r="AQ7314"/>
    </row>
    <row r="7315" spans="8:43" s="22" customFormat="1" ht="13.15" customHeight="1" x14ac:dyDescent="0.2">
      <c r="H7315" s="109"/>
      <c r="Q7315" s="33"/>
      <c r="Z7315" s="33"/>
      <c r="AA7315" s="33"/>
      <c r="AB7315" s="33"/>
      <c r="AQ7315"/>
    </row>
    <row r="7316" spans="8:43" s="22" customFormat="1" ht="13.15" customHeight="1" x14ac:dyDescent="0.2">
      <c r="H7316" s="109"/>
      <c r="Q7316" s="33"/>
      <c r="Z7316" s="33"/>
      <c r="AA7316" s="33"/>
      <c r="AB7316" s="33"/>
      <c r="AQ7316"/>
    </row>
    <row r="7317" spans="8:43" s="22" customFormat="1" ht="13.15" customHeight="1" x14ac:dyDescent="0.2">
      <c r="H7317" s="109"/>
      <c r="Q7317" s="33"/>
      <c r="Z7317" s="33"/>
      <c r="AA7317" s="33"/>
      <c r="AB7317" s="33"/>
      <c r="AQ7317"/>
    </row>
    <row r="7318" spans="8:43" s="22" customFormat="1" ht="13.15" customHeight="1" x14ac:dyDescent="0.2">
      <c r="H7318" s="109"/>
      <c r="Q7318" s="33"/>
      <c r="Z7318" s="33"/>
      <c r="AA7318" s="33"/>
      <c r="AB7318" s="33"/>
      <c r="AQ7318"/>
    </row>
    <row r="7319" spans="8:43" s="22" customFormat="1" ht="13.15" customHeight="1" x14ac:dyDescent="0.2">
      <c r="H7319" s="109"/>
      <c r="Q7319" s="33"/>
      <c r="Z7319" s="33"/>
      <c r="AA7319" s="33"/>
      <c r="AB7319" s="33"/>
      <c r="AQ7319"/>
    </row>
    <row r="7320" spans="8:43" s="22" customFormat="1" ht="13.15" customHeight="1" x14ac:dyDescent="0.2">
      <c r="H7320" s="109"/>
      <c r="Q7320" s="33"/>
      <c r="Z7320" s="33"/>
      <c r="AA7320" s="33"/>
      <c r="AB7320" s="33"/>
      <c r="AQ7320"/>
    </row>
    <row r="7321" spans="8:43" s="22" customFormat="1" ht="13.15" customHeight="1" x14ac:dyDescent="0.2">
      <c r="H7321" s="109"/>
      <c r="Q7321" s="33"/>
      <c r="Z7321" s="33"/>
      <c r="AA7321" s="33"/>
      <c r="AB7321" s="33"/>
      <c r="AQ7321"/>
    </row>
    <row r="7322" spans="8:43" s="22" customFormat="1" ht="13.15" customHeight="1" x14ac:dyDescent="0.2">
      <c r="H7322" s="109"/>
      <c r="Q7322" s="33"/>
      <c r="Z7322" s="33"/>
      <c r="AA7322" s="33"/>
      <c r="AB7322" s="33"/>
      <c r="AQ7322"/>
    </row>
    <row r="7323" spans="8:43" s="22" customFormat="1" ht="13.15" customHeight="1" x14ac:dyDescent="0.2">
      <c r="H7323" s="109"/>
      <c r="Q7323" s="33"/>
      <c r="Z7323" s="33"/>
      <c r="AA7323" s="33"/>
      <c r="AB7323" s="33"/>
      <c r="AQ7323"/>
    </row>
    <row r="7324" spans="8:43" s="22" customFormat="1" ht="13.15" customHeight="1" x14ac:dyDescent="0.2">
      <c r="H7324" s="109"/>
      <c r="Q7324" s="33"/>
      <c r="Z7324" s="33"/>
      <c r="AA7324" s="33"/>
      <c r="AB7324" s="33"/>
      <c r="AQ7324"/>
    </row>
    <row r="7325" spans="8:43" s="22" customFormat="1" ht="13.15" customHeight="1" x14ac:dyDescent="0.2">
      <c r="H7325" s="109"/>
      <c r="Q7325" s="33"/>
      <c r="Z7325" s="33"/>
      <c r="AA7325" s="33"/>
      <c r="AB7325" s="33"/>
      <c r="AQ7325"/>
    </row>
    <row r="7326" spans="8:43" s="22" customFormat="1" ht="13.15" customHeight="1" x14ac:dyDescent="0.2">
      <c r="H7326" s="109"/>
      <c r="Q7326" s="33"/>
      <c r="Z7326" s="33"/>
      <c r="AA7326" s="33"/>
      <c r="AB7326" s="33"/>
      <c r="AQ7326"/>
    </row>
    <row r="7327" spans="8:43" s="22" customFormat="1" ht="13.15" customHeight="1" x14ac:dyDescent="0.2">
      <c r="H7327" s="109"/>
      <c r="Q7327" s="33"/>
      <c r="Z7327" s="33"/>
      <c r="AA7327" s="33"/>
      <c r="AB7327" s="33"/>
      <c r="AQ7327"/>
    </row>
    <row r="7328" spans="8:43" s="22" customFormat="1" ht="13.15" customHeight="1" x14ac:dyDescent="0.2">
      <c r="H7328" s="109"/>
      <c r="Q7328" s="33"/>
      <c r="Z7328" s="33"/>
      <c r="AA7328" s="33"/>
      <c r="AB7328" s="33"/>
      <c r="AQ7328"/>
    </row>
    <row r="7329" spans="8:43" s="22" customFormat="1" ht="13.15" customHeight="1" x14ac:dyDescent="0.2">
      <c r="H7329" s="109"/>
      <c r="Q7329" s="33"/>
      <c r="Z7329" s="33"/>
      <c r="AA7329" s="33"/>
      <c r="AB7329" s="33"/>
      <c r="AQ7329"/>
    </row>
    <row r="7330" spans="8:43" s="22" customFormat="1" ht="13.15" customHeight="1" x14ac:dyDescent="0.2">
      <c r="H7330" s="109"/>
      <c r="Q7330" s="33"/>
      <c r="Z7330" s="33"/>
      <c r="AA7330" s="33"/>
      <c r="AB7330" s="33"/>
      <c r="AQ7330"/>
    </row>
    <row r="7331" spans="8:43" s="22" customFormat="1" ht="13.15" customHeight="1" x14ac:dyDescent="0.2">
      <c r="H7331" s="109"/>
      <c r="Q7331" s="33"/>
      <c r="Z7331" s="33"/>
      <c r="AA7331" s="33"/>
      <c r="AB7331" s="33"/>
      <c r="AQ7331"/>
    </row>
    <row r="7332" spans="8:43" s="22" customFormat="1" ht="13.15" customHeight="1" x14ac:dyDescent="0.2">
      <c r="H7332" s="109"/>
      <c r="Q7332" s="33"/>
      <c r="Z7332" s="33"/>
      <c r="AA7332" s="33"/>
      <c r="AB7332" s="33"/>
      <c r="AQ7332"/>
    </row>
    <row r="7333" spans="8:43" s="22" customFormat="1" ht="13.15" customHeight="1" x14ac:dyDescent="0.2">
      <c r="H7333" s="109"/>
      <c r="Q7333" s="33"/>
      <c r="Z7333" s="33"/>
      <c r="AA7333" s="33"/>
      <c r="AB7333" s="33"/>
      <c r="AQ7333"/>
    </row>
    <row r="7334" spans="8:43" s="22" customFormat="1" ht="13.15" customHeight="1" x14ac:dyDescent="0.2">
      <c r="H7334" s="109"/>
      <c r="Q7334" s="33"/>
      <c r="Z7334" s="33"/>
      <c r="AA7334" s="33"/>
      <c r="AB7334" s="33"/>
      <c r="AQ7334"/>
    </row>
    <row r="7335" spans="8:43" s="22" customFormat="1" ht="13.15" customHeight="1" x14ac:dyDescent="0.2">
      <c r="H7335" s="109"/>
      <c r="Q7335" s="33"/>
      <c r="Z7335" s="33"/>
      <c r="AA7335" s="33"/>
      <c r="AB7335" s="33"/>
      <c r="AQ7335"/>
    </row>
    <row r="7336" spans="8:43" s="22" customFormat="1" ht="13.15" customHeight="1" x14ac:dyDescent="0.2">
      <c r="H7336" s="109"/>
      <c r="Q7336" s="33"/>
      <c r="Z7336" s="33"/>
      <c r="AA7336" s="33"/>
      <c r="AB7336" s="33"/>
      <c r="AQ7336"/>
    </row>
    <row r="7337" spans="8:43" s="22" customFormat="1" ht="13.15" customHeight="1" x14ac:dyDescent="0.2">
      <c r="H7337" s="109"/>
      <c r="Q7337" s="33"/>
      <c r="Z7337" s="33"/>
      <c r="AA7337" s="33"/>
      <c r="AB7337" s="33"/>
      <c r="AQ7337"/>
    </row>
    <row r="7338" spans="8:43" s="22" customFormat="1" ht="13.15" customHeight="1" x14ac:dyDescent="0.2">
      <c r="H7338" s="109"/>
      <c r="Q7338" s="33"/>
      <c r="Z7338" s="33"/>
      <c r="AA7338" s="33"/>
      <c r="AB7338" s="33"/>
      <c r="AQ7338"/>
    </row>
    <row r="7339" spans="8:43" s="22" customFormat="1" ht="13.15" customHeight="1" x14ac:dyDescent="0.2">
      <c r="H7339" s="109"/>
      <c r="Q7339" s="33"/>
      <c r="Z7339" s="33"/>
      <c r="AA7339" s="33"/>
      <c r="AB7339" s="33"/>
      <c r="AQ7339"/>
    </row>
    <row r="7340" spans="8:43" s="22" customFormat="1" ht="13.15" customHeight="1" x14ac:dyDescent="0.2">
      <c r="H7340" s="109"/>
      <c r="Q7340" s="33"/>
      <c r="Z7340" s="33"/>
      <c r="AA7340" s="33"/>
      <c r="AB7340" s="33"/>
      <c r="AQ7340"/>
    </row>
    <row r="7341" spans="8:43" s="22" customFormat="1" ht="13.15" customHeight="1" x14ac:dyDescent="0.2">
      <c r="H7341" s="109"/>
      <c r="Q7341" s="33"/>
      <c r="Z7341" s="33"/>
      <c r="AA7341" s="33"/>
      <c r="AB7341" s="33"/>
      <c r="AQ7341"/>
    </row>
    <row r="7342" spans="8:43" s="22" customFormat="1" ht="13.15" customHeight="1" x14ac:dyDescent="0.2">
      <c r="H7342" s="109"/>
      <c r="Q7342" s="33"/>
      <c r="Z7342" s="33"/>
      <c r="AA7342" s="33"/>
      <c r="AB7342" s="33"/>
      <c r="AQ7342"/>
    </row>
    <row r="7343" spans="8:43" s="22" customFormat="1" ht="13.15" customHeight="1" x14ac:dyDescent="0.2">
      <c r="H7343" s="109"/>
      <c r="Q7343" s="33"/>
      <c r="Z7343" s="33"/>
      <c r="AA7343" s="33"/>
      <c r="AB7343" s="33"/>
      <c r="AQ7343"/>
    </row>
    <row r="7344" spans="8:43" s="22" customFormat="1" ht="13.15" customHeight="1" x14ac:dyDescent="0.2">
      <c r="H7344" s="109"/>
      <c r="Q7344" s="33"/>
      <c r="Z7344" s="33"/>
      <c r="AA7344" s="33"/>
      <c r="AB7344" s="33"/>
      <c r="AQ7344"/>
    </row>
    <row r="7345" spans="8:43" s="22" customFormat="1" ht="13.15" customHeight="1" x14ac:dyDescent="0.2">
      <c r="H7345" s="109"/>
      <c r="Q7345" s="33"/>
      <c r="Z7345" s="33"/>
      <c r="AA7345" s="33"/>
      <c r="AB7345" s="33"/>
      <c r="AQ7345"/>
    </row>
    <row r="7346" spans="8:43" s="22" customFormat="1" ht="13.15" customHeight="1" x14ac:dyDescent="0.2">
      <c r="H7346" s="109"/>
      <c r="Q7346" s="33"/>
      <c r="Z7346" s="33"/>
      <c r="AA7346" s="33"/>
      <c r="AB7346" s="33"/>
      <c r="AQ7346"/>
    </row>
    <row r="7347" spans="8:43" s="22" customFormat="1" ht="13.15" customHeight="1" x14ac:dyDescent="0.2">
      <c r="H7347" s="109"/>
      <c r="Q7347" s="33"/>
      <c r="Z7347" s="33"/>
      <c r="AA7347" s="33"/>
      <c r="AB7347" s="33"/>
      <c r="AQ7347"/>
    </row>
    <row r="7348" spans="8:43" s="22" customFormat="1" ht="13.15" customHeight="1" x14ac:dyDescent="0.2">
      <c r="H7348" s="109"/>
      <c r="Q7348" s="33"/>
      <c r="Z7348" s="33"/>
      <c r="AA7348" s="33"/>
      <c r="AB7348" s="33"/>
      <c r="AQ7348"/>
    </row>
    <row r="7349" spans="8:43" s="22" customFormat="1" ht="13.15" customHeight="1" x14ac:dyDescent="0.2">
      <c r="H7349" s="109"/>
      <c r="Q7349" s="33"/>
      <c r="Z7349" s="33"/>
      <c r="AA7349" s="33"/>
      <c r="AB7349" s="33"/>
      <c r="AQ7349"/>
    </row>
    <row r="7350" spans="8:43" s="22" customFormat="1" ht="13.15" customHeight="1" x14ac:dyDescent="0.2">
      <c r="H7350" s="109"/>
      <c r="Q7350" s="33"/>
      <c r="Z7350" s="33"/>
      <c r="AA7350" s="33"/>
      <c r="AB7350" s="33"/>
      <c r="AQ7350"/>
    </row>
    <row r="7351" spans="8:43" s="22" customFormat="1" ht="13.15" customHeight="1" x14ac:dyDescent="0.2">
      <c r="H7351" s="109"/>
      <c r="Q7351" s="33"/>
      <c r="Z7351" s="33"/>
      <c r="AA7351" s="33"/>
      <c r="AB7351" s="33"/>
      <c r="AQ7351"/>
    </row>
    <row r="7352" spans="8:43" s="22" customFormat="1" ht="13.15" customHeight="1" x14ac:dyDescent="0.2">
      <c r="H7352" s="109"/>
      <c r="Q7352" s="33"/>
      <c r="Z7352" s="33"/>
      <c r="AA7352" s="33"/>
      <c r="AB7352" s="33"/>
      <c r="AQ7352"/>
    </row>
    <row r="7353" spans="8:43" s="22" customFormat="1" ht="13.15" customHeight="1" x14ac:dyDescent="0.2">
      <c r="H7353" s="109"/>
      <c r="Q7353" s="33"/>
      <c r="Z7353" s="33"/>
      <c r="AA7353" s="33"/>
      <c r="AB7353" s="33"/>
      <c r="AQ7353"/>
    </row>
    <row r="7354" spans="8:43" s="22" customFormat="1" ht="13.15" customHeight="1" x14ac:dyDescent="0.2">
      <c r="H7354" s="109"/>
      <c r="Q7354" s="33"/>
      <c r="Z7354" s="33"/>
      <c r="AA7354" s="33"/>
      <c r="AB7354" s="33"/>
      <c r="AQ7354"/>
    </row>
    <row r="7355" spans="8:43" s="22" customFormat="1" ht="13.15" customHeight="1" x14ac:dyDescent="0.2">
      <c r="H7355" s="109"/>
      <c r="Q7355" s="33"/>
      <c r="Z7355" s="33"/>
      <c r="AA7355" s="33"/>
      <c r="AB7355" s="33"/>
      <c r="AQ7355"/>
    </row>
    <row r="7356" spans="8:43" s="22" customFormat="1" ht="13.15" customHeight="1" x14ac:dyDescent="0.2">
      <c r="H7356" s="109"/>
      <c r="Q7356" s="33"/>
      <c r="Z7356" s="33"/>
      <c r="AA7356" s="33"/>
      <c r="AB7356" s="33"/>
      <c r="AQ7356"/>
    </row>
    <row r="7357" spans="8:43" s="22" customFormat="1" ht="13.15" customHeight="1" x14ac:dyDescent="0.2">
      <c r="H7357" s="109"/>
      <c r="Q7357" s="33"/>
      <c r="Z7357" s="33"/>
      <c r="AA7357" s="33"/>
      <c r="AB7357" s="33"/>
      <c r="AQ7357"/>
    </row>
    <row r="7358" spans="8:43" s="22" customFormat="1" ht="13.15" customHeight="1" x14ac:dyDescent="0.2">
      <c r="H7358" s="109"/>
      <c r="Q7358" s="33"/>
      <c r="Z7358" s="33"/>
      <c r="AA7358" s="33"/>
      <c r="AB7358" s="33"/>
      <c r="AQ7358"/>
    </row>
    <row r="7359" spans="8:43" s="22" customFormat="1" ht="13.15" customHeight="1" x14ac:dyDescent="0.2">
      <c r="H7359" s="109"/>
      <c r="Q7359" s="33"/>
      <c r="Z7359" s="33"/>
      <c r="AA7359" s="33"/>
      <c r="AB7359" s="33"/>
      <c r="AQ7359"/>
    </row>
    <row r="7360" spans="8:43" s="22" customFormat="1" ht="13.15" customHeight="1" x14ac:dyDescent="0.2">
      <c r="H7360" s="109"/>
      <c r="Q7360" s="33"/>
      <c r="Z7360" s="33"/>
      <c r="AA7360" s="33"/>
      <c r="AB7360" s="33"/>
      <c r="AQ7360"/>
    </row>
    <row r="7361" spans="8:43" s="22" customFormat="1" ht="13.15" customHeight="1" x14ac:dyDescent="0.2">
      <c r="H7361" s="109"/>
      <c r="Q7361" s="33"/>
      <c r="Z7361" s="33"/>
      <c r="AA7361" s="33"/>
      <c r="AB7361" s="33"/>
      <c r="AQ7361"/>
    </row>
    <row r="7362" spans="8:43" s="22" customFormat="1" ht="13.15" customHeight="1" x14ac:dyDescent="0.2">
      <c r="H7362" s="109"/>
      <c r="Q7362" s="33"/>
      <c r="Z7362" s="33"/>
      <c r="AA7362" s="33"/>
      <c r="AB7362" s="33"/>
      <c r="AQ7362"/>
    </row>
    <row r="7363" spans="8:43" s="22" customFormat="1" ht="13.15" customHeight="1" x14ac:dyDescent="0.2">
      <c r="H7363" s="109"/>
      <c r="Q7363" s="33"/>
      <c r="Z7363" s="33"/>
      <c r="AA7363" s="33"/>
      <c r="AB7363" s="33"/>
      <c r="AQ7363"/>
    </row>
    <row r="7364" spans="8:43" s="22" customFormat="1" ht="13.15" customHeight="1" x14ac:dyDescent="0.2">
      <c r="H7364" s="109"/>
      <c r="Q7364" s="33"/>
      <c r="Z7364" s="33"/>
      <c r="AA7364" s="33"/>
      <c r="AB7364" s="33"/>
      <c r="AQ7364"/>
    </row>
    <row r="7365" spans="8:43" s="22" customFormat="1" ht="13.15" customHeight="1" x14ac:dyDescent="0.2">
      <c r="H7365" s="109"/>
      <c r="Q7365" s="33"/>
      <c r="Z7365" s="33"/>
      <c r="AA7365" s="33"/>
      <c r="AB7365" s="33"/>
      <c r="AQ7365"/>
    </row>
    <row r="7366" spans="8:43" s="22" customFormat="1" ht="13.15" customHeight="1" x14ac:dyDescent="0.2">
      <c r="H7366" s="109"/>
      <c r="Q7366" s="33"/>
      <c r="Z7366" s="33"/>
      <c r="AA7366" s="33"/>
      <c r="AB7366" s="33"/>
      <c r="AQ7366"/>
    </row>
    <row r="7367" spans="8:43" s="22" customFormat="1" ht="13.15" customHeight="1" x14ac:dyDescent="0.2">
      <c r="H7367" s="109"/>
      <c r="Q7367" s="33"/>
      <c r="Z7367" s="33"/>
      <c r="AA7367" s="33"/>
      <c r="AB7367" s="33"/>
      <c r="AQ7367"/>
    </row>
    <row r="7368" spans="8:43" s="22" customFormat="1" ht="13.15" customHeight="1" x14ac:dyDescent="0.2">
      <c r="H7368" s="109"/>
      <c r="Q7368" s="33"/>
      <c r="Z7368" s="33"/>
      <c r="AA7368" s="33"/>
      <c r="AB7368" s="33"/>
      <c r="AQ7368"/>
    </row>
    <row r="7369" spans="8:43" s="22" customFormat="1" ht="13.15" customHeight="1" x14ac:dyDescent="0.2">
      <c r="H7369" s="109"/>
      <c r="Q7369" s="33"/>
      <c r="Z7369" s="33"/>
      <c r="AA7369" s="33"/>
      <c r="AB7369" s="33"/>
      <c r="AQ7369"/>
    </row>
    <row r="7370" spans="8:43" s="22" customFormat="1" ht="13.15" customHeight="1" x14ac:dyDescent="0.2">
      <c r="H7370" s="109"/>
      <c r="Q7370" s="33"/>
      <c r="Z7370" s="33"/>
      <c r="AA7370" s="33"/>
      <c r="AB7370" s="33"/>
      <c r="AQ7370"/>
    </row>
    <row r="7371" spans="8:43" s="22" customFormat="1" ht="13.15" customHeight="1" x14ac:dyDescent="0.2">
      <c r="H7371" s="109"/>
      <c r="Q7371" s="33"/>
      <c r="Z7371" s="33"/>
      <c r="AA7371" s="33"/>
      <c r="AB7371" s="33"/>
      <c r="AQ7371"/>
    </row>
    <row r="7372" spans="8:43" s="22" customFormat="1" ht="13.15" customHeight="1" x14ac:dyDescent="0.2">
      <c r="H7372" s="109"/>
      <c r="Q7372" s="33"/>
      <c r="Z7372" s="33"/>
      <c r="AA7372" s="33"/>
      <c r="AB7372" s="33"/>
      <c r="AQ7372"/>
    </row>
    <row r="7373" spans="8:43" s="22" customFormat="1" ht="13.15" customHeight="1" x14ac:dyDescent="0.2">
      <c r="H7373" s="109"/>
      <c r="Q7373" s="33"/>
      <c r="Z7373" s="33"/>
      <c r="AA7373" s="33"/>
      <c r="AB7373" s="33"/>
      <c r="AQ7373"/>
    </row>
    <row r="7374" spans="8:43" s="22" customFormat="1" ht="13.15" customHeight="1" x14ac:dyDescent="0.2">
      <c r="H7374" s="109"/>
      <c r="Q7374" s="33"/>
      <c r="Z7374" s="33"/>
      <c r="AA7374" s="33"/>
      <c r="AB7374" s="33"/>
      <c r="AQ7374"/>
    </row>
    <row r="7375" spans="8:43" s="22" customFormat="1" ht="13.15" customHeight="1" x14ac:dyDescent="0.2">
      <c r="H7375" s="109"/>
      <c r="Q7375" s="33"/>
      <c r="Z7375" s="33"/>
      <c r="AA7375" s="33"/>
      <c r="AB7375" s="33"/>
      <c r="AQ7375"/>
    </row>
    <row r="7376" spans="8:43" s="22" customFormat="1" ht="13.15" customHeight="1" x14ac:dyDescent="0.2">
      <c r="H7376" s="109"/>
      <c r="Q7376" s="33"/>
      <c r="Z7376" s="33"/>
      <c r="AA7376" s="33"/>
      <c r="AB7376" s="33"/>
      <c r="AQ7376"/>
    </row>
    <row r="7377" spans="8:43" s="22" customFormat="1" ht="13.15" customHeight="1" x14ac:dyDescent="0.2">
      <c r="H7377" s="109"/>
      <c r="Q7377" s="33"/>
      <c r="Z7377" s="33"/>
      <c r="AA7377" s="33"/>
      <c r="AB7377" s="33"/>
      <c r="AQ7377"/>
    </row>
    <row r="7378" spans="8:43" s="22" customFormat="1" ht="13.15" customHeight="1" x14ac:dyDescent="0.2">
      <c r="H7378" s="109"/>
      <c r="Q7378" s="33"/>
      <c r="Z7378" s="33"/>
      <c r="AA7378" s="33"/>
      <c r="AB7378" s="33"/>
      <c r="AQ7378"/>
    </row>
    <row r="7379" spans="8:43" s="22" customFormat="1" ht="13.15" customHeight="1" x14ac:dyDescent="0.2">
      <c r="H7379" s="109"/>
      <c r="Q7379" s="33"/>
      <c r="Z7379" s="33"/>
      <c r="AA7379" s="33"/>
      <c r="AB7379" s="33"/>
      <c r="AQ7379"/>
    </row>
    <row r="7380" spans="8:43" s="22" customFormat="1" ht="13.15" customHeight="1" x14ac:dyDescent="0.2">
      <c r="H7380" s="109"/>
      <c r="Q7380" s="33"/>
      <c r="Z7380" s="33"/>
      <c r="AA7380" s="33"/>
      <c r="AB7380" s="33"/>
      <c r="AQ7380"/>
    </row>
    <row r="7381" spans="8:43" s="22" customFormat="1" ht="13.15" customHeight="1" x14ac:dyDescent="0.2">
      <c r="H7381" s="109"/>
      <c r="Q7381" s="33"/>
      <c r="Z7381" s="33"/>
      <c r="AA7381" s="33"/>
      <c r="AB7381" s="33"/>
      <c r="AQ7381"/>
    </row>
    <row r="7382" spans="8:43" s="22" customFormat="1" ht="13.15" customHeight="1" x14ac:dyDescent="0.2">
      <c r="H7382" s="109"/>
      <c r="Q7382" s="33"/>
      <c r="Z7382" s="33"/>
      <c r="AA7382" s="33"/>
      <c r="AB7382" s="33"/>
      <c r="AQ7382"/>
    </row>
    <row r="7383" spans="8:43" s="22" customFormat="1" ht="13.15" customHeight="1" x14ac:dyDescent="0.2">
      <c r="H7383" s="109"/>
      <c r="Q7383" s="33"/>
      <c r="Z7383" s="33"/>
      <c r="AA7383" s="33"/>
      <c r="AB7383" s="33"/>
      <c r="AQ7383"/>
    </row>
    <row r="7384" spans="8:43" s="22" customFormat="1" ht="13.15" customHeight="1" x14ac:dyDescent="0.2">
      <c r="H7384" s="109"/>
      <c r="Q7384" s="33"/>
      <c r="Z7384" s="33"/>
      <c r="AA7384" s="33"/>
      <c r="AB7384" s="33"/>
      <c r="AQ7384"/>
    </row>
    <row r="7385" spans="8:43" s="22" customFormat="1" ht="13.15" customHeight="1" x14ac:dyDescent="0.2">
      <c r="H7385" s="109"/>
      <c r="Q7385" s="33"/>
      <c r="Z7385" s="33"/>
      <c r="AA7385" s="33"/>
      <c r="AB7385" s="33"/>
      <c r="AQ7385"/>
    </row>
    <row r="7386" spans="8:43" s="22" customFormat="1" ht="13.15" customHeight="1" x14ac:dyDescent="0.2">
      <c r="H7386" s="109"/>
      <c r="Q7386" s="33"/>
      <c r="Z7386" s="33"/>
      <c r="AA7386" s="33"/>
      <c r="AB7386" s="33"/>
      <c r="AQ7386"/>
    </row>
    <row r="7387" spans="8:43" s="22" customFormat="1" ht="13.15" customHeight="1" x14ac:dyDescent="0.2">
      <c r="H7387" s="109"/>
      <c r="Q7387" s="33"/>
      <c r="Z7387" s="33"/>
      <c r="AA7387" s="33"/>
      <c r="AB7387" s="33"/>
      <c r="AQ7387"/>
    </row>
    <row r="7388" spans="8:43" s="22" customFormat="1" ht="13.15" customHeight="1" x14ac:dyDescent="0.2">
      <c r="H7388" s="109"/>
      <c r="Q7388" s="33"/>
      <c r="Z7388" s="33"/>
      <c r="AA7388" s="33"/>
      <c r="AB7388" s="33"/>
      <c r="AQ7388"/>
    </row>
    <row r="7389" spans="8:43" s="22" customFormat="1" ht="13.15" customHeight="1" x14ac:dyDescent="0.2">
      <c r="H7389" s="109"/>
      <c r="Q7389" s="33"/>
      <c r="Z7389" s="33"/>
      <c r="AA7389" s="33"/>
      <c r="AB7389" s="33"/>
      <c r="AQ7389"/>
    </row>
    <row r="7390" spans="8:43" s="22" customFormat="1" ht="13.15" customHeight="1" x14ac:dyDescent="0.2">
      <c r="H7390" s="109"/>
      <c r="Q7390" s="33"/>
      <c r="Z7390" s="33"/>
      <c r="AA7390" s="33"/>
      <c r="AB7390" s="33"/>
      <c r="AQ7390"/>
    </row>
    <row r="7391" spans="8:43" s="22" customFormat="1" ht="13.15" customHeight="1" x14ac:dyDescent="0.2">
      <c r="H7391" s="109"/>
      <c r="Q7391" s="33"/>
      <c r="Z7391" s="33"/>
      <c r="AA7391" s="33"/>
      <c r="AB7391" s="33"/>
      <c r="AQ7391"/>
    </row>
    <row r="7392" spans="8:43" s="22" customFormat="1" ht="13.15" customHeight="1" x14ac:dyDescent="0.2">
      <c r="H7392" s="109"/>
      <c r="Q7392" s="33"/>
      <c r="Z7392" s="33"/>
      <c r="AA7392" s="33"/>
      <c r="AB7392" s="33"/>
      <c r="AQ7392"/>
    </row>
    <row r="7393" spans="8:43" s="22" customFormat="1" ht="13.15" customHeight="1" x14ac:dyDescent="0.2">
      <c r="H7393" s="109"/>
      <c r="Q7393" s="33"/>
      <c r="Z7393" s="33"/>
      <c r="AA7393" s="33"/>
      <c r="AB7393" s="33"/>
      <c r="AQ7393"/>
    </row>
    <row r="7394" spans="8:43" s="22" customFormat="1" ht="13.15" customHeight="1" x14ac:dyDescent="0.2">
      <c r="H7394" s="109"/>
      <c r="Q7394" s="33"/>
      <c r="Z7394" s="33"/>
      <c r="AA7394" s="33"/>
      <c r="AB7394" s="33"/>
      <c r="AQ7394"/>
    </row>
    <row r="7395" spans="8:43" s="22" customFormat="1" ht="13.15" customHeight="1" x14ac:dyDescent="0.2">
      <c r="H7395" s="109"/>
      <c r="Q7395" s="33"/>
      <c r="Z7395" s="33"/>
      <c r="AA7395" s="33"/>
      <c r="AB7395" s="33"/>
      <c r="AQ7395"/>
    </row>
    <row r="7396" spans="8:43" s="22" customFormat="1" ht="13.15" customHeight="1" x14ac:dyDescent="0.2">
      <c r="H7396" s="109"/>
      <c r="Q7396" s="33"/>
      <c r="Z7396" s="33"/>
      <c r="AA7396" s="33"/>
      <c r="AB7396" s="33"/>
      <c r="AQ7396"/>
    </row>
    <row r="7397" spans="8:43" s="22" customFormat="1" ht="13.15" customHeight="1" x14ac:dyDescent="0.2">
      <c r="H7397" s="109"/>
      <c r="Q7397" s="33"/>
      <c r="Z7397" s="33"/>
      <c r="AA7397" s="33"/>
      <c r="AB7397" s="33"/>
      <c r="AQ7397"/>
    </row>
    <row r="7398" spans="8:43" s="22" customFormat="1" ht="13.15" customHeight="1" x14ac:dyDescent="0.2">
      <c r="H7398" s="109"/>
      <c r="Q7398" s="33"/>
      <c r="Z7398" s="33"/>
      <c r="AA7398" s="33"/>
      <c r="AB7398" s="33"/>
      <c r="AQ7398"/>
    </row>
    <row r="7399" spans="8:43" s="22" customFormat="1" ht="13.15" customHeight="1" x14ac:dyDescent="0.2">
      <c r="H7399" s="109"/>
      <c r="Q7399" s="33"/>
      <c r="Z7399" s="33"/>
      <c r="AA7399" s="33"/>
      <c r="AB7399" s="33"/>
      <c r="AQ7399"/>
    </row>
    <row r="7400" spans="8:43" s="22" customFormat="1" ht="13.15" customHeight="1" x14ac:dyDescent="0.2">
      <c r="H7400" s="109"/>
      <c r="Q7400" s="33"/>
      <c r="Z7400" s="33"/>
      <c r="AA7400" s="33"/>
      <c r="AB7400" s="33"/>
      <c r="AQ7400"/>
    </row>
    <row r="7401" spans="8:43" s="22" customFormat="1" ht="13.15" customHeight="1" x14ac:dyDescent="0.2">
      <c r="H7401" s="109"/>
      <c r="Q7401" s="33"/>
      <c r="Z7401" s="33"/>
      <c r="AA7401" s="33"/>
      <c r="AB7401" s="33"/>
      <c r="AQ7401"/>
    </row>
    <row r="7402" spans="8:43" s="22" customFormat="1" ht="13.15" customHeight="1" x14ac:dyDescent="0.2">
      <c r="H7402" s="109"/>
      <c r="Q7402" s="33"/>
      <c r="Z7402" s="33"/>
      <c r="AA7402" s="33"/>
      <c r="AB7402" s="33"/>
      <c r="AQ7402"/>
    </row>
    <row r="7403" spans="8:43" s="22" customFormat="1" ht="13.15" customHeight="1" x14ac:dyDescent="0.2">
      <c r="H7403" s="109"/>
      <c r="Q7403" s="33"/>
      <c r="Z7403" s="33"/>
      <c r="AA7403" s="33"/>
      <c r="AB7403" s="33"/>
      <c r="AQ7403"/>
    </row>
    <row r="7404" spans="8:43" s="22" customFormat="1" ht="13.15" customHeight="1" x14ac:dyDescent="0.2">
      <c r="H7404" s="109"/>
      <c r="Q7404" s="33"/>
      <c r="Z7404" s="33"/>
      <c r="AA7404" s="33"/>
      <c r="AB7404" s="33"/>
      <c r="AQ7404"/>
    </row>
    <row r="7405" spans="8:43" s="22" customFormat="1" ht="13.15" customHeight="1" x14ac:dyDescent="0.2">
      <c r="H7405" s="109"/>
      <c r="Q7405" s="33"/>
      <c r="Z7405" s="33"/>
      <c r="AA7405" s="33"/>
      <c r="AB7405" s="33"/>
      <c r="AQ7405"/>
    </row>
    <row r="7406" spans="8:43" s="22" customFormat="1" ht="13.15" customHeight="1" x14ac:dyDescent="0.2">
      <c r="H7406" s="109"/>
      <c r="Q7406" s="33"/>
      <c r="Z7406" s="33"/>
      <c r="AA7406" s="33"/>
      <c r="AB7406" s="33"/>
      <c r="AQ7406"/>
    </row>
    <row r="7407" spans="8:43" s="22" customFormat="1" ht="13.15" customHeight="1" x14ac:dyDescent="0.2">
      <c r="H7407" s="109"/>
      <c r="Q7407" s="33"/>
      <c r="Z7407" s="33"/>
      <c r="AA7407" s="33"/>
      <c r="AB7407" s="33"/>
      <c r="AQ7407"/>
    </row>
    <row r="7408" spans="8:43" s="22" customFormat="1" ht="13.15" customHeight="1" x14ac:dyDescent="0.2">
      <c r="H7408" s="109"/>
      <c r="Q7408" s="33"/>
      <c r="Z7408" s="33"/>
      <c r="AA7408" s="33"/>
      <c r="AB7408" s="33"/>
      <c r="AQ7408"/>
    </row>
    <row r="7409" spans="8:43" s="22" customFormat="1" ht="13.15" customHeight="1" x14ac:dyDescent="0.2">
      <c r="H7409" s="109"/>
      <c r="Q7409" s="33"/>
      <c r="Z7409" s="33"/>
      <c r="AA7409" s="33"/>
      <c r="AB7409" s="33"/>
      <c r="AQ7409"/>
    </row>
    <row r="7410" spans="8:43" s="22" customFormat="1" ht="13.15" customHeight="1" x14ac:dyDescent="0.2">
      <c r="H7410" s="109"/>
      <c r="Q7410" s="33"/>
      <c r="Z7410" s="33"/>
      <c r="AA7410" s="33"/>
      <c r="AB7410" s="33"/>
      <c r="AQ7410"/>
    </row>
    <row r="7411" spans="8:43" s="22" customFormat="1" ht="13.15" customHeight="1" x14ac:dyDescent="0.2">
      <c r="H7411" s="109"/>
      <c r="Q7411" s="33"/>
      <c r="Z7411" s="33"/>
      <c r="AA7411" s="33"/>
      <c r="AB7411" s="33"/>
      <c r="AQ7411"/>
    </row>
    <row r="7412" spans="8:43" s="22" customFormat="1" ht="13.15" customHeight="1" x14ac:dyDescent="0.2">
      <c r="H7412" s="109"/>
      <c r="Q7412" s="33"/>
      <c r="Z7412" s="33"/>
      <c r="AA7412" s="33"/>
      <c r="AB7412" s="33"/>
      <c r="AQ7412"/>
    </row>
    <row r="7413" spans="8:43" s="22" customFormat="1" ht="13.15" customHeight="1" x14ac:dyDescent="0.2">
      <c r="H7413" s="109"/>
      <c r="Q7413" s="33"/>
      <c r="Z7413" s="33"/>
      <c r="AA7413" s="33"/>
      <c r="AB7413" s="33"/>
      <c r="AQ7413"/>
    </row>
    <row r="7414" spans="8:43" s="22" customFormat="1" ht="13.15" customHeight="1" x14ac:dyDescent="0.2">
      <c r="H7414" s="109"/>
      <c r="Q7414" s="33"/>
      <c r="Z7414" s="33"/>
      <c r="AA7414" s="33"/>
      <c r="AB7414" s="33"/>
      <c r="AQ7414"/>
    </row>
    <row r="7415" spans="8:43" s="22" customFormat="1" ht="13.15" customHeight="1" x14ac:dyDescent="0.2">
      <c r="H7415" s="109"/>
      <c r="Q7415" s="33"/>
      <c r="Z7415" s="33"/>
      <c r="AA7415" s="33"/>
      <c r="AB7415" s="33"/>
      <c r="AQ7415"/>
    </row>
    <row r="7416" spans="8:43" s="22" customFormat="1" ht="13.15" customHeight="1" x14ac:dyDescent="0.2">
      <c r="H7416" s="109"/>
      <c r="Q7416" s="33"/>
      <c r="Z7416" s="33"/>
      <c r="AA7416" s="33"/>
      <c r="AB7416" s="33"/>
      <c r="AQ7416"/>
    </row>
    <row r="7417" spans="8:43" s="22" customFormat="1" ht="13.15" customHeight="1" x14ac:dyDescent="0.2">
      <c r="H7417" s="109"/>
      <c r="Q7417" s="33"/>
      <c r="Z7417" s="33"/>
      <c r="AA7417" s="33"/>
      <c r="AB7417" s="33"/>
      <c r="AQ7417"/>
    </row>
    <row r="7418" spans="8:43" s="22" customFormat="1" ht="13.15" customHeight="1" x14ac:dyDescent="0.2">
      <c r="H7418" s="109"/>
      <c r="Q7418" s="33"/>
      <c r="Z7418" s="33"/>
      <c r="AA7418" s="33"/>
      <c r="AB7418" s="33"/>
      <c r="AQ7418"/>
    </row>
    <row r="7419" spans="8:43" s="22" customFormat="1" ht="13.15" customHeight="1" x14ac:dyDescent="0.2">
      <c r="H7419" s="109"/>
      <c r="Q7419" s="33"/>
      <c r="Z7419" s="33"/>
      <c r="AA7419" s="33"/>
      <c r="AB7419" s="33"/>
      <c r="AQ7419"/>
    </row>
    <row r="7420" spans="8:43" s="22" customFormat="1" ht="13.15" customHeight="1" x14ac:dyDescent="0.2">
      <c r="H7420" s="109"/>
      <c r="Q7420" s="33"/>
      <c r="Z7420" s="33"/>
      <c r="AA7420" s="33"/>
      <c r="AB7420" s="33"/>
      <c r="AQ7420"/>
    </row>
    <row r="7421" spans="8:43" s="22" customFormat="1" ht="13.15" customHeight="1" x14ac:dyDescent="0.2">
      <c r="H7421" s="109"/>
      <c r="Q7421" s="33"/>
      <c r="Z7421" s="33"/>
      <c r="AA7421" s="33"/>
      <c r="AB7421" s="33"/>
      <c r="AQ7421"/>
    </row>
    <row r="7422" spans="8:43" s="22" customFormat="1" ht="13.15" customHeight="1" x14ac:dyDescent="0.2">
      <c r="H7422" s="109"/>
      <c r="Q7422" s="33"/>
      <c r="Z7422" s="33"/>
      <c r="AA7422" s="33"/>
      <c r="AB7422" s="33"/>
      <c r="AQ7422"/>
    </row>
    <row r="7423" spans="8:43" s="22" customFormat="1" ht="13.15" customHeight="1" x14ac:dyDescent="0.2">
      <c r="H7423" s="109"/>
      <c r="Q7423" s="33"/>
      <c r="Z7423" s="33"/>
      <c r="AA7423" s="33"/>
      <c r="AB7423" s="33"/>
      <c r="AQ7423"/>
    </row>
    <row r="7424" spans="8:43" s="22" customFormat="1" ht="13.15" customHeight="1" x14ac:dyDescent="0.2">
      <c r="H7424" s="109"/>
      <c r="Q7424" s="33"/>
      <c r="Z7424" s="33"/>
      <c r="AA7424" s="33"/>
      <c r="AB7424" s="33"/>
      <c r="AQ7424"/>
    </row>
    <row r="7425" spans="8:43" s="22" customFormat="1" ht="13.15" customHeight="1" x14ac:dyDescent="0.2">
      <c r="H7425" s="109"/>
      <c r="Q7425" s="33"/>
      <c r="Z7425" s="33"/>
      <c r="AA7425" s="33"/>
      <c r="AB7425" s="33"/>
      <c r="AQ7425"/>
    </row>
    <row r="7426" spans="8:43" s="22" customFormat="1" ht="13.15" customHeight="1" x14ac:dyDescent="0.2">
      <c r="H7426" s="109"/>
      <c r="Q7426" s="33"/>
      <c r="Z7426" s="33"/>
      <c r="AA7426" s="33"/>
      <c r="AB7426" s="33"/>
      <c r="AQ7426"/>
    </row>
    <row r="7427" spans="8:43" s="22" customFormat="1" ht="13.15" customHeight="1" x14ac:dyDescent="0.2">
      <c r="H7427" s="109"/>
      <c r="Q7427" s="33"/>
      <c r="Z7427" s="33"/>
      <c r="AA7427" s="33"/>
      <c r="AB7427" s="33"/>
      <c r="AQ7427"/>
    </row>
    <row r="7428" spans="8:43" s="22" customFormat="1" ht="13.15" customHeight="1" x14ac:dyDescent="0.2">
      <c r="H7428" s="109"/>
      <c r="Q7428" s="33"/>
      <c r="Z7428" s="33"/>
      <c r="AA7428" s="33"/>
      <c r="AB7428" s="33"/>
      <c r="AQ7428"/>
    </row>
    <row r="7429" spans="8:43" s="22" customFormat="1" ht="13.15" customHeight="1" x14ac:dyDescent="0.2">
      <c r="H7429" s="109"/>
      <c r="Q7429" s="33"/>
      <c r="Z7429" s="33"/>
      <c r="AA7429" s="33"/>
      <c r="AB7429" s="33"/>
      <c r="AQ7429"/>
    </row>
    <row r="7430" spans="8:43" s="22" customFormat="1" ht="13.15" customHeight="1" x14ac:dyDescent="0.2">
      <c r="H7430" s="109"/>
      <c r="Q7430" s="33"/>
      <c r="Z7430" s="33"/>
      <c r="AA7430" s="33"/>
      <c r="AB7430" s="33"/>
      <c r="AQ7430"/>
    </row>
    <row r="7431" spans="8:43" s="22" customFormat="1" ht="13.15" customHeight="1" x14ac:dyDescent="0.2">
      <c r="H7431" s="109"/>
      <c r="Q7431" s="33"/>
      <c r="Z7431" s="33"/>
      <c r="AA7431" s="33"/>
      <c r="AB7431" s="33"/>
      <c r="AQ7431"/>
    </row>
    <row r="7432" spans="8:43" s="22" customFormat="1" ht="13.15" customHeight="1" x14ac:dyDescent="0.2">
      <c r="H7432" s="109"/>
      <c r="Q7432" s="33"/>
      <c r="Z7432" s="33"/>
      <c r="AA7432" s="33"/>
      <c r="AB7432" s="33"/>
      <c r="AQ7432"/>
    </row>
    <row r="7433" spans="8:43" s="22" customFormat="1" ht="13.15" customHeight="1" x14ac:dyDescent="0.2">
      <c r="H7433" s="109"/>
      <c r="Q7433" s="33"/>
      <c r="Z7433" s="33"/>
      <c r="AA7433" s="33"/>
      <c r="AB7433" s="33"/>
      <c r="AQ7433"/>
    </row>
    <row r="7434" spans="8:43" s="22" customFormat="1" ht="13.15" customHeight="1" x14ac:dyDescent="0.2">
      <c r="H7434" s="109"/>
      <c r="Q7434" s="33"/>
      <c r="Z7434" s="33"/>
      <c r="AA7434" s="33"/>
      <c r="AB7434" s="33"/>
      <c r="AQ7434"/>
    </row>
    <row r="7435" spans="8:43" s="22" customFormat="1" ht="13.15" customHeight="1" x14ac:dyDescent="0.2">
      <c r="H7435" s="109"/>
      <c r="Q7435" s="33"/>
      <c r="Z7435" s="33"/>
      <c r="AA7435" s="33"/>
      <c r="AB7435" s="33"/>
      <c r="AQ7435"/>
    </row>
    <row r="7436" spans="8:43" s="22" customFormat="1" ht="13.15" customHeight="1" x14ac:dyDescent="0.2">
      <c r="H7436" s="109"/>
      <c r="Q7436" s="33"/>
      <c r="Z7436" s="33"/>
      <c r="AA7436" s="33"/>
      <c r="AB7436" s="33"/>
      <c r="AQ7436"/>
    </row>
    <row r="7437" spans="8:43" s="22" customFormat="1" ht="13.15" customHeight="1" x14ac:dyDescent="0.2">
      <c r="H7437" s="109"/>
      <c r="Q7437" s="33"/>
      <c r="Z7437" s="33"/>
      <c r="AA7437" s="33"/>
      <c r="AB7437" s="33"/>
      <c r="AQ7437"/>
    </row>
    <row r="7438" spans="8:43" s="22" customFormat="1" ht="13.15" customHeight="1" x14ac:dyDescent="0.2">
      <c r="H7438" s="109"/>
      <c r="Q7438" s="33"/>
      <c r="Z7438" s="33"/>
      <c r="AA7438" s="33"/>
      <c r="AB7438" s="33"/>
      <c r="AQ7438"/>
    </row>
    <row r="7439" spans="8:43" s="22" customFormat="1" ht="13.15" customHeight="1" x14ac:dyDescent="0.2">
      <c r="H7439" s="109"/>
      <c r="Q7439" s="33"/>
      <c r="Z7439" s="33"/>
      <c r="AA7439" s="33"/>
      <c r="AB7439" s="33"/>
      <c r="AQ7439"/>
    </row>
    <row r="7440" spans="8:43" s="22" customFormat="1" ht="13.15" customHeight="1" x14ac:dyDescent="0.2">
      <c r="H7440" s="109"/>
      <c r="Q7440" s="33"/>
      <c r="Z7440" s="33"/>
      <c r="AA7440" s="33"/>
      <c r="AB7440" s="33"/>
      <c r="AQ7440"/>
    </row>
    <row r="7441" spans="8:43" s="22" customFormat="1" ht="13.15" customHeight="1" x14ac:dyDescent="0.2">
      <c r="H7441" s="109"/>
      <c r="Q7441" s="33"/>
      <c r="Z7441" s="33"/>
      <c r="AA7441" s="33"/>
      <c r="AB7441" s="33"/>
      <c r="AQ7441"/>
    </row>
    <row r="7442" spans="8:43" s="22" customFormat="1" ht="13.15" customHeight="1" x14ac:dyDescent="0.2">
      <c r="H7442" s="109"/>
      <c r="Q7442" s="33"/>
      <c r="Z7442" s="33"/>
      <c r="AA7442" s="33"/>
      <c r="AB7442" s="33"/>
      <c r="AQ7442"/>
    </row>
    <row r="7443" spans="8:43" s="22" customFormat="1" ht="13.15" customHeight="1" x14ac:dyDescent="0.2">
      <c r="H7443" s="109"/>
      <c r="Q7443" s="33"/>
      <c r="Z7443" s="33"/>
      <c r="AA7443" s="33"/>
      <c r="AB7443" s="33"/>
      <c r="AQ7443"/>
    </row>
    <row r="7444" spans="8:43" s="22" customFormat="1" ht="13.15" customHeight="1" x14ac:dyDescent="0.2">
      <c r="H7444" s="109"/>
      <c r="Q7444" s="33"/>
      <c r="Z7444" s="33"/>
      <c r="AA7444" s="33"/>
      <c r="AB7444" s="33"/>
      <c r="AQ7444"/>
    </row>
    <row r="7445" spans="8:43" s="22" customFormat="1" ht="13.15" customHeight="1" x14ac:dyDescent="0.2">
      <c r="H7445" s="109"/>
      <c r="Q7445" s="33"/>
      <c r="Z7445" s="33"/>
      <c r="AA7445" s="33"/>
      <c r="AB7445" s="33"/>
      <c r="AQ7445"/>
    </row>
    <row r="7446" spans="8:43" s="22" customFormat="1" ht="13.15" customHeight="1" x14ac:dyDescent="0.2">
      <c r="H7446" s="109"/>
      <c r="Q7446" s="33"/>
      <c r="Z7446" s="33"/>
      <c r="AA7446" s="33"/>
      <c r="AB7446" s="33"/>
      <c r="AQ7446"/>
    </row>
    <row r="7447" spans="8:43" s="22" customFormat="1" ht="13.15" customHeight="1" x14ac:dyDescent="0.2">
      <c r="H7447" s="109"/>
      <c r="Q7447" s="33"/>
      <c r="Z7447" s="33"/>
      <c r="AA7447" s="33"/>
      <c r="AB7447" s="33"/>
      <c r="AQ7447"/>
    </row>
    <row r="7448" spans="8:43" s="22" customFormat="1" ht="13.15" customHeight="1" x14ac:dyDescent="0.2">
      <c r="H7448" s="109"/>
      <c r="Q7448" s="33"/>
      <c r="Z7448" s="33"/>
      <c r="AA7448" s="33"/>
      <c r="AB7448" s="33"/>
      <c r="AQ7448"/>
    </row>
    <row r="7449" spans="8:43" s="22" customFormat="1" ht="13.15" customHeight="1" x14ac:dyDescent="0.2">
      <c r="H7449" s="109"/>
      <c r="Q7449" s="33"/>
      <c r="Z7449" s="33"/>
      <c r="AA7449" s="33"/>
      <c r="AB7449" s="33"/>
      <c r="AQ7449"/>
    </row>
    <row r="7450" spans="8:43" s="22" customFormat="1" ht="13.15" customHeight="1" x14ac:dyDescent="0.2">
      <c r="H7450" s="109"/>
      <c r="Q7450" s="33"/>
      <c r="Z7450" s="33"/>
      <c r="AA7450" s="33"/>
      <c r="AB7450" s="33"/>
      <c r="AQ7450"/>
    </row>
    <row r="7451" spans="8:43" s="22" customFormat="1" ht="13.15" customHeight="1" x14ac:dyDescent="0.2">
      <c r="H7451" s="109"/>
      <c r="Q7451" s="33"/>
      <c r="Z7451" s="33"/>
      <c r="AA7451" s="33"/>
      <c r="AB7451" s="33"/>
      <c r="AQ7451"/>
    </row>
    <row r="7452" spans="8:43" s="22" customFormat="1" ht="13.15" customHeight="1" x14ac:dyDescent="0.2">
      <c r="H7452" s="109"/>
      <c r="Q7452" s="33"/>
      <c r="Z7452" s="33"/>
      <c r="AA7452" s="33"/>
      <c r="AB7452" s="33"/>
      <c r="AQ7452"/>
    </row>
    <row r="7453" spans="8:43" s="22" customFormat="1" ht="13.15" customHeight="1" x14ac:dyDescent="0.2">
      <c r="H7453" s="109"/>
      <c r="Q7453" s="33"/>
      <c r="Z7453" s="33"/>
      <c r="AA7453" s="33"/>
      <c r="AB7453" s="33"/>
      <c r="AQ7453"/>
    </row>
    <row r="7454" spans="8:43" s="22" customFormat="1" ht="13.15" customHeight="1" x14ac:dyDescent="0.2">
      <c r="H7454" s="109"/>
      <c r="Q7454" s="33"/>
      <c r="Z7454" s="33"/>
      <c r="AA7454" s="33"/>
      <c r="AB7454" s="33"/>
      <c r="AQ7454"/>
    </row>
    <row r="7455" spans="8:43" s="22" customFormat="1" ht="13.15" customHeight="1" x14ac:dyDescent="0.2">
      <c r="H7455" s="109"/>
      <c r="Q7455" s="33"/>
      <c r="Z7455" s="33"/>
      <c r="AA7455" s="33"/>
      <c r="AB7455" s="33"/>
      <c r="AQ7455"/>
    </row>
    <row r="7456" spans="8:43" s="22" customFormat="1" ht="13.15" customHeight="1" x14ac:dyDescent="0.2">
      <c r="H7456" s="109"/>
      <c r="Q7456" s="33"/>
      <c r="Z7456" s="33"/>
      <c r="AA7456" s="33"/>
      <c r="AB7456" s="33"/>
      <c r="AQ7456"/>
    </row>
    <row r="7457" spans="8:43" s="22" customFormat="1" ht="13.15" customHeight="1" x14ac:dyDescent="0.2">
      <c r="H7457" s="109"/>
      <c r="Q7457" s="33"/>
      <c r="Z7457" s="33"/>
      <c r="AA7457" s="33"/>
      <c r="AB7457" s="33"/>
      <c r="AQ7457"/>
    </row>
    <row r="7458" spans="8:43" s="22" customFormat="1" ht="13.15" customHeight="1" x14ac:dyDescent="0.2">
      <c r="H7458" s="109"/>
      <c r="Q7458" s="33"/>
      <c r="Z7458" s="33"/>
      <c r="AA7458" s="33"/>
      <c r="AB7458" s="33"/>
      <c r="AQ7458"/>
    </row>
    <row r="7459" spans="8:43" s="22" customFormat="1" ht="13.15" customHeight="1" x14ac:dyDescent="0.2">
      <c r="H7459" s="109"/>
      <c r="Q7459" s="33"/>
      <c r="Z7459" s="33"/>
      <c r="AA7459" s="33"/>
      <c r="AB7459" s="33"/>
      <c r="AQ7459"/>
    </row>
    <row r="7460" spans="8:43" s="22" customFormat="1" ht="13.15" customHeight="1" x14ac:dyDescent="0.2">
      <c r="H7460" s="109"/>
      <c r="Q7460" s="33"/>
      <c r="Z7460" s="33"/>
      <c r="AA7460" s="33"/>
      <c r="AB7460" s="33"/>
      <c r="AQ7460"/>
    </row>
    <row r="7461" spans="8:43" s="22" customFormat="1" ht="13.15" customHeight="1" x14ac:dyDescent="0.2">
      <c r="H7461" s="109"/>
      <c r="Q7461" s="33"/>
      <c r="Z7461" s="33"/>
      <c r="AA7461" s="33"/>
      <c r="AB7461" s="33"/>
      <c r="AQ7461"/>
    </row>
    <row r="7462" spans="8:43" s="22" customFormat="1" ht="13.15" customHeight="1" x14ac:dyDescent="0.2">
      <c r="H7462" s="109"/>
      <c r="Q7462" s="33"/>
      <c r="Z7462" s="33"/>
      <c r="AA7462" s="33"/>
      <c r="AB7462" s="33"/>
      <c r="AQ7462"/>
    </row>
    <row r="7463" spans="8:43" s="22" customFormat="1" ht="13.15" customHeight="1" x14ac:dyDescent="0.2">
      <c r="H7463" s="109"/>
      <c r="Q7463" s="33"/>
      <c r="Z7463" s="33"/>
      <c r="AA7463" s="33"/>
      <c r="AB7463" s="33"/>
      <c r="AQ7463"/>
    </row>
    <row r="7464" spans="8:43" s="22" customFormat="1" ht="13.15" customHeight="1" x14ac:dyDescent="0.2">
      <c r="H7464" s="109"/>
      <c r="Q7464" s="33"/>
      <c r="Z7464" s="33"/>
      <c r="AA7464" s="33"/>
      <c r="AB7464" s="33"/>
      <c r="AQ7464"/>
    </row>
    <row r="7465" spans="8:43" s="22" customFormat="1" ht="13.15" customHeight="1" x14ac:dyDescent="0.2">
      <c r="H7465" s="109"/>
      <c r="Q7465" s="33"/>
      <c r="Z7465" s="33"/>
      <c r="AA7465" s="33"/>
      <c r="AB7465" s="33"/>
      <c r="AQ7465"/>
    </row>
    <row r="7466" spans="8:43" s="22" customFormat="1" ht="13.15" customHeight="1" x14ac:dyDescent="0.2">
      <c r="H7466" s="109"/>
      <c r="Q7466" s="33"/>
      <c r="Z7466" s="33"/>
      <c r="AA7466" s="33"/>
      <c r="AB7466" s="33"/>
      <c r="AQ7466"/>
    </row>
    <row r="7467" spans="8:43" s="22" customFormat="1" ht="13.15" customHeight="1" x14ac:dyDescent="0.2">
      <c r="H7467" s="109"/>
      <c r="Q7467" s="33"/>
      <c r="Z7467" s="33"/>
      <c r="AA7467" s="33"/>
      <c r="AB7467" s="33"/>
      <c r="AQ7467"/>
    </row>
    <row r="7468" spans="8:43" s="22" customFormat="1" ht="13.15" customHeight="1" x14ac:dyDescent="0.2">
      <c r="H7468" s="109"/>
      <c r="Q7468" s="33"/>
      <c r="Z7468" s="33"/>
      <c r="AA7468" s="33"/>
      <c r="AB7468" s="33"/>
      <c r="AQ7468"/>
    </row>
    <row r="7469" spans="8:43" s="22" customFormat="1" ht="13.15" customHeight="1" x14ac:dyDescent="0.2">
      <c r="H7469" s="109"/>
      <c r="Q7469" s="33"/>
      <c r="Z7469" s="33"/>
      <c r="AA7469" s="33"/>
      <c r="AB7469" s="33"/>
      <c r="AQ7469"/>
    </row>
    <row r="7470" spans="8:43" s="22" customFormat="1" ht="13.15" customHeight="1" x14ac:dyDescent="0.2">
      <c r="H7470" s="109"/>
      <c r="Q7470" s="33"/>
      <c r="Z7470" s="33"/>
      <c r="AA7470" s="33"/>
      <c r="AB7470" s="33"/>
      <c r="AQ7470"/>
    </row>
    <row r="7471" spans="8:43" s="22" customFormat="1" ht="13.15" customHeight="1" x14ac:dyDescent="0.2">
      <c r="H7471" s="109"/>
      <c r="Q7471" s="33"/>
      <c r="Z7471" s="33"/>
      <c r="AA7471" s="33"/>
      <c r="AB7471" s="33"/>
      <c r="AQ7471"/>
    </row>
    <row r="7472" spans="8:43" s="22" customFormat="1" ht="13.15" customHeight="1" x14ac:dyDescent="0.2">
      <c r="H7472" s="109"/>
      <c r="Q7472" s="33"/>
      <c r="Z7472" s="33"/>
      <c r="AA7472" s="33"/>
      <c r="AB7472" s="33"/>
      <c r="AQ7472"/>
    </row>
    <row r="7473" spans="8:43" s="22" customFormat="1" ht="13.15" customHeight="1" x14ac:dyDescent="0.2">
      <c r="H7473" s="109"/>
      <c r="Q7473" s="33"/>
      <c r="Z7473" s="33"/>
      <c r="AA7473" s="33"/>
      <c r="AB7473" s="33"/>
      <c r="AQ7473"/>
    </row>
    <row r="7474" spans="8:43" s="22" customFormat="1" ht="13.15" customHeight="1" x14ac:dyDescent="0.2">
      <c r="H7474" s="109"/>
      <c r="Q7474" s="33"/>
      <c r="Z7474" s="33"/>
      <c r="AA7474" s="33"/>
      <c r="AB7474" s="33"/>
      <c r="AQ7474"/>
    </row>
    <row r="7475" spans="8:43" s="22" customFormat="1" ht="13.15" customHeight="1" x14ac:dyDescent="0.2">
      <c r="H7475" s="109"/>
      <c r="Q7475" s="33"/>
      <c r="Z7475" s="33"/>
      <c r="AA7475" s="33"/>
      <c r="AB7475" s="33"/>
      <c r="AQ7475"/>
    </row>
    <row r="7476" spans="8:43" s="22" customFormat="1" ht="13.15" customHeight="1" x14ac:dyDescent="0.2">
      <c r="H7476" s="109"/>
      <c r="Q7476" s="33"/>
      <c r="Z7476" s="33"/>
      <c r="AA7476" s="33"/>
      <c r="AB7476" s="33"/>
      <c r="AQ7476"/>
    </row>
    <row r="7477" spans="8:43" s="22" customFormat="1" ht="13.15" customHeight="1" x14ac:dyDescent="0.2">
      <c r="H7477" s="109"/>
      <c r="Q7477" s="33"/>
      <c r="Z7477" s="33"/>
      <c r="AA7477" s="33"/>
      <c r="AB7477" s="33"/>
      <c r="AQ7477"/>
    </row>
    <row r="7478" spans="8:43" s="22" customFormat="1" ht="13.15" customHeight="1" x14ac:dyDescent="0.2">
      <c r="H7478" s="109"/>
      <c r="Q7478" s="33"/>
      <c r="Z7478" s="33"/>
      <c r="AA7478" s="33"/>
      <c r="AB7478" s="33"/>
      <c r="AQ7478"/>
    </row>
    <row r="7479" spans="8:43" s="22" customFormat="1" ht="13.15" customHeight="1" x14ac:dyDescent="0.2">
      <c r="H7479" s="109"/>
      <c r="Q7479" s="33"/>
      <c r="Z7479" s="33"/>
      <c r="AA7479" s="33"/>
      <c r="AB7479" s="33"/>
      <c r="AQ7479"/>
    </row>
    <row r="7480" spans="8:43" s="22" customFormat="1" ht="13.15" customHeight="1" x14ac:dyDescent="0.2">
      <c r="H7480" s="109"/>
      <c r="Q7480" s="33"/>
      <c r="Z7480" s="33"/>
      <c r="AA7480" s="33"/>
      <c r="AB7480" s="33"/>
      <c r="AQ7480"/>
    </row>
    <row r="7481" spans="8:43" s="22" customFormat="1" ht="13.15" customHeight="1" x14ac:dyDescent="0.2">
      <c r="H7481" s="109"/>
      <c r="Q7481" s="33"/>
      <c r="Z7481" s="33"/>
      <c r="AA7481" s="33"/>
      <c r="AB7481" s="33"/>
      <c r="AQ7481"/>
    </row>
    <row r="7482" spans="8:43" s="22" customFormat="1" ht="13.15" customHeight="1" x14ac:dyDescent="0.2">
      <c r="H7482" s="109"/>
      <c r="Q7482" s="33"/>
      <c r="Z7482" s="33"/>
      <c r="AA7482" s="33"/>
      <c r="AB7482" s="33"/>
      <c r="AQ7482"/>
    </row>
    <row r="7483" spans="8:43" s="22" customFormat="1" ht="13.15" customHeight="1" x14ac:dyDescent="0.2">
      <c r="H7483" s="109"/>
      <c r="Q7483" s="33"/>
      <c r="Z7483" s="33"/>
      <c r="AA7483" s="33"/>
      <c r="AB7483" s="33"/>
      <c r="AQ7483"/>
    </row>
    <row r="7484" spans="8:43" s="22" customFormat="1" ht="13.15" customHeight="1" x14ac:dyDescent="0.2">
      <c r="H7484" s="109"/>
      <c r="Q7484" s="33"/>
      <c r="Z7484" s="33"/>
      <c r="AA7484" s="33"/>
      <c r="AB7484" s="33"/>
      <c r="AQ7484"/>
    </row>
    <row r="7485" spans="8:43" s="22" customFormat="1" ht="13.15" customHeight="1" x14ac:dyDescent="0.2">
      <c r="H7485" s="109"/>
      <c r="Q7485" s="33"/>
      <c r="Z7485" s="33"/>
      <c r="AA7485" s="33"/>
      <c r="AB7485" s="33"/>
      <c r="AQ7485"/>
    </row>
    <row r="7486" spans="8:43" s="22" customFormat="1" ht="13.15" customHeight="1" x14ac:dyDescent="0.2">
      <c r="H7486" s="109"/>
      <c r="Q7486" s="33"/>
      <c r="Z7486" s="33"/>
      <c r="AA7486" s="33"/>
      <c r="AB7486" s="33"/>
      <c r="AQ7486"/>
    </row>
    <row r="7487" spans="8:43" s="22" customFormat="1" ht="13.15" customHeight="1" x14ac:dyDescent="0.2">
      <c r="H7487" s="109"/>
      <c r="Q7487" s="33"/>
      <c r="Z7487" s="33"/>
      <c r="AA7487" s="33"/>
      <c r="AB7487" s="33"/>
      <c r="AQ7487"/>
    </row>
    <row r="7488" spans="8:43" s="22" customFormat="1" ht="13.15" customHeight="1" x14ac:dyDescent="0.2">
      <c r="H7488" s="109"/>
      <c r="Q7488" s="33"/>
      <c r="Z7488" s="33"/>
      <c r="AA7488" s="33"/>
      <c r="AB7488" s="33"/>
      <c r="AQ7488"/>
    </row>
    <row r="7489" spans="8:43" s="22" customFormat="1" ht="13.15" customHeight="1" x14ac:dyDescent="0.2">
      <c r="H7489" s="109"/>
      <c r="Q7489" s="33"/>
      <c r="Z7489" s="33"/>
      <c r="AA7489" s="33"/>
      <c r="AB7489" s="33"/>
      <c r="AQ7489"/>
    </row>
    <row r="7490" spans="8:43" s="22" customFormat="1" ht="13.15" customHeight="1" x14ac:dyDescent="0.2">
      <c r="H7490" s="109"/>
      <c r="Q7490" s="33"/>
      <c r="Z7490" s="33"/>
      <c r="AA7490" s="33"/>
      <c r="AB7490" s="33"/>
      <c r="AQ7490"/>
    </row>
    <row r="7491" spans="8:43" s="22" customFormat="1" ht="13.15" customHeight="1" x14ac:dyDescent="0.2">
      <c r="H7491" s="109"/>
      <c r="Q7491" s="33"/>
      <c r="Z7491" s="33"/>
      <c r="AA7491" s="33"/>
      <c r="AB7491" s="33"/>
      <c r="AQ7491"/>
    </row>
    <row r="7492" spans="8:43" s="22" customFormat="1" ht="13.15" customHeight="1" x14ac:dyDescent="0.2">
      <c r="H7492" s="109"/>
      <c r="Q7492" s="33"/>
      <c r="Z7492" s="33"/>
      <c r="AA7492" s="33"/>
      <c r="AB7492" s="33"/>
      <c r="AQ7492"/>
    </row>
    <row r="7493" spans="8:43" s="22" customFormat="1" ht="13.15" customHeight="1" x14ac:dyDescent="0.2">
      <c r="H7493" s="109"/>
      <c r="Q7493" s="33"/>
      <c r="Z7493" s="33"/>
      <c r="AA7493" s="33"/>
      <c r="AB7493" s="33"/>
      <c r="AQ7493"/>
    </row>
    <row r="7494" spans="8:43" s="22" customFormat="1" ht="13.15" customHeight="1" x14ac:dyDescent="0.2">
      <c r="H7494" s="109"/>
      <c r="Q7494" s="33"/>
      <c r="Z7494" s="33"/>
      <c r="AA7494" s="33"/>
      <c r="AB7494" s="33"/>
      <c r="AQ7494"/>
    </row>
    <row r="7495" spans="8:43" s="22" customFormat="1" ht="13.15" customHeight="1" x14ac:dyDescent="0.2">
      <c r="H7495" s="109"/>
      <c r="Q7495" s="33"/>
      <c r="Z7495" s="33"/>
      <c r="AA7495" s="33"/>
      <c r="AB7495" s="33"/>
      <c r="AQ7495"/>
    </row>
    <row r="7496" spans="8:43" s="22" customFormat="1" ht="13.15" customHeight="1" x14ac:dyDescent="0.2">
      <c r="H7496" s="109"/>
      <c r="Q7496" s="33"/>
      <c r="Z7496" s="33"/>
      <c r="AA7496" s="33"/>
      <c r="AB7496" s="33"/>
      <c r="AQ7496"/>
    </row>
    <row r="7497" spans="8:43" s="22" customFormat="1" ht="13.15" customHeight="1" x14ac:dyDescent="0.2">
      <c r="H7497" s="109"/>
      <c r="Q7497" s="33"/>
      <c r="Z7497" s="33"/>
      <c r="AA7497" s="33"/>
      <c r="AB7497" s="33"/>
      <c r="AQ7497"/>
    </row>
    <row r="7498" spans="8:43" s="22" customFormat="1" ht="13.15" customHeight="1" x14ac:dyDescent="0.2">
      <c r="H7498" s="109"/>
      <c r="Q7498" s="33"/>
      <c r="Z7498" s="33"/>
      <c r="AA7498" s="33"/>
      <c r="AB7498" s="33"/>
      <c r="AQ7498"/>
    </row>
    <row r="7499" spans="8:43" s="22" customFormat="1" ht="13.15" customHeight="1" x14ac:dyDescent="0.2">
      <c r="H7499" s="109"/>
      <c r="Q7499" s="33"/>
      <c r="Z7499" s="33"/>
      <c r="AA7499" s="33"/>
      <c r="AB7499" s="33"/>
      <c r="AQ7499"/>
    </row>
    <row r="7500" spans="8:43" s="22" customFormat="1" ht="13.15" customHeight="1" x14ac:dyDescent="0.2">
      <c r="H7500" s="109"/>
      <c r="Q7500" s="33"/>
      <c r="Z7500" s="33"/>
      <c r="AA7500" s="33"/>
      <c r="AB7500" s="33"/>
      <c r="AQ7500"/>
    </row>
    <row r="7501" spans="8:43" s="22" customFormat="1" ht="13.15" customHeight="1" x14ac:dyDescent="0.2">
      <c r="H7501" s="109"/>
      <c r="Q7501" s="33"/>
      <c r="Z7501" s="33"/>
      <c r="AA7501" s="33"/>
      <c r="AB7501" s="33"/>
      <c r="AQ7501"/>
    </row>
    <row r="7502" spans="8:43" s="22" customFormat="1" ht="13.15" customHeight="1" x14ac:dyDescent="0.2">
      <c r="H7502" s="109"/>
      <c r="Q7502" s="33"/>
      <c r="Z7502" s="33"/>
      <c r="AA7502" s="33"/>
      <c r="AB7502" s="33"/>
      <c r="AQ7502"/>
    </row>
    <row r="7503" spans="8:43" s="22" customFormat="1" ht="13.15" customHeight="1" x14ac:dyDescent="0.2">
      <c r="H7503" s="109"/>
      <c r="Q7503" s="33"/>
      <c r="Z7503" s="33"/>
      <c r="AA7503" s="33"/>
      <c r="AB7503" s="33"/>
      <c r="AQ7503"/>
    </row>
    <row r="7504" spans="8:43" s="22" customFormat="1" ht="13.15" customHeight="1" x14ac:dyDescent="0.2">
      <c r="H7504" s="109"/>
      <c r="Q7504" s="33"/>
      <c r="Z7504" s="33"/>
      <c r="AA7504" s="33"/>
      <c r="AB7504" s="33"/>
      <c r="AQ7504"/>
    </row>
    <row r="7505" spans="8:43" s="22" customFormat="1" ht="13.15" customHeight="1" x14ac:dyDescent="0.2">
      <c r="H7505" s="109"/>
      <c r="Q7505" s="33"/>
      <c r="Z7505" s="33"/>
      <c r="AA7505" s="33"/>
      <c r="AB7505" s="33"/>
      <c r="AQ7505"/>
    </row>
    <row r="7506" spans="8:43" s="22" customFormat="1" ht="13.15" customHeight="1" x14ac:dyDescent="0.2">
      <c r="H7506" s="109"/>
      <c r="Q7506" s="33"/>
      <c r="Z7506" s="33"/>
      <c r="AA7506" s="33"/>
      <c r="AB7506" s="33"/>
      <c r="AQ7506"/>
    </row>
    <row r="7507" spans="8:43" s="22" customFormat="1" ht="13.15" customHeight="1" x14ac:dyDescent="0.2">
      <c r="H7507" s="109"/>
      <c r="Q7507" s="33"/>
      <c r="Z7507" s="33"/>
      <c r="AA7507" s="33"/>
      <c r="AB7507" s="33"/>
      <c r="AQ7507"/>
    </row>
    <row r="7508" spans="8:43" s="22" customFormat="1" ht="13.15" customHeight="1" x14ac:dyDescent="0.2">
      <c r="H7508" s="109"/>
      <c r="Q7508" s="33"/>
      <c r="Z7508" s="33"/>
      <c r="AA7508" s="33"/>
      <c r="AB7508" s="33"/>
      <c r="AQ7508"/>
    </row>
    <row r="7509" spans="8:43" s="22" customFormat="1" ht="13.15" customHeight="1" x14ac:dyDescent="0.2">
      <c r="H7509" s="109"/>
      <c r="Q7509" s="33"/>
      <c r="Z7509" s="33"/>
      <c r="AA7509" s="33"/>
      <c r="AB7509" s="33"/>
      <c r="AQ7509"/>
    </row>
    <row r="7510" spans="8:43" s="22" customFormat="1" ht="13.15" customHeight="1" x14ac:dyDescent="0.2">
      <c r="H7510" s="109"/>
      <c r="Q7510" s="33"/>
      <c r="Z7510" s="33"/>
      <c r="AA7510" s="33"/>
      <c r="AB7510" s="33"/>
      <c r="AQ7510"/>
    </row>
    <row r="7511" spans="8:43" s="22" customFormat="1" ht="13.15" customHeight="1" x14ac:dyDescent="0.2">
      <c r="H7511" s="109"/>
      <c r="Q7511" s="33"/>
      <c r="Z7511" s="33"/>
      <c r="AA7511" s="33"/>
      <c r="AB7511" s="33"/>
      <c r="AQ7511"/>
    </row>
    <row r="7512" spans="8:43" s="22" customFormat="1" ht="13.15" customHeight="1" x14ac:dyDescent="0.2">
      <c r="H7512" s="109"/>
      <c r="Q7512" s="33"/>
      <c r="Z7512" s="33"/>
      <c r="AA7512" s="33"/>
      <c r="AB7512" s="33"/>
      <c r="AQ7512"/>
    </row>
    <row r="7513" spans="8:43" s="22" customFormat="1" ht="13.15" customHeight="1" x14ac:dyDescent="0.2">
      <c r="H7513" s="109"/>
      <c r="Q7513" s="33"/>
      <c r="Z7513" s="33"/>
      <c r="AA7513" s="33"/>
      <c r="AB7513" s="33"/>
      <c r="AQ7513"/>
    </row>
    <row r="7514" spans="8:43" s="22" customFormat="1" ht="13.15" customHeight="1" x14ac:dyDescent="0.2">
      <c r="H7514" s="109"/>
      <c r="Q7514" s="33"/>
      <c r="Z7514" s="33"/>
      <c r="AA7514" s="33"/>
      <c r="AB7514" s="33"/>
      <c r="AQ7514"/>
    </row>
    <row r="7515" spans="8:43" s="22" customFormat="1" ht="13.15" customHeight="1" x14ac:dyDescent="0.2">
      <c r="H7515" s="109"/>
      <c r="Q7515" s="33"/>
      <c r="Z7515" s="33"/>
      <c r="AA7515" s="33"/>
      <c r="AB7515" s="33"/>
      <c r="AQ7515"/>
    </row>
    <row r="7516" spans="8:43" s="22" customFormat="1" ht="13.15" customHeight="1" x14ac:dyDescent="0.2">
      <c r="H7516" s="109"/>
      <c r="Q7516" s="33"/>
      <c r="Z7516" s="33"/>
      <c r="AA7516" s="33"/>
      <c r="AB7516" s="33"/>
      <c r="AQ7516"/>
    </row>
    <row r="7517" spans="8:43" s="22" customFormat="1" ht="13.15" customHeight="1" x14ac:dyDescent="0.2">
      <c r="H7517" s="109"/>
      <c r="Q7517" s="33"/>
      <c r="Z7517" s="33"/>
      <c r="AA7517" s="33"/>
      <c r="AB7517" s="33"/>
      <c r="AQ7517"/>
    </row>
    <row r="7518" spans="8:43" s="22" customFormat="1" ht="13.15" customHeight="1" x14ac:dyDescent="0.2">
      <c r="H7518" s="109"/>
      <c r="Q7518" s="33"/>
      <c r="Z7518" s="33"/>
      <c r="AA7518" s="33"/>
      <c r="AB7518" s="33"/>
      <c r="AQ7518"/>
    </row>
    <row r="7519" spans="8:43" s="22" customFormat="1" ht="13.15" customHeight="1" x14ac:dyDescent="0.2">
      <c r="H7519" s="109"/>
      <c r="Q7519" s="33"/>
      <c r="Z7519" s="33"/>
      <c r="AA7519" s="33"/>
      <c r="AB7519" s="33"/>
      <c r="AQ7519"/>
    </row>
    <row r="7520" spans="8:43" s="22" customFormat="1" ht="13.15" customHeight="1" x14ac:dyDescent="0.2">
      <c r="H7520" s="109"/>
      <c r="Q7520" s="33"/>
      <c r="Z7520" s="33"/>
      <c r="AA7520" s="33"/>
      <c r="AB7520" s="33"/>
      <c r="AQ7520"/>
    </row>
    <row r="7521" spans="8:43" s="22" customFormat="1" ht="13.15" customHeight="1" x14ac:dyDescent="0.2">
      <c r="H7521" s="109"/>
      <c r="Q7521" s="33"/>
      <c r="Z7521" s="33"/>
      <c r="AA7521" s="33"/>
      <c r="AB7521" s="33"/>
      <c r="AQ7521"/>
    </row>
    <row r="7522" spans="8:43" s="22" customFormat="1" ht="13.15" customHeight="1" x14ac:dyDescent="0.2">
      <c r="H7522" s="109"/>
      <c r="Q7522" s="33"/>
      <c r="Z7522" s="33"/>
      <c r="AA7522" s="33"/>
      <c r="AB7522" s="33"/>
      <c r="AQ7522"/>
    </row>
    <row r="7523" spans="8:43" s="22" customFormat="1" ht="13.15" customHeight="1" x14ac:dyDescent="0.2">
      <c r="H7523" s="109"/>
      <c r="Q7523" s="33"/>
      <c r="Z7523" s="33"/>
      <c r="AA7523" s="33"/>
      <c r="AB7523" s="33"/>
      <c r="AQ7523"/>
    </row>
    <row r="7524" spans="8:43" s="22" customFormat="1" ht="13.15" customHeight="1" x14ac:dyDescent="0.2">
      <c r="H7524" s="109"/>
      <c r="Q7524" s="33"/>
      <c r="Z7524" s="33"/>
      <c r="AA7524" s="33"/>
      <c r="AB7524" s="33"/>
      <c r="AQ7524"/>
    </row>
    <row r="7525" spans="8:43" s="22" customFormat="1" ht="13.15" customHeight="1" x14ac:dyDescent="0.2">
      <c r="H7525" s="109"/>
      <c r="Q7525" s="33"/>
      <c r="Z7525" s="33"/>
      <c r="AA7525" s="33"/>
      <c r="AB7525" s="33"/>
      <c r="AQ7525"/>
    </row>
    <row r="7526" spans="8:43" s="22" customFormat="1" ht="13.15" customHeight="1" x14ac:dyDescent="0.2">
      <c r="H7526" s="109"/>
      <c r="Q7526" s="33"/>
      <c r="Z7526" s="33"/>
      <c r="AA7526" s="33"/>
      <c r="AB7526" s="33"/>
      <c r="AQ7526"/>
    </row>
    <row r="7527" spans="8:43" s="22" customFormat="1" ht="13.15" customHeight="1" x14ac:dyDescent="0.2">
      <c r="H7527" s="109"/>
      <c r="Q7527" s="33"/>
      <c r="Z7527" s="33"/>
      <c r="AA7527" s="33"/>
      <c r="AB7527" s="33"/>
      <c r="AQ7527"/>
    </row>
    <row r="7528" spans="8:43" s="22" customFormat="1" ht="13.15" customHeight="1" x14ac:dyDescent="0.2">
      <c r="H7528" s="109"/>
      <c r="Q7528" s="33"/>
      <c r="Z7528" s="33"/>
      <c r="AA7528" s="33"/>
      <c r="AB7528" s="33"/>
      <c r="AQ7528"/>
    </row>
    <row r="7529" spans="8:43" s="22" customFormat="1" ht="13.15" customHeight="1" x14ac:dyDescent="0.2">
      <c r="H7529" s="109"/>
      <c r="Q7529" s="33"/>
      <c r="Z7529" s="33"/>
      <c r="AA7529" s="33"/>
      <c r="AB7529" s="33"/>
      <c r="AQ7529"/>
    </row>
    <row r="7530" spans="8:43" s="22" customFormat="1" ht="13.15" customHeight="1" x14ac:dyDescent="0.2">
      <c r="H7530" s="109"/>
      <c r="Q7530" s="33"/>
      <c r="Z7530" s="33"/>
      <c r="AA7530" s="33"/>
      <c r="AB7530" s="33"/>
      <c r="AQ7530"/>
    </row>
    <row r="7531" spans="8:43" s="22" customFormat="1" ht="13.15" customHeight="1" x14ac:dyDescent="0.2">
      <c r="H7531" s="109"/>
      <c r="Q7531" s="33"/>
      <c r="Z7531" s="33"/>
      <c r="AA7531" s="33"/>
      <c r="AB7531" s="33"/>
      <c r="AQ7531"/>
    </row>
    <row r="7532" spans="8:43" s="22" customFormat="1" ht="13.15" customHeight="1" x14ac:dyDescent="0.2">
      <c r="H7532" s="109"/>
      <c r="Q7532" s="33"/>
      <c r="Z7532" s="33"/>
      <c r="AA7532" s="33"/>
      <c r="AB7532" s="33"/>
      <c r="AQ7532"/>
    </row>
    <row r="7533" spans="8:43" s="22" customFormat="1" ht="13.15" customHeight="1" x14ac:dyDescent="0.2">
      <c r="H7533" s="109"/>
      <c r="Q7533" s="33"/>
      <c r="Z7533" s="33"/>
      <c r="AA7533" s="33"/>
      <c r="AB7533" s="33"/>
      <c r="AQ7533"/>
    </row>
    <row r="7534" spans="8:43" s="22" customFormat="1" ht="13.15" customHeight="1" x14ac:dyDescent="0.2">
      <c r="H7534" s="109"/>
      <c r="Q7534" s="33"/>
      <c r="Z7534" s="33"/>
      <c r="AA7534" s="33"/>
      <c r="AB7534" s="33"/>
      <c r="AQ7534"/>
    </row>
    <row r="7535" spans="8:43" s="22" customFormat="1" ht="13.15" customHeight="1" x14ac:dyDescent="0.2">
      <c r="H7535" s="109"/>
      <c r="Q7535" s="33"/>
      <c r="Z7535" s="33"/>
      <c r="AA7535" s="33"/>
      <c r="AB7535" s="33"/>
      <c r="AQ7535"/>
    </row>
    <row r="7536" spans="8:43" s="22" customFormat="1" ht="13.15" customHeight="1" x14ac:dyDescent="0.2">
      <c r="H7536" s="109"/>
      <c r="Q7536" s="33"/>
      <c r="Z7536" s="33"/>
      <c r="AA7536" s="33"/>
      <c r="AB7536" s="33"/>
      <c r="AQ7536"/>
    </row>
    <row r="7537" spans="8:43" s="22" customFormat="1" ht="13.15" customHeight="1" x14ac:dyDescent="0.2">
      <c r="H7537" s="109"/>
      <c r="Q7537" s="33"/>
      <c r="Z7537" s="33"/>
      <c r="AA7537" s="33"/>
      <c r="AB7537" s="33"/>
      <c r="AQ7537"/>
    </row>
    <row r="7538" spans="8:43" s="22" customFormat="1" ht="13.15" customHeight="1" x14ac:dyDescent="0.2">
      <c r="H7538" s="109"/>
      <c r="Q7538" s="33"/>
      <c r="Z7538" s="33"/>
      <c r="AA7538" s="33"/>
      <c r="AB7538" s="33"/>
      <c r="AQ7538"/>
    </row>
    <row r="7539" spans="8:43" s="22" customFormat="1" ht="13.15" customHeight="1" x14ac:dyDescent="0.2">
      <c r="H7539" s="109"/>
      <c r="Q7539" s="33"/>
      <c r="Z7539" s="33"/>
      <c r="AA7539" s="33"/>
      <c r="AB7539" s="33"/>
      <c r="AQ7539"/>
    </row>
    <row r="7540" spans="8:43" s="22" customFormat="1" ht="13.15" customHeight="1" x14ac:dyDescent="0.2">
      <c r="H7540" s="109"/>
      <c r="Q7540" s="33"/>
      <c r="Z7540" s="33"/>
      <c r="AA7540" s="33"/>
      <c r="AB7540" s="33"/>
      <c r="AQ7540"/>
    </row>
    <row r="7541" spans="8:43" s="22" customFormat="1" ht="13.15" customHeight="1" x14ac:dyDescent="0.2">
      <c r="H7541" s="109"/>
      <c r="Q7541" s="33"/>
      <c r="Z7541" s="33"/>
      <c r="AA7541" s="33"/>
      <c r="AB7541" s="33"/>
      <c r="AQ7541"/>
    </row>
    <row r="7542" spans="8:43" s="22" customFormat="1" ht="13.15" customHeight="1" x14ac:dyDescent="0.2">
      <c r="H7542" s="109"/>
      <c r="Q7542" s="33"/>
      <c r="Z7542" s="33"/>
      <c r="AA7542" s="33"/>
      <c r="AB7542" s="33"/>
      <c r="AQ7542"/>
    </row>
    <row r="7543" spans="8:43" s="22" customFormat="1" ht="13.15" customHeight="1" x14ac:dyDescent="0.2">
      <c r="H7543" s="109"/>
      <c r="Q7543" s="33"/>
      <c r="Z7543" s="33"/>
      <c r="AA7543" s="33"/>
      <c r="AB7543" s="33"/>
      <c r="AQ7543"/>
    </row>
    <row r="7544" spans="8:43" s="22" customFormat="1" ht="13.15" customHeight="1" x14ac:dyDescent="0.2">
      <c r="H7544" s="109"/>
      <c r="Q7544" s="33"/>
      <c r="Z7544" s="33"/>
      <c r="AA7544" s="33"/>
      <c r="AB7544" s="33"/>
      <c r="AQ7544"/>
    </row>
    <row r="7545" spans="8:43" s="22" customFormat="1" ht="13.15" customHeight="1" x14ac:dyDescent="0.2">
      <c r="H7545" s="109"/>
      <c r="Q7545" s="33"/>
      <c r="Z7545" s="33"/>
      <c r="AA7545" s="33"/>
      <c r="AB7545" s="33"/>
      <c r="AQ7545"/>
    </row>
    <row r="7546" spans="8:43" s="22" customFormat="1" ht="13.15" customHeight="1" x14ac:dyDescent="0.2">
      <c r="H7546" s="109"/>
      <c r="Q7546" s="33"/>
      <c r="Z7546" s="33"/>
      <c r="AA7546" s="33"/>
      <c r="AB7546" s="33"/>
      <c r="AQ7546"/>
    </row>
    <row r="7547" spans="8:43" s="22" customFormat="1" ht="13.15" customHeight="1" x14ac:dyDescent="0.2">
      <c r="H7547" s="109"/>
      <c r="Q7547" s="33"/>
      <c r="Z7547" s="33"/>
      <c r="AA7547" s="33"/>
      <c r="AB7547" s="33"/>
      <c r="AQ7547"/>
    </row>
    <row r="7548" spans="8:43" s="22" customFormat="1" ht="13.15" customHeight="1" x14ac:dyDescent="0.2">
      <c r="H7548" s="109"/>
      <c r="Q7548" s="33"/>
      <c r="Z7548" s="33"/>
      <c r="AA7548" s="33"/>
      <c r="AB7548" s="33"/>
      <c r="AQ7548"/>
    </row>
    <row r="7549" spans="8:43" s="22" customFormat="1" ht="13.15" customHeight="1" x14ac:dyDescent="0.2">
      <c r="H7549" s="109"/>
      <c r="Q7549" s="33"/>
      <c r="Z7549" s="33"/>
      <c r="AA7549" s="33"/>
      <c r="AB7549" s="33"/>
      <c r="AQ7549"/>
    </row>
    <row r="7550" spans="8:43" s="22" customFormat="1" ht="13.15" customHeight="1" x14ac:dyDescent="0.2">
      <c r="H7550" s="109"/>
      <c r="Q7550" s="33"/>
      <c r="Z7550" s="33"/>
      <c r="AA7550" s="33"/>
      <c r="AB7550" s="33"/>
      <c r="AQ7550"/>
    </row>
    <row r="7551" spans="8:43" s="22" customFormat="1" ht="13.15" customHeight="1" x14ac:dyDescent="0.2">
      <c r="H7551" s="109"/>
      <c r="Q7551" s="33"/>
      <c r="Z7551" s="33"/>
      <c r="AA7551" s="33"/>
      <c r="AB7551" s="33"/>
      <c r="AQ7551"/>
    </row>
    <row r="7552" spans="8:43" s="22" customFormat="1" ht="13.15" customHeight="1" x14ac:dyDescent="0.2">
      <c r="H7552" s="109"/>
      <c r="Q7552" s="33"/>
      <c r="Z7552" s="33"/>
      <c r="AA7552" s="33"/>
      <c r="AB7552" s="33"/>
      <c r="AQ7552"/>
    </row>
    <row r="7553" spans="8:43" s="22" customFormat="1" ht="13.15" customHeight="1" x14ac:dyDescent="0.2">
      <c r="H7553" s="109"/>
      <c r="Q7553" s="33"/>
      <c r="Z7553" s="33"/>
      <c r="AA7553" s="33"/>
      <c r="AB7553" s="33"/>
      <c r="AQ7553"/>
    </row>
    <row r="7554" spans="8:43" s="22" customFormat="1" ht="13.15" customHeight="1" x14ac:dyDescent="0.2">
      <c r="H7554" s="109"/>
      <c r="Q7554" s="33"/>
      <c r="Z7554" s="33"/>
      <c r="AA7554" s="33"/>
      <c r="AB7554" s="33"/>
      <c r="AQ7554"/>
    </row>
    <row r="7555" spans="8:43" s="22" customFormat="1" ht="13.15" customHeight="1" x14ac:dyDescent="0.2">
      <c r="H7555" s="109"/>
      <c r="Q7555" s="33"/>
      <c r="Z7555" s="33"/>
      <c r="AA7555" s="33"/>
      <c r="AB7555" s="33"/>
      <c r="AQ7555"/>
    </row>
    <row r="7556" spans="8:43" s="22" customFormat="1" ht="13.15" customHeight="1" x14ac:dyDescent="0.2">
      <c r="H7556" s="109"/>
      <c r="Q7556" s="33"/>
      <c r="Z7556" s="33"/>
      <c r="AA7556" s="33"/>
      <c r="AB7556" s="33"/>
      <c r="AQ7556"/>
    </row>
    <row r="7557" spans="8:43" s="22" customFormat="1" ht="13.15" customHeight="1" x14ac:dyDescent="0.2">
      <c r="H7557" s="109"/>
      <c r="Q7557" s="33"/>
      <c r="Z7557" s="33"/>
      <c r="AA7557" s="33"/>
      <c r="AB7557" s="33"/>
      <c r="AQ7557"/>
    </row>
    <row r="7558" spans="8:43" s="22" customFormat="1" ht="13.15" customHeight="1" x14ac:dyDescent="0.2">
      <c r="H7558" s="109"/>
      <c r="Q7558" s="33"/>
      <c r="Z7558" s="33"/>
      <c r="AA7558" s="33"/>
      <c r="AB7558" s="33"/>
      <c r="AQ7558"/>
    </row>
    <row r="7559" spans="8:43" s="22" customFormat="1" ht="13.15" customHeight="1" x14ac:dyDescent="0.2">
      <c r="H7559" s="109"/>
      <c r="Q7559" s="33"/>
      <c r="Z7559" s="33"/>
      <c r="AA7559" s="33"/>
      <c r="AB7559" s="33"/>
      <c r="AQ7559"/>
    </row>
    <row r="7560" spans="8:43" s="22" customFormat="1" ht="13.15" customHeight="1" x14ac:dyDescent="0.2">
      <c r="H7560" s="109"/>
      <c r="Q7560" s="33"/>
      <c r="Z7560" s="33"/>
      <c r="AA7560" s="33"/>
      <c r="AB7560" s="33"/>
      <c r="AQ7560"/>
    </row>
    <row r="7561" spans="8:43" s="22" customFormat="1" ht="13.15" customHeight="1" x14ac:dyDescent="0.2">
      <c r="H7561" s="109"/>
      <c r="Q7561" s="33"/>
      <c r="Z7561" s="33"/>
      <c r="AA7561" s="33"/>
      <c r="AB7561" s="33"/>
      <c r="AQ7561"/>
    </row>
    <row r="7562" spans="8:43" s="22" customFormat="1" ht="13.15" customHeight="1" x14ac:dyDescent="0.2">
      <c r="H7562" s="109"/>
      <c r="Q7562" s="33"/>
      <c r="Z7562" s="33"/>
      <c r="AA7562" s="33"/>
      <c r="AB7562" s="33"/>
      <c r="AQ7562"/>
    </row>
    <row r="7563" spans="8:43" s="22" customFormat="1" ht="13.15" customHeight="1" x14ac:dyDescent="0.2">
      <c r="H7563" s="109"/>
      <c r="Q7563" s="33"/>
      <c r="Z7563" s="33"/>
      <c r="AA7563" s="33"/>
      <c r="AB7563" s="33"/>
      <c r="AQ7563"/>
    </row>
    <row r="7564" spans="8:43" s="22" customFormat="1" ht="13.15" customHeight="1" x14ac:dyDescent="0.2">
      <c r="H7564" s="109"/>
      <c r="Q7564" s="33"/>
      <c r="Z7564" s="33"/>
      <c r="AA7564" s="33"/>
      <c r="AB7564" s="33"/>
      <c r="AQ7564"/>
    </row>
    <row r="7565" spans="8:43" s="22" customFormat="1" ht="13.15" customHeight="1" x14ac:dyDescent="0.2">
      <c r="H7565" s="109"/>
      <c r="Q7565" s="33"/>
      <c r="Z7565" s="33"/>
      <c r="AA7565" s="33"/>
      <c r="AB7565" s="33"/>
      <c r="AQ7565"/>
    </row>
    <row r="7566" spans="8:43" s="22" customFormat="1" ht="13.15" customHeight="1" x14ac:dyDescent="0.2">
      <c r="H7566" s="109"/>
      <c r="Q7566" s="33"/>
      <c r="Z7566" s="33"/>
      <c r="AA7566" s="33"/>
      <c r="AB7566" s="33"/>
      <c r="AQ7566"/>
    </row>
    <row r="7567" spans="8:43" s="22" customFormat="1" ht="13.15" customHeight="1" x14ac:dyDescent="0.2">
      <c r="H7567" s="109"/>
      <c r="Q7567" s="33"/>
      <c r="Z7567" s="33"/>
      <c r="AA7567" s="33"/>
      <c r="AB7567" s="33"/>
      <c r="AQ7567"/>
    </row>
    <row r="7568" spans="8:43" s="22" customFormat="1" ht="13.15" customHeight="1" x14ac:dyDescent="0.2">
      <c r="H7568" s="109"/>
      <c r="Q7568" s="33"/>
      <c r="Z7568" s="33"/>
      <c r="AA7568" s="33"/>
      <c r="AB7568" s="33"/>
      <c r="AQ7568"/>
    </row>
    <row r="7569" spans="8:43" s="22" customFormat="1" ht="13.15" customHeight="1" x14ac:dyDescent="0.2">
      <c r="H7569" s="109"/>
      <c r="Q7569" s="33"/>
      <c r="Z7569" s="33"/>
      <c r="AA7569" s="33"/>
      <c r="AB7569" s="33"/>
      <c r="AQ7569"/>
    </row>
    <row r="7570" spans="8:43" s="22" customFormat="1" ht="13.15" customHeight="1" x14ac:dyDescent="0.2">
      <c r="H7570" s="109"/>
      <c r="Q7570" s="33"/>
      <c r="Z7570" s="33"/>
      <c r="AA7570" s="33"/>
      <c r="AB7570" s="33"/>
      <c r="AQ7570"/>
    </row>
    <row r="7571" spans="8:43" s="22" customFormat="1" ht="13.15" customHeight="1" x14ac:dyDescent="0.2">
      <c r="H7571" s="109"/>
      <c r="Q7571" s="33"/>
      <c r="Z7571" s="33"/>
      <c r="AA7571" s="33"/>
      <c r="AB7571" s="33"/>
      <c r="AQ7571"/>
    </row>
    <row r="7572" spans="8:43" s="22" customFormat="1" ht="13.15" customHeight="1" x14ac:dyDescent="0.2">
      <c r="H7572" s="109"/>
      <c r="Q7572" s="33"/>
      <c r="Z7572" s="33"/>
      <c r="AA7572" s="33"/>
      <c r="AB7572" s="33"/>
      <c r="AQ7572"/>
    </row>
    <row r="7573" spans="8:43" s="22" customFormat="1" ht="13.15" customHeight="1" x14ac:dyDescent="0.2">
      <c r="H7573" s="109"/>
      <c r="Q7573" s="33"/>
      <c r="Z7573" s="33"/>
      <c r="AA7573" s="33"/>
      <c r="AB7573" s="33"/>
      <c r="AQ7573"/>
    </row>
    <row r="7574" spans="8:43" s="22" customFormat="1" ht="13.15" customHeight="1" x14ac:dyDescent="0.2">
      <c r="H7574" s="109"/>
      <c r="Q7574" s="33"/>
      <c r="Z7574" s="33"/>
      <c r="AA7574" s="33"/>
      <c r="AB7574" s="33"/>
      <c r="AQ7574"/>
    </row>
    <row r="7575" spans="8:43" s="22" customFormat="1" ht="13.15" customHeight="1" x14ac:dyDescent="0.2">
      <c r="H7575" s="109"/>
      <c r="Q7575" s="33"/>
      <c r="Z7575" s="33"/>
      <c r="AA7575" s="33"/>
      <c r="AB7575" s="33"/>
      <c r="AQ7575"/>
    </row>
    <row r="7576" spans="8:43" s="22" customFormat="1" ht="13.15" customHeight="1" x14ac:dyDescent="0.2">
      <c r="H7576" s="109"/>
      <c r="Q7576" s="33"/>
      <c r="Z7576" s="33"/>
      <c r="AA7576" s="33"/>
      <c r="AB7576" s="33"/>
      <c r="AQ7576"/>
    </row>
    <row r="7577" spans="8:43" s="22" customFormat="1" ht="13.15" customHeight="1" x14ac:dyDescent="0.2">
      <c r="H7577" s="109"/>
      <c r="Q7577" s="33"/>
      <c r="Z7577" s="33"/>
      <c r="AA7577" s="33"/>
      <c r="AB7577" s="33"/>
      <c r="AQ7577"/>
    </row>
    <row r="7578" spans="8:43" s="22" customFormat="1" ht="13.15" customHeight="1" x14ac:dyDescent="0.2">
      <c r="H7578" s="109"/>
      <c r="Q7578" s="33"/>
      <c r="Z7578" s="33"/>
      <c r="AA7578" s="33"/>
      <c r="AB7578" s="33"/>
      <c r="AQ7578"/>
    </row>
    <row r="7579" spans="8:43" s="22" customFormat="1" ht="13.15" customHeight="1" x14ac:dyDescent="0.2">
      <c r="H7579" s="109"/>
      <c r="Q7579" s="33"/>
      <c r="Z7579" s="33"/>
      <c r="AA7579" s="33"/>
      <c r="AB7579" s="33"/>
      <c r="AQ7579"/>
    </row>
    <row r="7580" spans="8:43" s="22" customFormat="1" ht="13.15" customHeight="1" x14ac:dyDescent="0.2">
      <c r="H7580" s="109"/>
      <c r="Q7580" s="33"/>
      <c r="Z7580" s="33"/>
      <c r="AA7580" s="33"/>
      <c r="AB7580" s="33"/>
      <c r="AQ7580"/>
    </row>
    <row r="7581" spans="8:43" s="22" customFormat="1" ht="13.15" customHeight="1" x14ac:dyDescent="0.2">
      <c r="H7581" s="109"/>
      <c r="Q7581" s="33"/>
      <c r="Z7581" s="33"/>
      <c r="AA7581" s="33"/>
      <c r="AB7581" s="33"/>
      <c r="AQ7581"/>
    </row>
    <row r="7582" spans="8:43" s="22" customFormat="1" ht="13.15" customHeight="1" x14ac:dyDescent="0.2">
      <c r="H7582" s="109"/>
      <c r="Q7582" s="33"/>
      <c r="Z7582" s="33"/>
      <c r="AA7582" s="33"/>
      <c r="AB7582" s="33"/>
      <c r="AQ7582"/>
    </row>
    <row r="7583" spans="8:43" s="22" customFormat="1" ht="13.15" customHeight="1" x14ac:dyDescent="0.2">
      <c r="H7583" s="109"/>
      <c r="Q7583" s="33"/>
      <c r="Z7583" s="33"/>
      <c r="AA7583" s="33"/>
      <c r="AB7583" s="33"/>
      <c r="AQ7583"/>
    </row>
    <row r="7584" spans="8:43" s="22" customFormat="1" ht="13.15" customHeight="1" x14ac:dyDescent="0.2">
      <c r="H7584" s="109"/>
      <c r="Q7584" s="33"/>
      <c r="Z7584" s="33"/>
      <c r="AA7584" s="33"/>
      <c r="AB7584" s="33"/>
      <c r="AQ7584"/>
    </row>
    <row r="7585" spans="8:43" s="22" customFormat="1" ht="13.15" customHeight="1" x14ac:dyDescent="0.2">
      <c r="H7585" s="109"/>
      <c r="Q7585" s="33"/>
      <c r="Z7585" s="33"/>
      <c r="AA7585" s="33"/>
      <c r="AB7585" s="33"/>
      <c r="AQ7585"/>
    </row>
    <row r="7586" spans="8:43" s="22" customFormat="1" ht="13.15" customHeight="1" x14ac:dyDescent="0.2">
      <c r="H7586" s="109"/>
      <c r="Q7586" s="33"/>
      <c r="Z7586" s="33"/>
      <c r="AA7586" s="33"/>
      <c r="AB7586" s="33"/>
      <c r="AQ7586"/>
    </row>
    <row r="7587" spans="8:43" s="22" customFormat="1" ht="13.15" customHeight="1" x14ac:dyDescent="0.2">
      <c r="H7587" s="109"/>
      <c r="Q7587" s="33"/>
      <c r="Z7587" s="33"/>
      <c r="AA7587" s="33"/>
      <c r="AB7587" s="33"/>
      <c r="AQ7587"/>
    </row>
    <row r="7588" spans="8:43" s="22" customFormat="1" ht="13.15" customHeight="1" x14ac:dyDescent="0.2">
      <c r="H7588" s="109"/>
      <c r="Q7588" s="33"/>
      <c r="Z7588" s="33"/>
      <c r="AA7588" s="33"/>
      <c r="AB7588" s="33"/>
      <c r="AQ7588"/>
    </row>
    <row r="7589" spans="8:43" s="22" customFormat="1" ht="13.15" customHeight="1" x14ac:dyDescent="0.2">
      <c r="H7589" s="109"/>
      <c r="Q7589" s="33"/>
      <c r="Z7589" s="33"/>
      <c r="AA7589" s="33"/>
      <c r="AB7589" s="33"/>
      <c r="AQ7589"/>
    </row>
    <row r="7590" spans="8:43" s="22" customFormat="1" ht="13.15" customHeight="1" x14ac:dyDescent="0.2">
      <c r="H7590" s="109"/>
      <c r="Q7590" s="33"/>
      <c r="Z7590" s="33"/>
      <c r="AA7590" s="33"/>
      <c r="AB7590" s="33"/>
      <c r="AQ7590"/>
    </row>
    <row r="7591" spans="8:43" s="22" customFormat="1" ht="13.15" customHeight="1" x14ac:dyDescent="0.2">
      <c r="H7591" s="109"/>
      <c r="Q7591" s="33"/>
      <c r="Z7591" s="33"/>
      <c r="AA7591" s="33"/>
      <c r="AB7591" s="33"/>
      <c r="AQ7591"/>
    </row>
    <row r="7592" spans="8:43" s="22" customFormat="1" ht="13.15" customHeight="1" x14ac:dyDescent="0.2">
      <c r="H7592" s="109"/>
      <c r="Q7592" s="33"/>
      <c r="Z7592" s="33"/>
      <c r="AA7592" s="33"/>
      <c r="AB7592" s="33"/>
      <c r="AQ7592"/>
    </row>
    <row r="7593" spans="8:43" s="22" customFormat="1" ht="13.15" customHeight="1" x14ac:dyDescent="0.2">
      <c r="H7593" s="109"/>
      <c r="Q7593" s="33"/>
      <c r="Z7593" s="33"/>
      <c r="AA7593" s="33"/>
      <c r="AB7593" s="33"/>
      <c r="AQ7593"/>
    </row>
    <row r="7594" spans="8:43" s="22" customFormat="1" ht="13.15" customHeight="1" x14ac:dyDescent="0.2">
      <c r="H7594" s="109"/>
      <c r="Q7594" s="33"/>
      <c r="Z7594" s="33"/>
      <c r="AA7594" s="33"/>
      <c r="AB7594" s="33"/>
      <c r="AQ7594"/>
    </row>
    <row r="7595" spans="8:43" s="22" customFormat="1" ht="13.15" customHeight="1" x14ac:dyDescent="0.2">
      <c r="H7595" s="109"/>
      <c r="Q7595" s="33"/>
      <c r="Z7595" s="33"/>
      <c r="AA7595" s="33"/>
      <c r="AB7595" s="33"/>
      <c r="AQ7595"/>
    </row>
    <row r="7596" spans="8:43" s="22" customFormat="1" ht="13.15" customHeight="1" x14ac:dyDescent="0.2">
      <c r="H7596" s="109"/>
      <c r="Q7596" s="33"/>
      <c r="Z7596" s="33"/>
      <c r="AA7596" s="33"/>
      <c r="AB7596" s="33"/>
      <c r="AQ7596"/>
    </row>
    <row r="7597" spans="8:43" s="22" customFormat="1" ht="13.15" customHeight="1" x14ac:dyDescent="0.2">
      <c r="H7597" s="109"/>
      <c r="Q7597" s="33"/>
      <c r="Z7597" s="33"/>
      <c r="AA7597" s="33"/>
      <c r="AB7597" s="33"/>
      <c r="AQ7597"/>
    </row>
    <row r="7598" spans="8:43" s="22" customFormat="1" ht="13.15" customHeight="1" x14ac:dyDescent="0.2">
      <c r="H7598" s="109"/>
      <c r="Q7598" s="33"/>
      <c r="Z7598" s="33"/>
      <c r="AA7598" s="33"/>
      <c r="AB7598" s="33"/>
      <c r="AQ7598"/>
    </row>
    <row r="7599" spans="8:43" s="22" customFormat="1" ht="13.15" customHeight="1" x14ac:dyDescent="0.2">
      <c r="H7599" s="109"/>
      <c r="Q7599" s="33"/>
      <c r="Z7599" s="33"/>
      <c r="AA7599" s="33"/>
      <c r="AB7599" s="33"/>
      <c r="AQ7599"/>
    </row>
    <row r="7600" spans="8:43" s="22" customFormat="1" ht="13.15" customHeight="1" x14ac:dyDescent="0.2">
      <c r="H7600" s="109"/>
      <c r="Q7600" s="33"/>
      <c r="Z7600" s="33"/>
      <c r="AA7600" s="33"/>
      <c r="AB7600" s="33"/>
      <c r="AQ7600"/>
    </row>
    <row r="7601" spans="8:43" s="22" customFormat="1" ht="13.15" customHeight="1" x14ac:dyDescent="0.2">
      <c r="H7601" s="109"/>
      <c r="Q7601" s="33"/>
      <c r="Z7601" s="33"/>
      <c r="AA7601" s="33"/>
      <c r="AB7601" s="33"/>
      <c r="AQ7601"/>
    </row>
    <row r="7602" spans="8:43" s="22" customFormat="1" ht="13.15" customHeight="1" x14ac:dyDescent="0.2">
      <c r="H7602" s="109"/>
      <c r="Q7602" s="33"/>
      <c r="Z7602" s="33"/>
      <c r="AA7602" s="33"/>
      <c r="AB7602" s="33"/>
      <c r="AQ7602"/>
    </row>
    <row r="7603" spans="8:43" s="22" customFormat="1" ht="13.15" customHeight="1" x14ac:dyDescent="0.2">
      <c r="H7603" s="109"/>
      <c r="Q7603" s="33"/>
      <c r="Z7603" s="33"/>
      <c r="AA7603" s="33"/>
      <c r="AB7603" s="33"/>
      <c r="AQ7603"/>
    </row>
    <row r="7604" spans="8:43" s="22" customFormat="1" ht="13.15" customHeight="1" x14ac:dyDescent="0.2">
      <c r="H7604" s="109"/>
      <c r="Q7604" s="33"/>
      <c r="Z7604" s="33"/>
      <c r="AA7604" s="33"/>
      <c r="AB7604" s="33"/>
      <c r="AQ7604"/>
    </row>
    <row r="7605" spans="8:43" s="22" customFormat="1" ht="13.15" customHeight="1" x14ac:dyDescent="0.2">
      <c r="H7605" s="109"/>
      <c r="Q7605" s="33"/>
      <c r="Z7605" s="33"/>
      <c r="AA7605" s="33"/>
      <c r="AB7605" s="33"/>
      <c r="AQ7605"/>
    </row>
    <row r="7606" spans="8:43" s="22" customFormat="1" ht="13.15" customHeight="1" x14ac:dyDescent="0.2">
      <c r="H7606" s="109"/>
      <c r="Q7606" s="33"/>
      <c r="Z7606" s="33"/>
      <c r="AA7606" s="33"/>
      <c r="AB7606" s="33"/>
      <c r="AQ7606"/>
    </row>
    <row r="7607" spans="8:43" s="22" customFormat="1" ht="13.15" customHeight="1" x14ac:dyDescent="0.2">
      <c r="H7607" s="109"/>
      <c r="Q7607" s="33"/>
      <c r="Z7607" s="33"/>
      <c r="AA7607" s="33"/>
      <c r="AB7607" s="33"/>
      <c r="AQ7607"/>
    </row>
    <row r="7608" spans="8:43" s="22" customFormat="1" ht="13.15" customHeight="1" x14ac:dyDescent="0.2">
      <c r="H7608" s="109"/>
      <c r="Q7608" s="33"/>
      <c r="Z7608" s="33"/>
      <c r="AA7608" s="33"/>
      <c r="AB7608" s="33"/>
      <c r="AQ7608"/>
    </row>
    <row r="7609" spans="8:43" s="22" customFormat="1" ht="13.15" customHeight="1" x14ac:dyDescent="0.2">
      <c r="H7609" s="109"/>
      <c r="Q7609" s="33"/>
      <c r="Z7609" s="33"/>
      <c r="AA7609" s="33"/>
      <c r="AB7609" s="33"/>
      <c r="AQ7609"/>
    </row>
    <row r="7610" spans="8:43" s="22" customFormat="1" ht="13.15" customHeight="1" x14ac:dyDescent="0.2">
      <c r="H7610" s="109"/>
      <c r="Q7610" s="33"/>
      <c r="Z7610" s="33"/>
      <c r="AA7610" s="33"/>
      <c r="AB7610" s="33"/>
      <c r="AQ7610"/>
    </row>
    <row r="7611" spans="8:43" s="22" customFormat="1" ht="13.15" customHeight="1" x14ac:dyDescent="0.2">
      <c r="H7611" s="109"/>
      <c r="Q7611" s="33"/>
      <c r="Z7611" s="33"/>
      <c r="AA7611" s="33"/>
      <c r="AB7611" s="33"/>
      <c r="AQ7611"/>
    </row>
    <row r="7612" spans="8:43" s="22" customFormat="1" ht="13.15" customHeight="1" x14ac:dyDescent="0.2">
      <c r="H7612" s="109"/>
      <c r="Q7612" s="33"/>
      <c r="Z7612" s="33"/>
      <c r="AA7612" s="33"/>
      <c r="AB7612" s="33"/>
      <c r="AQ7612"/>
    </row>
    <row r="7613" spans="8:43" s="22" customFormat="1" ht="13.15" customHeight="1" x14ac:dyDescent="0.2">
      <c r="H7613" s="109"/>
      <c r="Q7613" s="33"/>
      <c r="Z7613" s="33"/>
      <c r="AA7613" s="33"/>
      <c r="AB7613" s="33"/>
      <c r="AQ7613"/>
    </row>
    <row r="7614" spans="8:43" s="22" customFormat="1" ht="13.15" customHeight="1" x14ac:dyDescent="0.2">
      <c r="H7614" s="109"/>
      <c r="Q7614" s="33"/>
      <c r="Z7614" s="33"/>
      <c r="AA7614" s="33"/>
      <c r="AB7614" s="33"/>
      <c r="AQ7614"/>
    </row>
    <row r="7615" spans="8:43" s="22" customFormat="1" ht="13.15" customHeight="1" x14ac:dyDescent="0.2">
      <c r="H7615" s="109"/>
      <c r="Q7615" s="33"/>
      <c r="Z7615" s="33"/>
      <c r="AA7615" s="33"/>
      <c r="AB7615" s="33"/>
      <c r="AQ7615"/>
    </row>
    <row r="7616" spans="8:43" s="22" customFormat="1" ht="13.15" customHeight="1" x14ac:dyDescent="0.2">
      <c r="H7616" s="109"/>
      <c r="Q7616" s="33"/>
      <c r="Z7616" s="33"/>
      <c r="AA7616" s="33"/>
      <c r="AB7616" s="33"/>
      <c r="AQ7616"/>
    </row>
    <row r="7617" spans="8:43" s="22" customFormat="1" ht="13.15" customHeight="1" x14ac:dyDescent="0.2">
      <c r="H7617" s="109"/>
      <c r="Q7617" s="33"/>
      <c r="Z7617" s="33"/>
      <c r="AA7617" s="33"/>
      <c r="AB7617" s="33"/>
      <c r="AQ7617"/>
    </row>
    <row r="7618" spans="8:43" s="22" customFormat="1" ht="13.15" customHeight="1" x14ac:dyDescent="0.2">
      <c r="H7618" s="109"/>
      <c r="Q7618" s="33"/>
      <c r="Z7618" s="33"/>
      <c r="AA7618" s="33"/>
      <c r="AB7618" s="33"/>
      <c r="AQ7618"/>
    </row>
    <row r="7619" spans="8:43" s="22" customFormat="1" ht="13.15" customHeight="1" x14ac:dyDescent="0.2">
      <c r="H7619" s="109"/>
      <c r="Q7619" s="33"/>
      <c r="Z7619" s="33"/>
      <c r="AA7619" s="33"/>
      <c r="AB7619" s="33"/>
      <c r="AQ7619"/>
    </row>
    <row r="7620" spans="8:43" s="22" customFormat="1" ht="13.15" customHeight="1" x14ac:dyDescent="0.2">
      <c r="H7620" s="109"/>
      <c r="Q7620" s="33"/>
      <c r="Z7620" s="33"/>
      <c r="AA7620" s="33"/>
      <c r="AB7620" s="33"/>
      <c r="AQ7620"/>
    </row>
    <row r="7621" spans="8:43" s="22" customFormat="1" ht="13.15" customHeight="1" x14ac:dyDescent="0.2">
      <c r="H7621" s="109"/>
      <c r="Q7621" s="33"/>
      <c r="Z7621" s="33"/>
      <c r="AA7621" s="33"/>
      <c r="AB7621" s="33"/>
      <c r="AQ7621"/>
    </row>
    <row r="7622" spans="8:43" s="22" customFormat="1" ht="13.15" customHeight="1" x14ac:dyDescent="0.2">
      <c r="H7622" s="109"/>
      <c r="Q7622" s="33"/>
      <c r="Z7622" s="33"/>
      <c r="AA7622" s="33"/>
      <c r="AB7622" s="33"/>
      <c r="AQ7622"/>
    </row>
    <row r="7623" spans="8:43" s="22" customFormat="1" ht="13.15" customHeight="1" x14ac:dyDescent="0.2">
      <c r="H7623" s="109"/>
      <c r="Q7623" s="33"/>
      <c r="Z7623" s="33"/>
      <c r="AA7623" s="33"/>
      <c r="AB7623" s="33"/>
      <c r="AQ7623"/>
    </row>
    <row r="7624" spans="8:43" s="22" customFormat="1" ht="13.15" customHeight="1" x14ac:dyDescent="0.2">
      <c r="H7624" s="109"/>
      <c r="Q7624" s="33"/>
      <c r="Z7624" s="33"/>
      <c r="AA7624" s="33"/>
      <c r="AB7624" s="33"/>
      <c r="AQ7624"/>
    </row>
    <row r="7625" spans="8:43" s="22" customFormat="1" ht="13.15" customHeight="1" x14ac:dyDescent="0.2">
      <c r="H7625" s="109"/>
      <c r="Q7625" s="33"/>
      <c r="Z7625" s="33"/>
      <c r="AA7625" s="33"/>
      <c r="AB7625" s="33"/>
      <c r="AQ7625"/>
    </row>
    <row r="7626" spans="8:43" s="22" customFormat="1" ht="13.15" customHeight="1" x14ac:dyDescent="0.2">
      <c r="H7626" s="109"/>
      <c r="Q7626" s="33"/>
      <c r="Z7626" s="33"/>
      <c r="AA7626" s="33"/>
      <c r="AB7626" s="33"/>
      <c r="AQ7626"/>
    </row>
    <row r="7627" spans="8:43" s="22" customFormat="1" ht="13.15" customHeight="1" x14ac:dyDescent="0.2">
      <c r="H7627" s="109"/>
      <c r="Q7627" s="33"/>
      <c r="Z7627" s="33"/>
      <c r="AA7627" s="33"/>
      <c r="AB7627" s="33"/>
      <c r="AQ7627"/>
    </row>
    <row r="7628" spans="8:43" s="22" customFormat="1" ht="13.15" customHeight="1" x14ac:dyDescent="0.2">
      <c r="H7628" s="109"/>
      <c r="Q7628" s="33"/>
      <c r="Z7628" s="33"/>
      <c r="AA7628" s="33"/>
      <c r="AB7628" s="33"/>
      <c r="AQ7628"/>
    </row>
    <row r="7629" spans="8:43" s="22" customFormat="1" ht="13.15" customHeight="1" x14ac:dyDescent="0.2">
      <c r="H7629" s="109"/>
      <c r="Q7629" s="33"/>
      <c r="Z7629" s="33"/>
      <c r="AA7629" s="33"/>
      <c r="AB7629" s="33"/>
      <c r="AQ7629"/>
    </row>
    <row r="7630" spans="8:43" s="22" customFormat="1" ht="13.15" customHeight="1" x14ac:dyDescent="0.2">
      <c r="H7630" s="109"/>
      <c r="Q7630" s="33"/>
      <c r="Z7630" s="33"/>
      <c r="AA7630" s="33"/>
      <c r="AB7630" s="33"/>
      <c r="AQ7630"/>
    </row>
    <row r="7631" spans="8:43" s="22" customFormat="1" ht="13.15" customHeight="1" x14ac:dyDescent="0.2">
      <c r="H7631" s="109"/>
      <c r="Q7631" s="33"/>
      <c r="Z7631" s="33"/>
      <c r="AA7631" s="33"/>
      <c r="AB7631" s="33"/>
      <c r="AQ7631"/>
    </row>
    <row r="7632" spans="8:43" s="22" customFormat="1" ht="13.15" customHeight="1" x14ac:dyDescent="0.2">
      <c r="H7632" s="109"/>
      <c r="Q7632" s="33"/>
      <c r="Z7632" s="33"/>
      <c r="AA7632" s="33"/>
      <c r="AB7632" s="33"/>
      <c r="AQ7632"/>
    </row>
    <row r="7633" spans="8:43" s="22" customFormat="1" ht="13.15" customHeight="1" x14ac:dyDescent="0.2">
      <c r="H7633" s="109"/>
      <c r="Q7633" s="33"/>
      <c r="Z7633" s="33"/>
      <c r="AA7633" s="33"/>
      <c r="AB7633" s="33"/>
      <c r="AQ7633"/>
    </row>
    <row r="7634" spans="8:43" s="22" customFormat="1" ht="13.15" customHeight="1" x14ac:dyDescent="0.2">
      <c r="H7634" s="109"/>
      <c r="Q7634" s="33"/>
      <c r="Z7634" s="33"/>
      <c r="AA7634" s="33"/>
      <c r="AB7634" s="33"/>
      <c r="AQ7634"/>
    </row>
    <row r="7635" spans="8:43" s="22" customFormat="1" ht="13.15" customHeight="1" x14ac:dyDescent="0.2">
      <c r="H7635" s="109"/>
      <c r="Q7635" s="33"/>
      <c r="Z7635" s="33"/>
      <c r="AA7635" s="33"/>
      <c r="AB7635" s="33"/>
      <c r="AQ7635"/>
    </row>
    <row r="7636" spans="8:43" s="22" customFormat="1" ht="13.15" customHeight="1" x14ac:dyDescent="0.2">
      <c r="H7636" s="109"/>
      <c r="Q7636" s="33"/>
      <c r="Z7636" s="33"/>
      <c r="AA7636" s="33"/>
      <c r="AB7636" s="33"/>
      <c r="AQ7636"/>
    </row>
    <row r="7637" spans="8:43" s="22" customFormat="1" ht="13.15" customHeight="1" x14ac:dyDescent="0.2">
      <c r="H7637" s="109"/>
      <c r="Q7637" s="33"/>
      <c r="Z7637" s="33"/>
      <c r="AA7637" s="33"/>
      <c r="AB7637" s="33"/>
      <c r="AQ7637"/>
    </row>
    <row r="7638" spans="8:43" s="22" customFormat="1" ht="13.15" customHeight="1" x14ac:dyDescent="0.2">
      <c r="H7638" s="109"/>
      <c r="Q7638" s="33"/>
      <c r="Z7638" s="33"/>
      <c r="AA7638" s="33"/>
      <c r="AB7638" s="33"/>
      <c r="AQ7638"/>
    </row>
    <row r="7639" spans="8:43" s="22" customFormat="1" ht="13.15" customHeight="1" x14ac:dyDescent="0.2">
      <c r="H7639" s="109"/>
      <c r="Q7639" s="33"/>
      <c r="Z7639" s="33"/>
      <c r="AA7639" s="33"/>
      <c r="AB7639" s="33"/>
      <c r="AQ7639"/>
    </row>
    <row r="7640" spans="8:43" s="22" customFormat="1" ht="13.15" customHeight="1" x14ac:dyDescent="0.2">
      <c r="H7640" s="109"/>
      <c r="Q7640" s="33"/>
      <c r="Z7640" s="33"/>
      <c r="AA7640" s="33"/>
      <c r="AB7640" s="33"/>
      <c r="AQ7640"/>
    </row>
    <row r="7641" spans="8:43" s="22" customFormat="1" ht="13.15" customHeight="1" x14ac:dyDescent="0.2">
      <c r="H7641" s="109"/>
      <c r="Q7641" s="33"/>
      <c r="Z7641" s="33"/>
      <c r="AA7641" s="33"/>
      <c r="AB7641" s="33"/>
      <c r="AQ7641"/>
    </row>
    <row r="7642" spans="8:43" s="22" customFormat="1" ht="13.15" customHeight="1" x14ac:dyDescent="0.2">
      <c r="H7642" s="109"/>
      <c r="Q7642" s="33"/>
      <c r="Z7642" s="33"/>
      <c r="AA7642" s="33"/>
      <c r="AB7642" s="33"/>
      <c r="AQ7642"/>
    </row>
    <row r="7643" spans="8:43" s="22" customFormat="1" ht="13.15" customHeight="1" x14ac:dyDescent="0.2">
      <c r="H7643" s="109"/>
      <c r="Q7643" s="33"/>
      <c r="Z7643" s="33"/>
      <c r="AA7643" s="33"/>
      <c r="AB7643" s="33"/>
      <c r="AQ7643"/>
    </row>
    <row r="7644" spans="8:43" s="22" customFormat="1" ht="13.15" customHeight="1" x14ac:dyDescent="0.2">
      <c r="H7644" s="109"/>
      <c r="Q7644" s="33"/>
      <c r="Z7644" s="33"/>
      <c r="AA7644" s="33"/>
      <c r="AB7644" s="33"/>
      <c r="AQ7644"/>
    </row>
    <row r="7645" spans="8:43" s="22" customFormat="1" ht="13.15" customHeight="1" x14ac:dyDescent="0.2">
      <c r="H7645" s="109"/>
      <c r="Q7645" s="33"/>
      <c r="Z7645" s="33"/>
      <c r="AA7645" s="33"/>
      <c r="AB7645" s="33"/>
      <c r="AQ7645"/>
    </row>
    <row r="7646" spans="8:43" s="22" customFormat="1" ht="13.15" customHeight="1" x14ac:dyDescent="0.2">
      <c r="H7646" s="109"/>
      <c r="Q7646" s="33"/>
      <c r="Z7646" s="33"/>
      <c r="AA7646" s="33"/>
      <c r="AB7646" s="33"/>
      <c r="AQ7646"/>
    </row>
    <row r="7647" spans="8:43" s="22" customFormat="1" ht="13.15" customHeight="1" x14ac:dyDescent="0.2">
      <c r="H7647" s="109"/>
      <c r="Q7647" s="33"/>
      <c r="Z7647" s="33"/>
      <c r="AA7647" s="33"/>
      <c r="AB7647" s="33"/>
      <c r="AQ7647"/>
    </row>
    <row r="7648" spans="8:43" s="22" customFormat="1" ht="13.15" customHeight="1" x14ac:dyDescent="0.2">
      <c r="H7648" s="109"/>
      <c r="Q7648" s="33"/>
      <c r="Z7648" s="33"/>
      <c r="AA7648" s="33"/>
      <c r="AB7648" s="33"/>
      <c r="AQ7648"/>
    </row>
    <row r="7649" spans="8:43" s="22" customFormat="1" ht="13.15" customHeight="1" x14ac:dyDescent="0.2">
      <c r="H7649" s="109"/>
      <c r="Q7649" s="33"/>
      <c r="Z7649" s="33"/>
      <c r="AA7649" s="33"/>
      <c r="AB7649" s="33"/>
      <c r="AQ7649"/>
    </row>
    <row r="7650" spans="8:43" s="22" customFormat="1" ht="13.15" customHeight="1" x14ac:dyDescent="0.2">
      <c r="H7650" s="109"/>
      <c r="Q7650" s="33"/>
      <c r="Z7650" s="33"/>
      <c r="AA7650" s="33"/>
      <c r="AB7650" s="33"/>
      <c r="AQ7650"/>
    </row>
    <row r="7651" spans="8:43" s="22" customFormat="1" ht="13.15" customHeight="1" x14ac:dyDescent="0.2">
      <c r="H7651" s="109"/>
      <c r="Q7651" s="33"/>
      <c r="Z7651" s="33"/>
      <c r="AA7651" s="33"/>
      <c r="AB7651" s="33"/>
      <c r="AQ7651"/>
    </row>
    <row r="7652" spans="8:43" s="22" customFormat="1" ht="13.15" customHeight="1" x14ac:dyDescent="0.2">
      <c r="H7652" s="109"/>
      <c r="Q7652" s="33"/>
      <c r="Z7652" s="33"/>
      <c r="AA7652" s="33"/>
      <c r="AB7652" s="33"/>
      <c r="AQ7652"/>
    </row>
    <row r="7653" spans="8:43" s="22" customFormat="1" ht="13.15" customHeight="1" x14ac:dyDescent="0.2">
      <c r="H7653" s="109"/>
      <c r="Q7653" s="33"/>
      <c r="Z7653" s="33"/>
      <c r="AA7653" s="33"/>
      <c r="AB7653" s="33"/>
      <c r="AQ7653"/>
    </row>
    <row r="7654" spans="8:43" s="22" customFormat="1" ht="13.15" customHeight="1" x14ac:dyDescent="0.2">
      <c r="H7654" s="109"/>
      <c r="Q7654" s="33"/>
      <c r="Z7654" s="33"/>
      <c r="AA7654" s="33"/>
      <c r="AB7654" s="33"/>
      <c r="AQ7654"/>
    </row>
    <row r="7655" spans="8:43" s="22" customFormat="1" ht="13.15" customHeight="1" x14ac:dyDescent="0.2">
      <c r="H7655" s="109"/>
      <c r="Q7655" s="33"/>
      <c r="Z7655" s="33"/>
      <c r="AA7655" s="33"/>
      <c r="AB7655" s="33"/>
      <c r="AQ7655"/>
    </row>
    <row r="7656" spans="8:43" s="22" customFormat="1" ht="13.15" customHeight="1" x14ac:dyDescent="0.2">
      <c r="H7656" s="109"/>
      <c r="Q7656" s="33"/>
      <c r="Z7656" s="33"/>
      <c r="AA7656" s="33"/>
      <c r="AB7656" s="33"/>
      <c r="AQ7656"/>
    </row>
    <row r="7657" spans="8:43" s="22" customFormat="1" ht="13.15" customHeight="1" x14ac:dyDescent="0.2">
      <c r="H7657" s="109"/>
      <c r="Q7657" s="33"/>
      <c r="Z7657" s="33"/>
      <c r="AA7657" s="33"/>
      <c r="AB7657" s="33"/>
      <c r="AQ7657"/>
    </row>
    <row r="7658" spans="8:43" s="22" customFormat="1" ht="13.15" customHeight="1" x14ac:dyDescent="0.2">
      <c r="H7658" s="109"/>
      <c r="Q7658" s="33"/>
      <c r="Z7658" s="33"/>
      <c r="AA7658" s="33"/>
      <c r="AB7658" s="33"/>
      <c r="AQ7658"/>
    </row>
    <row r="7659" spans="8:43" s="22" customFormat="1" ht="13.15" customHeight="1" x14ac:dyDescent="0.2">
      <c r="H7659" s="109"/>
      <c r="Q7659" s="33"/>
      <c r="Z7659" s="33"/>
      <c r="AA7659" s="33"/>
      <c r="AB7659" s="33"/>
      <c r="AQ7659"/>
    </row>
    <row r="7660" spans="8:43" s="22" customFormat="1" ht="13.15" customHeight="1" x14ac:dyDescent="0.2">
      <c r="H7660" s="109"/>
      <c r="Q7660" s="33"/>
      <c r="Z7660" s="33"/>
      <c r="AA7660" s="33"/>
      <c r="AB7660" s="33"/>
      <c r="AQ7660"/>
    </row>
    <row r="7661" spans="8:43" s="22" customFormat="1" ht="13.15" customHeight="1" x14ac:dyDescent="0.2">
      <c r="H7661" s="109"/>
      <c r="Q7661" s="33"/>
      <c r="Z7661" s="33"/>
      <c r="AA7661" s="33"/>
      <c r="AB7661" s="33"/>
      <c r="AQ7661"/>
    </row>
    <row r="7662" spans="8:43" s="22" customFormat="1" ht="13.15" customHeight="1" x14ac:dyDescent="0.2">
      <c r="H7662" s="109"/>
      <c r="Q7662" s="33"/>
      <c r="Z7662" s="33"/>
      <c r="AA7662" s="33"/>
      <c r="AB7662" s="33"/>
      <c r="AQ7662"/>
    </row>
    <row r="7663" spans="8:43" s="22" customFormat="1" ht="13.15" customHeight="1" x14ac:dyDescent="0.2">
      <c r="H7663" s="109"/>
      <c r="Q7663" s="33"/>
      <c r="Z7663" s="33"/>
      <c r="AA7663" s="33"/>
      <c r="AB7663" s="33"/>
      <c r="AQ7663"/>
    </row>
    <row r="7664" spans="8:43" s="22" customFormat="1" ht="13.15" customHeight="1" x14ac:dyDescent="0.2">
      <c r="H7664" s="109"/>
      <c r="Q7664" s="33"/>
      <c r="Z7664" s="33"/>
      <c r="AA7664" s="33"/>
      <c r="AB7664" s="33"/>
      <c r="AQ7664"/>
    </row>
    <row r="7665" spans="8:43" s="22" customFormat="1" ht="13.15" customHeight="1" x14ac:dyDescent="0.2">
      <c r="H7665" s="109"/>
      <c r="Q7665" s="33"/>
      <c r="Z7665" s="33"/>
      <c r="AA7665" s="33"/>
      <c r="AB7665" s="33"/>
      <c r="AQ7665"/>
    </row>
    <row r="7666" spans="8:43" s="22" customFormat="1" ht="13.15" customHeight="1" x14ac:dyDescent="0.2">
      <c r="H7666" s="109"/>
      <c r="Q7666" s="33"/>
      <c r="Z7666" s="33"/>
      <c r="AA7666" s="33"/>
      <c r="AB7666" s="33"/>
      <c r="AQ7666"/>
    </row>
    <row r="7667" spans="8:43" s="22" customFormat="1" ht="13.15" customHeight="1" x14ac:dyDescent="0.2">
      <c r="H7667" s="109"/>
      <c r="Q7667" s="33"/>
      <c r="Z7667" s="33"/>
      <c r="AA7667" s="33"/>
      <c r="AB7667" s="33"/>
      <c r="AQ7667"/>
    </row>
    <row r="7668" spans="8:43" s="22" customFormat="1" ht="13.15" customHeight="1" x14ac:dyDescent="0.2">
      <c r="H7668" s="109"/>
      <c r="Q7668" s="33"/>
      <c r="Z7668" s="33"/>
      <c r="AA7668" s="33"/>
      <c r="AB7668" s="33"/>
      <c r="AQ7668"/>
    </row>
    <row r="7669" spans="8:43" s="22" customFormat="1" ht="13.15" customHeight="1" x14ac:dyDescent="0.2">
      <c r="H7669" s="109"/>
      <c r="Q7669" s="33"/>
      <c r="Z7669" s="33"/>
      <c r="AA7669" s="33"/>
      <c r="AB7669" s="33"/>
      <c r="AQ7669"/>
    </row>
    <row r="7670" spans="8:43" s="22" customFormat="1" ht="13.15" customHeight="1" x14ac:dyDescent="0.2">
      <c r="H7670" s="109"/>
      <c r="Q7670" s="33"/>
      <c r="Z7670" s="33"/>
      <c r="AA7670" s="33"/>
      <c r="AB7670" s="33"/>
      <c r="AQ7670"/>
    </row>
    <row r="7671" spans="8:43" s="22" customFormat="1" ht="13.15" customHeight="1" x14ac:dyDescent="0.2">
      <c r="H7671" s="109"/>
      <c r="Q7671" s="33"/>
      <c r="Z7671" s="33"/>
      <c r="AA7671" s="33"/>
      <c r="AB7671" s="33"/>
      <c r="AQ7671"/>
    </row>
    <row r="7672" spans="8:43" s="22" customFormat="1" ht="13.15" customHeight="1" x14ac:dyDescent="0.2">
      <c r="H7672" s="109"/>
      <c r="Q7672" s="33"/>
      <c r="Z7672" s="33"/>
      <c r="AA7672" s="33"/>
      <c r="AB7672" s="33"/>
      <c r="AQ7672"/>
    </row>
    <row r="7673" spans="8:43" s="22" customFormat="1" ht="13.15" customHeight="1" x14ac:dyDescent="0.2">
      <c r="H7673" s="109"/>
      <c r="Q7673" s="33"/>
      <c r="Z7673" s="33"/>
      <c r="AA7673" s="33"/>
      <c r="AB7673" s="33"/>
      <c r="AQ7673"/>
    </row>
    <row r="7674" spans="8:43" s="22" customFormat="1" ht="13.15" customHeight="1" x14ac:dyDescent="0.2">
      <c r="H7674" s="109"/>
      <c r="Q7674" s="33"/>
      <c r="Z7674" s="33"/>
      <c r="AA7674" s="33"/>
      <c r="AB7674" s="33"/>
      <c r="AQ7674"/>
    </row>
    <row r="7675" spans="8:43" s="22" customFormat="1" ht="13.15" customHeight="1" x14ac:dyDescent="0.2">
      <c r="H7675" s="109"/>
      <c r="Q7675" s="33"/>
      <c r="Z7675" s="33"/>
      <c r="AA7675" s="33"/>
      <c r="AB7675" s="33"/>
      <c r="AQ7675"/>
    </row>
    <row r="7676" spans="8:43" s="22" customFormat="1" ht="13.15" customHeight="1" x14ac:dyDescent="0.2">
      <c r="H7676" s="109"/>
      <c r="Q7676" s="33"/>
      <c r="Z7676" s="33"/>
      <c r="AA7676" s="33"/>
      <c r="AB7676" s="33"/>
      <c r="AQ7676"/>
    </row>
    <row r="7677" spans="8:43" s="22" customFormat="1" ht="13.15" customHeight="1" x14ac:dyDescent="0.2">
      <c r="H7677" s="109"/>
      <c r="Q7677" s="33"/>
      <c r="Z7677" s="33"/>
      <c r="AA7677" s="33"/>
      <c r="AB7677" s="33"/>
      <c r="AQ7677"/>
    </row>
    <row r="7678" spans="8:43" s="22" customFormat="1" ht="13.15" customHeight="1" x14ac:dyDescent="0.2">
      <c r="H7678" s="109"/>
      <c r="Q7678" s="33"/>
      <c r="Z7678" s="33"/>
      <c r="AA7678" s="33"/>
      <c r="AB7678" s="33"/>
      <c r="AQ7678"/>
    </row>
    <row r="7679" spans="8:43" s="22" customFormat="1" ht="13.15" customHeight="1" x14ac:dyDescent="0.2">
      <c r="H7679" s="109"/>
      <c r="Q7679" s="33"/>
      <c r="Z7679" s="33"/>
      <c r="AA7679" s="33"/>
      <c r="AB7679" s="33"/>
      <c r="AQ7679"/>
    </row>
    <row r="7680" spans="8:43" s="22" customFormat="1" ht="13.15" customHeight="1" x14ac:dyDescent="0.2">
      <c r="H7680" s="109"/>
      <c r="Q7680" s="33"/>
      <c r="Z7680" s="33"/>
      <c r="AA7680" s="33"/>
      <c r="AB7680" s="33"/>
      <c r="AQ7680"/>
    </row>
    <row r="7681" spans="8:43" s="22" customFormat="1" ht="13.15" customHeight="1" x14ac:dyDescent="0.2">
      <c r="H7681" s="109"/>
      <c r="Q7681" s="33"/>
      <c r="Z7681" s="33"/>
      <c r="AA7681" s="33"/>
      <c r="AB7681" s="33"/>
      <c r="AQ7681"/>
    </row>
    <row r="7682" spans="8:43" s="22" customFormat="1" ht="13.15" customHeight="1" x14ac:dyDescent="0.2">
      <c r="H7682" s="109"/>
      <c r="Q7682" s="33"/>
      <c r="Z7682" s="33"/>
      <c r="AA7682" s="33"/>
      <c r="AB7682" s="33"/>
      <c r="AQ7682"/>
    </row>
    <row r="7683" spans="8:43" s="22" customFormat="1" ht="13.15" customHeight="1" x14ac:dyDescent="0.2">
      <c r="H7683" s="109"/>
      <c r="Q7683" s="33"/>
      <c r="Z7683" s="33"/>
      <c r="AA7683" s="33"/>
      <c r="AB7683" s="33"/>
      <c r="AQ7683"/>
    </row>
    <row r="7684" spans="8:43" s="22" customFormat="1" ht="13.15" customHeight="1" x14ac:dyDescent="0.2">
      <c r="H7684" s="109"/>
      <c r="Q7684" s="33"/>
      <c r="Z7684" s="33"/>
      <c r="AA7684" s="33"/>
      <c r="AB7684" s="33"/>
      <c r="AQ7684"/>
    </row>
    <row r="7685" spans="8:43" s="22" customFormat="1" ht="13.15" customHeight="1" x14ac:dyDescent="0.2">
      <c r="H7685" s="109"/>
      <c r="Q7685" s="33"/>
      <c r="Z7685" s="33"/>
      <c r="AA7685" s="33"/>
      <c r="AB7685" s="33"/>
      <c r="AQ7685"/>
    </row>
    <row r="7686" spans="8:43" s="22" customFormat="1" ht="13.15" customHeight="1" x14ac:dyDescent="0.2">
      <c r="H7686" s="109"/>
      <c r="Q7686" s="33"/>
      <c r="Z7686" s="33"/>
      <c r="AA7686" s="33"/>
      <c r="AB7686" s="33"/>
      <c r="AQ7686"/>
    </row>
    <row r="7687" spans="8:43" s="22" customFormat="1" ht="13.15" customHeight="1" x14ac:dyDescent="0.2">
      <c r="H7687" s="109"/>
      <c r="Q7687" s="33"/>
      <c r="Z7687" s="33"/>
      <c r="AA7687" s="33"/>
      <c r="AB7687" s="33"/>
      <c r="AQ7687"/>
    </row>
    <row r="7688" spans="8:43" s="22" customFormat="1" ht="13.15" customHeight="1" x14ac:dyDescent="0.2">
      <c r="H7688" s="109"/>
      <c r="Q7688" s="33"/>
      <c r="Z7688" s="33"/>
      <c r="AA7688" s="33"/>
      <c r="AB7688" s="33"/>
      <c r="AQ7688"/>
    </row>
    <row r="7689" spans="8:43" s="22" customFormat="1" ht="13.15" customHeight="1" x14ac:dyDescent="0.2">
      <c r="H7689" s="109"/>
      <c r="Q7689" s="33"/>
      <c r="Z7689" s="33"/>
      <c r="AA7689" s="33"/>
      <c r="AB7689" s="33"/>
      <c r="AQ7689"/>
    </row>
    <row r="7690" spans="8:43" s="22" customFormat="1" ht="13.15" customHeight="1" x14ac:dyDescent="0.2">
      <c r="H7690" s="109"/>
      <c r="Q7690" s="33"/>
      <c r="Z7690" s="33"/>
      <c r="AA7690" s="33"/>
      <c r="AB7690" s="33"/>
      <c r="AQ7690"/>
    </row>
    <row r="7691" spans="8:43" s="22" customFormat="1" ht="13.15" customHeight="1" x14ac:dyDescent="0.2">
      <c r="H7691" s="109"/>
      <c r="Q7691" s="33"/>
      <c r="Z7691" s="33"/>
      <c r="AA7691" s="33"/>
      <c r="AB7691" s="33"/>
      <c r="AQ7691"/>
    </row>
    <row r="7692" spans="8:43" s="22" customFormat="1" ht="13.15" customHeight="1" x14ac:dyDescent="0.2">
      <c r="H7692" s="109"/>
      <c r="Q7692" s="33"/>
      <c r="Z7692" s="33"/>
      <c r="AA7692" s="33"/>
      <c r="AB7692" s="33"/>
      <c r="AQ7692"/>
    </row>
    <row r="7693" spans="8:43" s="22" customFormat="1" ht="13.15" customHeight="1" x14ac:dyDescent="0.2">
      <c r="H7693" s="109"/>
      <c r="Q7693" s="33"/>
      <c r="Z7693" s="33"/>
      <c r="AA7693" s="33"/>
      <c r="AB7693" s="33"/>
      <c r="AQ7693"/>
    </row>
    <row r="7694" spans="8:43" s="22" customFormat="1" ht="13.15" customHeight="1" x14ac:dyDescent="0.2">
      <c r="H7694" s="109"/>
      <c r="Q7694" s="33"/>
      <c r="Z7694" s="33"/>
      <c r="AA7694" s="33"/>
      <c r="AB7694" s="33"/>
      <c r="AQ7694"/>
    </row>
    <row r="7695" spans="8:43" s="22" customFormat="1" ht="13.15" customHeight="1" x14ac:dyDescent="0.2">
      <c r="H7695" s="109"/>
      <c r="Q7695" s="33"/>
      <c r="Z7695" s="33"/>
      <c r="AA7695" s="33"/>
      <c r="AB7695" s="33"/>
      <c r="AQ7695"/>
    </row>
    <row r="7696" spans="8:43" s="22" customFormat="1" ht="13.15" customHeight="1" x14ac:dyDescent="0.2">
      <c r="H7696" s="109"/>
      <c r="Q7696" s="33"/>
      <c r="Z7696" s="33"/>
      <c r="AA7696" s="33"/>
      <c r="AB7696" s="33"/>
      <c r="AQ7696"/>
    </row>
    <row r="7697" spans="8:43" s="22" customFormat="1" ht="13.15" customHeight="1" x14ac:dyDescent="0.2">
      <c r="H7697" s="109"/>
      <c r="Q7697" s="33"/>
      <c r="Z7697" s="33"/>
      <c r="AA7697" s="33"/>
      <c r="AB7697" s="33"/>
      <c r="AQ7697"/>
    </row>
    <row r="7698" spans="8:43" s="22" customFormat="1" ht="13.15" customHeight="1" x14ac:dyDescent="0.2">
      <c r="H7698" s="109"/>
      <c r="Q7698" s="33"/>
      <c r="Z7698" s="33"/>
      <c r="AA7698" s="33"/>
      <c r="AB7698" s="33"/>
      <c r="AQ7698"/>
    </row>
    <row r="7699" spans="8:43" s="22" customFormat="1" ht="13.15" customHeight="1" x14ac:dyDescent="0.2">
      <c r="H7699" s="109"/>
      <c r="Q7699" s="33"/>
      <c r="Z7699" s="33"/>
      <c r="AA7699" s="33"/>
      <c r="AB7699" s="33"/>
      <c r="AQ7699"/>
    </row>
    <row r="7700" spans="8:43" s="22" customFormat="1" ht="13.15" customHeight="1" x14ac:dyDescent="0.2">
      <c r="H7700" s="109"/>
      <c r="Q7700" s="33"/>
      <c r="Z7700" s="33"/>
      <c r="AA7700" s="33"/>
      <c r="AB7700" s="33"/>
      <c r="AQ7700"/>
    </row>
    <row r="7701" spans="8:43" s="22" customFormat="1" ht="13.15" customHeight="1" x14ac:dyDescent="0.2">
      <c r="H7701" s="109"/>
      <c r="Q7701" s="33"/>
      <c r="Z7701" s="33"/>
      <c r="AA7701" s="33"/>
      <c r="AB7701" s="33"/>
      <c r="AQ7701"/>
    </row>
    <row r="7702" spans="8:43" s="22" customFormat="1" ht="13.15" customHeight="1" x14ac:dyDescent="0.2">
      <c r="H7702" s="109"/>
      <c r="Q7702" s="33"/>
      <c r="Z7702" s="33"/>
      <c r="AA7702" s="33"/>
      <c r="AB7702" s="33"/>
      <c r="AQ7702"/>
    </row>
    <row r="7703" spans="8:43" s="22" customFormat="1" ht="13.15" customHeight="1" x14ac:dyDescent="0.2">
      <c r="H7703" s="109"/>
      <c r="Q7703" s="33"/>
      <c r="Z7703" s="33"/>
      <c r="AA7703" s="33"/>
      <c r="AB7703" s="33"/>
      <c r="AQ7703"/>
    </row>
    <row r="7704" spans="8:43" s="22" customFormat="1" ht="13.15" customHeight="1" x14ac:dyDescent="0.2">
      <c r="H7704" s="109"/>
      <c r="Q7704" s="33"/>
      <c r="Z7704" s="33"/>
      <c r="AA7704" s="33"/>
      <c r="AB7704" s="33"/>
      <c r="AQ7704"/>
    </row>
    <row r="7705" spans="8:43" s="22" customFormat="1" ht="13.15" customHeight="1" x14ac:dyDescent="0.2">
      <c r="H7705" s="109"/>
      <c r="Q7705" s="33"/>
      <c r="Z7705" s="33"/>
      <c r="AA7705" s="33"/>
      <c r="AB7705" s="33"/>
      <c r="AQ7705"/>
    </row>
    <row r="7706" spans="8:43" s="22" customFormat="1" ht="13.15" customHeight="1" x14ac:dyDescent="0.2">
      <c r="H7706" s="109"/>
      <c r="Q7706" s="33"/>
      <c r="Z7706" s="33"/>
      <c r="AA7706" s="33"/>
      <c r="AB7706" s="33"/>
      <c r="AQ7706"/>
    </row>
    <row r="7707" spans="8:43" s="22" customFormat="1" ht="13.15" customHeight="1" x14ac:dyDescent="0.2">
      <c r="H7707" s="109"/>
      <c r="Q7707" s="33"/>
      <c r="Z7707" s="33"/>
      <c r="AA7707" s="33"/>
      <c r="AB7707" s="33"/>
      <c r="AQ7707"/>
    </row>
    <row r="7708" spans="8:43" s="22" customFormat="1" ht="13.15" customHeight="1" x14ac:dyDescent="0.2">
      <c r="H7708" s="109"/>
      <c r="Q7708" s="33"/>
      <c r="Z7708" s="33"/>
      <c r="AA7708" s="33"/>
      <c r="AB7708" s="33"/>
      <c r="AQ7708"/>
    </row>
    <row r="7709" spans="8:43" s="22" customFormat="1" ht="13.15" customHeight="1" x14ac:dyDescent="0.2">
      <c r="H7709" s="109"/>
      <c r="Q7709" s="33"/>
      <c r="Z7709" s="33"/>
      <c r="AA7709" s="33"/>
      <c r="AB7709" s="33"/>
      <c r="AQ7709"/>
    </row>
    <row r="7710" spans="8:43" s="22" customFormat="1" ht="13.15" customHeight="1" x14ac:dyDescent="0.2">
      <c r="H7710" s="109"/>
      <c r="Q7710" s="33"/>
      <c r="Z7710" s="33"/>
      <c r="AA7710" s="33"/>
      <c r="AB7710" s="33"/>
      <c r="AQ7710"/>
    </row>
    <row r="7711" spans="8:43" s="22" customFormat="1" ht="13.15" customHeight="1" x14ac:dyDescent="0.2">
      <c r="H7711" s="109"/>
      <c r="Q7711" s="33"/>
      <c r="Z7711" s="33"/>
      <c r="AA7711" s="33"/>
      <c r="AB7711" s="33"/>
      <c r="AQ7711"/>
    </row>
    <row r="7712" spans="8:43" s="22" customFormat="1" ht="13.15" customHeight="1" x14ac:dyDescent="0.2">
      <c r="H7712" s="109"/>
      <c r="Q7712" s="33"/>
      <c r="Z7712" s="33"/>
      <c r="AA7712" s="33"/>
      <c r="AB7712" s="33"/>
      <c r="AQ7712"/>
    </row>
    <row r="7713" spans="8:43" s="22" customFormat="1" ht="13.15" customHeight="1" x14ac:dyDescent="0.2">
      <c r="H7713" s="109"/>
      <c r="Q7713" s="33"/>
      <c r="Z7713" s="33"/>
      <c r="AA7713" s="33"/>
      <c r="AB7713" s="33"/>
      <c r="AQ7713"/>
    </row>
    <row r="7714" spans="8:43" s="22" customFormat="1" ht="13.15" customHeight="1" x14ac:dyDescent="0.2">
      <c r="H7714" s="109"/>
      <c r="Q7714" s="33"/>
      <c r="Z7714" s="33"/>
      <c r="AA7714" s="33"/>
      <c r="AB7714" s="33"/>
      <c r="AQ7714"/>
    </row>
    <row r="7715" spans="8:43" s="22" customFormat="1" ht="13.15" customHeight="1" x14ac:dyDescent="0.2">
      <c r="H7715" s="109"/>
      <c r="Q7715" s="33"/>
      <c r="Z7715" s="33"/>
      <c r="AA7715" s="33"/>
      <c r="AB7715" s="33"/>
      <c r="AQ7715"/>
    </row>
    <row r="7716" spans="8:43" s="22" customFormat="1" ht="13.15" customHeight="1" x14ac:dyDescent="0.2">
      <c r="H7716" s="109"/>
      <c r="Q7716" s="33"/>
      <c r="Z7716" s="33"/>
      <c r="AA7716" s="33"/>
      <c r="AB7716" s="33"/>
      <c r="AQ7716"/>
    </row>
    <row r="7717" spans="8:43" s="22" customFormat="1" ht="13.15" customHeight="1" x14ac:dyDescent="0.2">
      <c r="H7717" s="109"/>
      <c r="Q7717" s="33"/>
      <c r="Z7717" s="33"/>
      <c r="AA7717" s="33"/>
      <c r="AB7717" s="33"/>
      <c r="AQ7717"/>
    </row>
    <row r="7718" spans="8:43" s="22" customFormat="1" ht="13.15" customHeight="1" x14ac:dyDescent="0.2">
      <c r="H7718" s="109"/>
      <c r="Q7718" s="33"/>
      <c r="Z7718" s="33"/>
      <c r="AA7718" s="33"/>
      <c r="AB7718" s="33"/>
      <c r="AQ7718"/>
    </row>
    <row r="7719" spans="8:43" s="22" customFormat="1" ht="13.15" customHeight="1" x14ac:dyDescent="0.2">
      <c r="H7719" s="109"/>
      <c r="Q7719" s="33"/>
      <c r="Z7719" s="33"/>
      <c r="AA7719" s="33"/>
      <c r="AB7719" s="33"/>
      <c r="AQ7719"/>
    </row>
    <row r="7720" spans="8:43" s="22" customFormat="1" ht="13.15" customHeight="1" x14ac:dyDescent="0.2">
      <c r="H7720" s="109"/>
      <c r="Q7720" s="33"/>
      <c r="Z7720" s="33"/>
      <c r="AA7720" s="33"/>
      <c r="AB7720" s="33"/>
      <c r="AQ7720"/>
    </row>
    <row r="7721" spans="8:43" s="22" customFormat="1" ht="13.15" customHeight="1" x14ac:dyDescent="0.2">
      <c r="H7721" s="109"/>
      <c r="Q7721" s="33"/>
      <c r="Z7721" s="33"/>
      <c r="AA7721" s="33"/>
      <c r="AB7721" s="33"/>
      <c r="AQ7721"/>
    </row>
    <row r="7722" spans="8:43" s="22" customFormat="1" ht="13.15" customHeight="1" x14ac:dyDescent="0.2">
      <c r="H7722" s="109"/>
      <c r="Q7722" s="33"/>
      <c r="Z7722" s="33"/>
      <c r="AA7722" s="33"/>
      <c r="AB7722" s="33"/>
      <c r="AQ7722"/>
    </row>
    <row r="7723" spans="8:43" s="22" customFormat="1" ht="13.15" customHeight="1" x14ac:dyDescent="0.2">
      <c r="H7723" s="109"/>
      <c r="Q7723" s="33"/>
      <c r="Z7723" s="33"/>
      <c r="AA7723" s="33"/>
      <c r="AB7723" s="33"/>
      <c r="AQ7723"/>
    </row>
    <row r="7724" spans="8:43" s="22" customFormat="1" ht="13.15" customHeight="1" x14ac:dyDescent="0.2">
      <c r="H7724" s="109"/>
      <c r="Q7724" s="33"/>
      <c r="Z7724" s="33"/>
      <c r="AA7724" s="33"/>
      <c r="AB7724" s="33"/>
      <c r="AQ7724"/>
    </row>
    <row r="7725" spans="8:43" s="22" customFormat="1" ht="13.15" customHeight="1" x14ac:dyDescent="0.2">
      <c r="H7725" s="109"/>
      <c r="Q7725" s="33"/>
      <c r="Z7725" s="33"/>
      <c r="AA7725" s="33"/>
      <c r="AB7725" s="33"/>
      <c r="AQ7725"/>
    </row>
    <row r="7726" spans="8:43" s="22" customFormat="1" ht="13.15" customHeight="1" x14ac:dyDescent="0.2">
      <c r="H7726" s="109"/>
      <c r="Q7726" s="33"/>
      <c r="Z7726" s="33"/>
      <c r="AA7726" s="33"/>
      <c r="AB7726" s="33"/>
      <c r="AQ7726"/>
    </row>
    <row r="7727" spans="8:43" s="22" customFormat="1" ht="13.15" customHeight="1" x14ac:dyDescent="0.2">
      <c r="H7727" s="109"/>
      <c r="Q7727" s="33"/>
      <c r="Z7727" s="33"/>
      <c r="AA7727" s="33"/>
      <c r="AB7727" s="33"/>
      <c r="AQ7727"/>
    </row>
    <row r="7728" spans="8:43" s="22" customFormat="1" ht="13.15" customHeight="1" x14ac:dyDescent="0.2">
      <c r="H7728" s="109"/>
      <c r="Q7728" s="33"/>
      <c r="Z7728" s="33"/>
      <c r="AA7728" s="33"/>
      <c r="AB7728" s="33"/>
      <c r="AQ7728"/>
    </row>
    <row r="7729" spans="8:43" s="22" customFormat="1" ht="13.15" customHeight="1" x14ac:dyDescent="0.2">
      <c r="H7729" s="109"/>
      <c r="Q7729" s="33"/>
      <c r="Z7729" s="33"/>
      <c r="AA7729" s="33"/>
      <c r="AB7729" s="33"/>
      <c r="AQ7729"/>
    </row>
    <row r="7730" spans="8:43" s="22" customFormat="1" ht="13.15" customHeight="1" x14ac:dyDescent="0.2">
      <c r="H7730" s="109"/>
      <c r="Q7730" s="33"/>
      <c r="Z7730" s="33"/>
      <c r="AA7730" s="33"/>
      <c r="AB7730" s="33"/>
      <c r="AQ7730"/>
    </row>
    <row r="7731" spans="8:43" s="22" customFormat="1" ht="13.15" customHeight="1" x14ac:dyDescent="0.2">
      <c r="H7731" s="109"/>
      <c r="Q7731" s="33"/>
      <c r="Z7731" s="33"/>
      <c r="AA7731" s="33"/>
      <c r="AB7731" s="33"/>
      <c r="AQ7731"/>
    </row>
    <row r="7732" spans="8:43" s="22" customFormat="1" ht="13.15" customHeight="1" x14ac:dyDescent="0.2">
      <c r="H7732" s="109"/>
      <c r="Q7732" s="33"/>
      <c r="Z7732" s="33"/>
      <c r="AA7732" s="33"/>
      <c r="AB7732" s="33"/>
      <c r="AQ7732"/>
    </row>
    <row r="7733" spans="8:43" s="22" customFormat="1" ht="13.15" customHeight="1" x14ac:dyDescent="0.2">
      <c r="H7733" s="109"/>
      <c r="Q7733" s="33"/>
      <c r="Z7733" s="33"/>
      <c r="AA7733" s="33"/>
      <c r="AB7733" s="33"/>
      <c r="AQ7733"/>
    </row>
    <row r="7734" spans="8:43" s="22" customFormat="1" ht="13.15" customHeight="1" x14ac:dyDescent="0.2">
      <c r="H7734" s="109"/>
      <c r="Q7734" s="33"/>
      <c r="Z7734" s="33"/>
      <c r="AA7734" s="33"/>
      <c r="AB7734" s="33"/>
      <c r="AQ7734"/>
    </row>
    <row r="7735" spans="8:43" s="22" customFormat="1" ht="13.15" customHeight="1" x14ac:dyDescent="0.2">
      <c r="H7735" s="109"/>
      <c r="Q7735" s="33"/>
      <c r="Z7735" s="33"/>
      <c r="AA7735" s="33"/>
      <c r="AB7735" s="33"/>
      <c r="AQ7735"/>
    </row>
    <row r="7736" spans="8:43" s="22" customFormat="1" ht="13.15" customHeight="1" x14ac:dyDescent="0.2">
      <c r="H7736" s="109"/>
      <c r="Q7736" s="33"/>
      <c r="Z7736" s="33"/>
      <c r="AA7736" s="33"/>
      <c r="AB7736" s="33"/>
      <c r="AQ7736"/>
    </row>
    <row r="7737" spans="8:43" s="22" customFormat="1" ht="13.15" customHeight="1" x14ac:dyDescent="0.2">
      <c r="H7737" s="109"/>
      <c r="Q7737" s="33"/>
      <c r="Z7737" s="33"/>
      <c r="AA7737" s="33"/>
      <c r="AB7737" s="33"/>
      <c r="AQ7737"/>
    </row>
    <row r="7738" spans="8:43" s="22" customFormat="1" ht="13.15" customHeight="1" x14ac:dyDescent="0.2">
      <c r="H7738" s="109"/>
      <c r="Q7738" s="33"/>
      <c r="Z7738" s="33"/>
      <c r="AA7738" s="33"/>
      <c r="AB7738" s="33"/>
      <c r="AQ7738"/>
    </row>
    <row r="7739" spans="8:43" s="22" customFormat="1" ht="13.15" customHeight="1" x14ac:dyDescent="0.2">
      <c r="H7739" s="109"/>
      <c r="Q7739" s="33"/>
      <c r="Z7739" s="33"/>
      <c r="AA7739" s="33"/>
      <c r="AB7739" s="33"/>
      <c r="AQ7739"/>
    </row>
    <row r="7740" spans="8:43" s="22" customFormat="1" ht="13.15" customHeight="1" x14ac:dyDescent="0.2">
      <c r="H7740" s="109"/>
      <c r="Q7740" s="33"/>
      <c r="Z7740" s="33"/>
      <c r="AA7740" s="33"/>
      <c r="AB7740" s="33"/>
      <c r="AQ7740"/>
    </row>
    <row r="7741" spans="8:43" s="22" customFormat="1" ht="13.15" customHeight="1" x14ac:dyDescent="0.2">
      <c r="H7741" s="109"/>
      <c r="Q7741" s="33"/>
      <c r="Z7741" s="33"/>
      <c r="AA7741" s="33"/>
      <c r="AB7741" s="33"/>
      <c r="AQ7741"/>
    </row>
    <row r="7742" spans="8:43" s="22" customFormat="1" ht="13.15" customHeight="1" x14ac:dyDescent="0.2">
      <c r="H7742" s="109"/>
      <c r="Q7742" s="33"/>
      <c r="Z7742" s="33"/>
      <c r="AA7742" s="33"/>
      <c r="AB7742" s="33"/>
      <c r="AQ7742"/>
    </row>
    <row r="7743" spans="8:43" s="22" customFormat="1" ht="13.15" customHeight="1" x14ac:dyDescent="0.2">
      <c r="H7743" s="109"/>
      <c r="Q7743" s="33"/>
      <c r="Z7743" s="33"/>
      <c r="AA7743" s="33"/>
      <c r="AB7743" s="33"/>
      <c r="AQ7743"/>
    </row>
    <row r="7744" spans="8:43" s="22" customFormat="1" ht="13.15" customHeight="1" x14ac:dyDescent="0.2">
      <c r="H7744" s="109"/>
      <c r="Q7744" s="33"/>
      <c r="Z7744" s="33"/>
      <c r="AA7744" s="33"/>
      <c r="AB7744" s="33"/>
      <c r="AQ7744"/>
    </row>
    <row r="7745" spans="8:43" s="22" customFormat="1" ht="13.15" customHeight="1" x14ac:dyDescent="0.2">
      <c r="H7745" s="109"/>
      <c r="Q7745" s="33"/>
      <c r="Z7745" s="33"/>
      <c r="AA7745" s="33"/>
      <c r="AB7745" s="33"/>
      <c r="AQ7745"/>
    </row>
    <row r="7746" spans="8:43" s="22" customFormat="1" ht="13.15" customHeight="1" x14ac:dyDescent="0.2">
      <c r="H7746" s="109"/>
      <c r="Q7746" s="33"/>
      <c r="Z7746" s="33"/>
      <c r="AA7746" s="33"/>
      <c r="AB7746" s="33"/>
      <c r="AQ7746"/>
    </row>
    <row r="7747" spans="8:43" s="22" customFormat="1" ht="13.15" customHeight="1" x14ac:dyDescent="0.2">
      <c r="H7747" s="109"/>
      <c r="Q7747" s="33"/>
      <c r="Z7747" s="33"/>
      <c r="AA7747" s="33"/>
      <c r="AB7747" s="33"/>
      <c r="AQ7747"/>
    </row>
    <row r="7748" spans="8:43" s="22" customFormat="1" ht="13.15" customHeight="1" x14ac:dyDescent="0.2">
      <c r="H7748" s="109"/>
      <c r="Q7748" s="33"/>
      <c r="Z7748" s="33"/>
      <c r="AA7748" s="33"/>
      <c r="AB7748" s="33"/>
      <c r="AQ7748"/>
    </row>
    <row r="7749" spans="8:43" s="22" customFormat="1" ht="13.15" customHeight="1" x14ac:dyDescent="0.2">
      <c r="H7749" s="109"/>
      <c r="Q7749" s="33"/>
      <c r="Z7749" s="33"/>
      <c r="AA7749" s="33"/>
      <c r="AB7749" s="33"/>
      <c r="AQ7749"/>
    </row>
    <row r="7750" spans="8:43" s="22" customFormat="1" ht="13.15" customHeight="1" x14ac:dyDescent="0.2">
      <c r="H7750" s="109"/>
      <c r="Q7750" s="33"/>
      <c r="Z7750" s="33"/>
      <c r="AA7750" s="33"/>
      <c r="AB7750" s="33"/>
      <c r="AQ7750"/>
    </row>
    <row r="7751" spans="8:43" s="22" customFormat="1" ht="13.15" customHeight="1" x14ac:dyDescent="0.2">
      <c r="H7751" s="109"/>
      <c r="Q7751" s="33"/>
      <c r="Z7751" s="33"/>
      <c r="AA7751" s="33"/>
      <c r="AB7751" s="33"/>
      <c r="AQ7751"/>
    </row>
    <row r="7752" spans="8:43" s="22" customFormat="1" ht="13.15" customHeight="1" x14ac:dyDescent="0.2">
      <c r="H7752" s="109"/>
      <c r="Q7752" s="33"/>
      <c r="Z7752" s="33"/>
      <c r="AA7752" s="33"/>
      <c r="AB7752" s="33"/>
      <c r="AQ7752"/>
    </row>
    <row r="7753" spans="8:43" s="22" customFormat="1" ht="13.15" customHeight="1" x14ac:dyDescent="0.2">
      <c r="H7753" s="109"/>
      <c r="Q7753" s="33"/>
      <c r="Z7753" s="33"/>
      <c r="AA7753" s="33"/>
      <c r="AB7753" s="33"/>
      <c r="AQ7753"/>
    </row>
    <row r="7754" spans="8:43" s="22" customFormat="1" ht="13.15" customHeight="1" x14ac:dyDescent="0.2">
      <c r="H7754" s="109"/>
      <c r="Q7754" s="33"/>
      <c r="Z7754" s="33"/>
      <c r="AA7754" s="33"/>
      <c r="AB7754" s="33"/>
      <c r="AQ7754"/>
    </row>
    <row r="7755" spans="8:43" s="22" customFormat="1" ht="13.15" customHeight="1" x14ac:dyDescent="0.2">
      <c r="H7755" s="109"/>
      <c r="Q7755" s="33"/>
      <c r="Z7755" s="33"/>
      <c r="AA7755" s="33"/>
      <c r="AB7755" s="33"/>
      <c r="AQ7755"/>
    </row>
    <row r="7756" spans="8:43" s="22" customFormat="1" ht="13.15" customHeight="1" x14ac:dyDescent="0.2">
      <c r="H7756" s="109"/>
      <c r="Q7756" s="33"/>
      <c r="Z7756" s="33"/>
      <c r="AA7756" s="33"/>
      <c r="AB7756" s="33"/>
      <c r="AQ7756"/>
    </row>
    <row r="7757" spans="8:43" s="22" customFormat="1" ht="13.15" customHeight="1" x14ac:dyDescent="0.2">
      <c r="H7757" s="109"/>
      <c r="Q7757" s="33"/>
      <c r="Z7757" s="33"/>
      <c r="AA7757" s="33"/>
      <c r="AB7757" s="33"/>
      <c r="AQ7757"/>
    </row>
    <row r="7758" spans="8:43" s="22" customFormat="1" ht="13.15" customHeight="1" x14ac:dyDescent="0.2">
      <c r="H7758" s="109"/>
      <c r="Q7758" s="33"/>
      <c r="Z7758" s="33"/>
      <c r="AA7758" s="33"/>
      <c r="AB7758" s="33"/>
      <c r="AQ7758"/>
    </row>
    <row r="7759" spans="8:43" s="22" customFormat="1" ht="13.15" customHeight="1" x14ac:dyDescent="0.2">
      <c r="H7759" s="109"/>
      <c r="Q7759" s="33"/>
      <c r="Z7759" s="33"/>
      <c r="AA7759" s="33"/>
      <c r="AB7759" s="33"/>
      <c r="AQ7759"/>
    </row>
    <row r="7760" spans="8:43" s="22" customFormat="1" ht="13.15" customHeight="1" x14ac:dyDescent="0.2">
      <c r="H7760" s="109"/>
      <c r="Q7760" s="33"/>
      <c r="Z7760" s="33"/>
      <c r="AA7760" s="33"/>
      <c r="AB7760" s="33"/>
      <c r="AQ7760"/>
    </row>
    <row r="7761" spans="8:43" s="22" customFormat="1" ht="13.15" customHeight="1" x14ac:dyDescent="0.2">
      <c r="H7761" s="109"/>
      <c r="Q7761" s="33"/>
      <c r="Z7761" s="33"/>
      <c r="AA7761" s="33"/>
      <c r="AB7761" s="33"/>
      <c r="AQ7761"/>
    </row>
    <row r="7762" spans="8:43" s="22" customFormat="1" ht="13.15" customHeight="1" x14ac:dyDescent="0.2">
      <c r="H7762" s="109"/>
      <c r="Q7762" s="33"/>
      <c r="Z7762" s="33"/>
      <c r="AA7762" s="33"/>
      <c r="AB7762" s="33"/>
      <c r="AQ7762"/>
    </row>
    <row r="7763" spans="8:43" s="22" customFormat="1" ht="13.15" customHeight="1" x14ac:dyDescent="0.2">
      <c r="H7763" s="109"/>
      <c r="Q7763" s="33"/>
      <c r="Z7763" s="33"/>
      <c r="AA7763" s="33"/>
      <c r="AB7763" s="33"/>
      <c r="AQ7763"/>
    </row>
    <row r="7764" spans="8:43" s="22" customFormat="1" ht="13.15" customHeight="1" x14ac:dyDescent="0.2">
      <c r="H7764" s="109"/>
      <c r="Q7764" s="33"/>
      <c r="Z7764" s="33"/>
      <c r="AA7764" s="33"/>
      <c r="AB7764" s="33"/>
      <c r="AQ7764"/>
    </row>
    <row r="7765" spans="8:43" s="22" customFormat="1" ht="13.15" customHeight="1" x14ac:dyDescent="0.2">
      <c r="H7765" s="109"/>
      <c r="Q7765" s="33"/>
      <c r="Z7765" s="33"/>
      <c r="AA7765" s="33"/>
      <c r="AB7765" s="33"/>
      <c r="AQ7765"/>
    </row>
    <row r="7766" spans="8:43" s="22" customFormat="1" ht="13.15" customHeight="1" x14ac:dyDescent="0.2">
      <c r="H7766" s="109"/>
      <c r="Q7766" s="33"/>
      <c r="Z7766" s="33"/>
      <c r="AA7766" s="33"/>
      <c r="AB7766" s="33"/>
      <c r="AQ7766"/>
    </row>
    <row r="7767" spans="8:43" s="22" customFormat="1" ht="13.15" customHeight="1" x14ac:dyDescent="0.2">
      <c r="H7767" s="109"/>
      <c r="Q7767" s="33"/>
      <c r="Z7767" s="33"/>
      <c r="AA7767" s="33"/>
      <c r="AB7767" s="33"/>
      <c r="AQ7767"/>
    </row>
    <row r="7768" spans="8:43" s="22" customFormat="1" ht="13.15" customHeight="1" x14ac:dyDescent="0.2">
      <c r="H7768" s="109"/>
      <c r="Q7768" s="33"/>
      <c r="Z7768" s="33"/>
      <c r="AA7768" s="33"/>
      <c r="AB7768" s="33"/>
      <c r="AQ7768"/>
    </row>
    <row r="7769" spans="8:43" s="22" customFormat="1" ht="13.15" customHeight="1" x14ac:dyDescent="0.2">
      <c r="H7769" s="109"/>
      <c r="Q7769" s="33"/>
      <c r="Z7769" s="33"/>
      <c r="AA7769" s="33"/>
      <c r="AB7769" s="33"/>
      <c r="AQ7769"/>
    </row>
    <row r="7770" spans="8:43" s="22" customFormat="1" ht="13.15" customHeight="1" x14ac:dyDescent="0.2">
      <c r="H7770" s="109"/>
      <c r="Q7770" s="33"/>
      <c r="Z7770" s="33"/>
      <c r="AA7770" s="33"/>
      <c r="AB7770" s="33"/>
      <c r="AQ7770"/>
    </row>
    <row r="7771" spans="8:43" s="22" customFormat="1" ht="13.15" customHeight="1" x14ac:dyDescent="0.2">
      <c r="H7771" s="109"/>
      <c r="Q7771" s="33"/>
      <c r="Z7771" s="33"/>
      <c r="AA7771" s="33"/>
      <c r="AB7771" s="33"/>
      <c r="AQ7771"/>
    </row>
    <row r="7772" spans="8:43" s="22" customFormat="1" ht="13.15" customHeight="1" x14ac:dyDescent="0.2">
      <c r="H7772" s="109"/>
      <c r="Q7772" s="33"/>
      <c r="Z7772" s="33"/>
      <c r="AA7772" s="33"/>
      <c r="AB7772" s="33"/>
      <c r="AQ7772"/>
    </row>
    <row r="7773" spans="8:43" s="22" customFormat="1" ht="13.15" customHeight="1" x14ac:dyDescent="0.2">
      <c r="H7773" s="109"/>
      <c r="Q7773" s="33"/>
      <c r="Z7773" s="33"/>
      <c r="AA7773" s="33"/>
      <c r="AB7773" s="33"/>
      <c r="AQ7773"/>
    </row>
    <row r="7774" spans="8:43" s="22" customFormat="1" ht="13.15" customHeight="1" x14ac:dyDescent="0.2">
      <c r="H7774" s="109"/>
      <c r="Q7774" s="33"/>
      <c r="Z7774" s="33"/>
      <c r="AA7774" s="33"/>
      <c r="AB7774" s="33"/>
      <c r="AQ7774"/>
    </row>
    <row r="7775" spans="8:43" s="22" customFormat="1" ht="13.15" customHeight="1" x14ac:dyDescent="0.2">
      <c r="H7775" s="109"/>
      <c r="Q7775" s="33"/>
      <c r="Z7775" s="33"/>
      <c r="AA7775" s="33"/>
      <c r="AB7775" s="33"/>
      <c r="AQ7775"/>
    </row>
    <row r="7776" spans="8:43" s="22" customFormat="1" ht="13.15" customHeight="1" x14ac:dyDescent="0.2">
      <c r="H7776" s="109"/>
      <c r="Q7776" s="33"/>
      <c r="Z7776" s="33"/>
      <c r="AA7776" s="33"/>
      <c r="AB7776" s="33"/>
      <c r="AQ7776"/>
    </row>
    <row r="7777" spans="8:43" s="22" customFormat="1" ht="13.15" customHeight="1" x14ac:dyDescent="0.2">
      <c r="H7777" s="109"/>
      <c r="Q7777" s="33"/>
      <c r="Z7777" s="33"/>
      <c r="AA7777" s="33"/>
      <c r="AB7777" s="33"/>
      <c r="AQ7777"/>
    </row>
    <row r="7778" spans="8:43" s="22" customFormat="1" ht="13.15" customHeight="1" x14ac:dyDescent="0.2">
      <c r="H7778" s="109"/>
      <c r="Q7778" s="33"/>
      <c r="Z7778" s="33"/>
      <c r="AA7778" s="33"/>
      <c r="AB7778" s="33"/>
      <c r="AQ7778"/>
    </row>
    <row r="7779" spans="8:43" s="22" customFormat="1" ht="13.15" customHeight="1" x14ac:dyDescent="0.2">
      <c r="H7779" s="109"/>
      <c r="Q7779" s="33"/>
      <c r="Z7779" s="33"/>
      <c r="AA7779" s="33"/>
      <c r="AB7779" s="33"/>
      <c r="AQ7779"/>
    </row>
    <row r="7780" spans="8:43" s="22" customFormat="1" ht="13.15" customHeight="1" x14ac:dyDescent="0.2">
      <c r="H7780" s="109"/>
      <c r="Q7780" s="33"/>
      <c r="Z7780" s="33"/>
      <c r="AA7780" s="33"/>
      <c r="AB7780" s="33"/>
      <c r="AQ7780"/>
    </row>
    <row r="7781" spans="8:43" s="22" customFormat="1" ht="13.15" customHeight="1" x14ac:dyDescent="0.2">
      <c r="H7781" s="109"/>
      <c r="Q7781" s="33"/>
      <c r="Z7781" s="33"/>
      <c r="AA7781" s="33"/>
      <c r="AB7781" s="33"/>
      <c r="AQ7781"/>
    </row>
    <row r="7782" spans="8:43" s="22" customFormat="1" ht="13.15" customHeight="1" x14ac:dyDescent="0.2">
      <c r="H7782" s="109"/>
      <c r="Q7782" s="33"/>
      <c r="Z7782" s="33"/>
      <c r="AA7782" s="33"/>
      <c r="AB7782" s="33"/>
      <c r="AQ7782"/>
    </row>
    <row r="7783" spans="8:43" s="22" customFormat="1" ht="13.15" customHeight="1" x14ac:dyDescent="0.2">
      <c r="H7783" s="109"/>
      <c r="Q7783" s="33"/>
      <c r="Z7783" s="33"/>
      <c r="AA7783" s="33"/>
      <c r="AB7783" s="33"/>
      <c r="AQ7783"/>
    </row>
    <row r="7784" spans="8:43" s="22" customFormat="1" ht="13.15" customHeight="1" x14ac:dyDescent="0.2">
      <c r="H7784" s="109"/>
      <c r="Q7784" s="33"/>
      <c r="Z7784" s="33"/>
      <c r="AA7784" s="33"/>
      <c r="AB7784" s="33"/>
      <c r="AQ7784"/>
    </row>
    <row r="7785" spans="8:43" s="22" customFormat="1" ht="13.15" customHeight="1" x14ac:dyDescent="0.2">
      <c r="H7785" s="109"/>
      <c r="Q7785" s="33"/>
      <c r="Z7785" s="33"/>
      <c r="AA7785" s="33"/>
      <c r="AB7785" s="33"/>
      <c r="AQ7785"/>
    </row>
    <row r="7786" spans="8:43" s="22" customFormat="1" ht="13.15" customHeight="1" x14ac:dyDescent="0.2">
      <c r="H7786" s="109"/>
      <c r="Q7786" s="33"/>
      <c r="Z7786" s="33"/>
      <c r="AA7786" s="33"/>
      <c r="AB7786" s="33"/>
      <c r="AQ7786"/>
    </row>
    <row r="7787" spans="8:43" s="22" customFormat="1" ht="13.15" customHeight="1" x14ac:dyDescent="0.2">
      <c r="H7787" s="109"/>
      <c r="Q7787" s="33"/>
      <c r="Z7787" s="33"/>
      <c r="AA7787" s="33"/>
      <c r="AB7787" s="33"/>
      <c r="AQ7787"/>
    </row>
    <row r="7788" spans="8:43" s="22" customFormat="1" ht="13.15" customHeight="1" x14ac:dyDescent="0.2">
      <c r="H7788" s="109"/>
      <c r="Q7788" s="33"/>
      <c r="Z7788" s="33"/>
      <c r="AA7788" s="33"/>
      <c r="AB7788" s="33"/>
      <c r="AQ7788"/>
    </row>
    <row r="7789" spans="8:43" s="22" customFormat="1" ht="13.15" customHeight="1" x14ac:dyDescent="0.2">
      <c r="H7789" s="109"/>
      <c r="Q7789" s="33"/>
      <c r="Z7789" s="33"/>
      <c r="AA7789" s="33"/>
      <c r="AB7789" s="33"/>
      <c r="AQ7789"/>
    </row>
    <row r="7790" spans="8:43" s="22" customFormat="1" ht="13.15" customHeight="1" x14ac:dyDescent="0.2">
      <c r="H7790" s="109"/>
      <c r="Q7790" s="33"/>
      <c r="Z7790" s="33"/>
      <c r="AA7790" s="33"/>
      <c r="AB7790" s="33"/>
      <c r="AQ7790"/>
    </row>
    <row r="7791" spans="8:43" s="22" customFormat="1" ht="13.15" customHeight="1" x14ac:dyDescent="0.2">
      <c r="H7791" s="109"/>
      <c r="Q7791" s="33"/>
      <c r="Z7791" s="33"/>
      <c r="AA7791" s="33"/>
      <c r="AB7791" s="33"/>
      <c r="AQ7791"/>
    </row>
    <row r="7792" spans="8:43" s="22" customFormat="1" ht="13.15" customHeight="1" x14ac:dyDescent="0.2">
      <c r="H7792" s="109"/>
      <c r="Q7792" s="33"/>
      <c r="Z7792" s="33"/>
      <c r="AA7792" s="33"/>
      <c r="AB7792" s="33"/>
      <c r="AQ7792"/>
    </row>
    <row r="7793" spans="8:43" s="22" customFormat="1" ht="13.15" customHeight="1" x14ac:dyDescent="0.2">
      <c r="H7793" s="109"/>
      <c r="Q7793" s="33"/>
      <c r="Z7793" s="33"/>
      <c r="AA7793" s="33"/>
      <c r="AB7793" s="33"/>
      <c r="AQ7793"/>
    </row>
    <row r="7794" spans="8:43" s="22" customFormat="1" ht="13.15" customHeight="1" x14ac:dyDescent="0.2">
      <c r="H7794" s="109"/>
      <c r="Q7794" s="33"/>
      <c r="Z7794" s="33"/>
      <c r="AA7794" s="33"/>
      <c r="AB7794" s="33"/>
      <c r="AQ7794"/>
    </row>
    <row r="7795" spans="8:43" s="22" customFormat="1" ht="13.15" customHeight="1" x14ac:dyDescent="0.2">
      <c r="H7795" s="109"/>
      <c r="Q7795" s="33"/>
      <c r="Z7795" s="33"/>
      <c r="AA7795" s="33"/>
      <c r="AB7795" s="33"/>
      <c r="AQ7795"/>
    </row>
    <row r="7796" spans="8:43" s="22" customFormat="1" ht="13.15" customHeight="1" x14ac:dyDescent="0.2">
      <c r="H7796" s="109"/>
      <c r="Q7796" s="33"/>
      <c r="Z7796" s="33"/>
      <c r="AA7796" s="33"/>
      <c r="AB7796" s="33"/>
      <c r="AQ7796"/>
    </row>
    <row r="7797" spans="8:43" s="22" customFormat="1" ht="13.15" customHeight="1" x14ac:dyDescent="0.2">
      <c r="H7797" s="109"/>
      <c r="Q7797" s="33"/>
      <c r="Z7797" s="33"/>
      <c r="AA7797" s="33"/>
      <c r="AB7797" s="33"/>
      <c r="AQ7797"/>
    </row>
    <row r="7798" spans="8:43" s="22" customFormat="1" ht="13.15" customHeight="1" x14ac:dyDescent="0.2">
      <c r="H7798" s="109"/>
      <c r="Q7798" s="33"/>
      <c r="Z7798" s="33"/>
      <c r="AA7798" s="33"/>
      <c r="AB7798" s="33"/>
      <c r="AQ7798"/>
    </row>
    <row r="7799" spans="8:43" s="22" customFormat="1" ht="13.15" customHeight="1" x14ac:dyDescent="0.2">
      <c r="H7799" s="109"/>
      <c r="Q7799" s="33"/>
      <c r="Z7799" s="33"/>
      <c r="AA7799" s="33"/>
      <c r="AB7799" s="33"/>
      <c r="AQ7799"/>
    </row>
    <row r="7800" spans="8:43" s="22" customFormat="1" ht="13.15" customHeight="1" x14ac:dyDescent="0.2">
      <c r="H7800" s="109"/>
      <c r="Q7800" s="33"/>
      <c r="Z7800" s="33"/>
      <c r="AA7800" s="33"/>
      <c r="AB7800" s="33"/>
      <c r="AQ7800"/>
    </row>
    <row r="7801" spans="8:43" s="22" customFormat="1" ht="13.15" customHeight="1" x14ac:dyDescent="0.2">
      <c r="H7801" s="109"/>
      <c r="Q7801" s="33"/>
      <c r="Z7801" s="33"/>
      <c r="AA7801" s="33"/>
      <c r="AB7801" s="33"/>
      <c r="AQ7801"/>
    </row>
    <row r="7802" spans="8:43" s="22" customFormat="1" ht="13.15" customHeight="1" x14ac:dyDescent="0.2">
      <c r="H7802" s="109"/>
      <c r="Q7802" s="33"/>
      <c r="Z7802" s="33"/>
      <c r="AA7802" s="33"/>
      <c r="AB7802" s="33"/>
      <c r="AQ7802"/>
    </row>
    <row r="7803" spans="8:43" s="22" customFormat="1" ht="13.15" customHeight="1" x14ac:dyDescent="0.2">
      <c r="H7803" s="109"/>
      <c r="Q7803" s="33"/>
      <c r="Z7803" s="33"/>
      <c r="AA7803" s="33"/>
      <c r="AB7803" s="33"/>
      <c r="AQ7803"/>
    </row>
    <row r="7804" spans="8:43" s="22" customFormat="1" ht="13.15" customHeight="1" x14ac:dyDescent="0.2">
      <c r="H7804" s="109"/>
      <c r="Q7804" s="33"/>
      <c r="Z7804" s="33"/>
      <c r="AA7804" s="33"/>
      <c r="AB7804" s="33"/>
      <c r="AQ7804"/>
    </row>
    <row r="7805" spans="8:43" s="22" customFormat="1" ht="13.15" customHeight="1" x14ac:dyDescent="0.2">
      <c r="H7805" s="109"/>
      <c r="Q7805" s="33"/>
      <c r="Z7805" s="33"/>
      <c r="AA7805" s="33"/>
      <c r="AB7805" s="33"/>
      <c r="AQ7805"/>
    </row>
    <row r="7806" spans="8:43" s="22" customFormat="1" ht="13.15" customHeight="1" x14ac:dyDescent="0.2">
      <c r="H7806" s="109"/>
      <c r="Q7806" s="33"/>
      <c r="Z7806" s="33"/>
      <c r="AA7806" s="33"/>
      <c r="AB7806" s="33"/>
      <c r="AQ7806"/>
    </row>
    <row r="7807" spans="8:43" s="22" customFormat="1" ht="13.15" customHeight="1" x14ac:dyDescent="0.2">
      <c r="H7807" s="109"/>
      <c r="Q7807" s="33"/>
      <c r="Z7807" s="33"/>
      <c r="AA7807" s="33"/>
      <c r="AB7807" s="33"/>
      <c r="AQ7807"/>
    </row>
    <row r="7808" spans="8:43" s="22" customFormat="1" ht="13.15" customHeight="1" x14ac:dyDescent="0.2">
      <c r="H7808" s="109"/>
      <c r="Q7808" s="33"/>
      <c r="Z7808" s="33"/>
      <c r="AA7808" s="33"/>
      <c r="AB7808" s="33"/>
      <c r="AQ7808"/>
    </row>
    <row r="7809" spans="8:43" s="22" customFormat="1" ht="13.15" customHeight="1" x14ac:dyDescent="0.2">
      <c r="H7809" s="109"/>
      <c r="Q7809" s="33"/>
      <c r="Z7809" s="33"/>
      <c r="AA7809" s="33"/>
      <c r="AB7809" s="33"/>
      <c r="AQ7809"/>
    </row>
    <row r="7810" spans="8:43" s="22" customFormat="1" ht="13.15" customHeight="1" x14ac:dyDescent="0.2">
      <c r="H7810" s="109"/>
      <c r="Q7810" s="33"/>
      <c r="Z7810" s="33"/>
      <c r="AA7810" s="33"/>
      <c r="AB7810" s="33"/>
      <c r="AQ7810"/>
    </row>
    <row r="7811" spans="8:43" s="22" customFormat="1" ht="13.15" customHeight="1" x14ac:dyDescent="0.2">
      <c r="H7811" s="109"/>
      <c r="Q7811" s="33"/>
      <c r="Z7811" s="33"/>
      <c r="AA7811" s="33"/>
      <c r="AB7811" s="33"/>
      <c r="AQ7811"/>
    </row>
    <row r="7812" spans="8:43" s="22" customFormat="1" ht="13.15" customHeight="1" x14ac:dyDescent="0.2">
      <c r="H7812" s="109"/>
      <c r="Q7812" s="33"/>
      <c r="Z7812" s="33"/>
      <c r="AA7812" s="33"/>
      <c r="AB7812" s="33"/>
      <c r="AQ7812"/>
    </row>
    <row r="7813" spans="8:43" s="22" customFormat="1" ht="13.15" customHeight="1" x14ac:dyDescent="0.2">
      <c r="H7813" s="109"/>
      <c r="Q7813" s="33"/>
      <c r="Z7813" s="33"/>
      <c r="AA7813" s="33"/>
      <c r="AB7813" s="33"/>
      <c r="AQ7813"/>
    </row>
    <row r="7814" spans="8:43" s="22" customFormat="1" ht="13.15" customHeight="1" x14ac:dyDescent="0.2">
      <c r="H7814" s="109"/>
      <c r="Q7814" s="33"/>
      <c r="Z7814" s="33"/>
      <c r="AA7814" s="33"/>
      <c r="AB7814" s="33"/>
      <c r="AQ7814"/>
    </row>
    <row r="7815" spans="8:43" s="22" customFormat="1" ht="13.15" customHeight="1" x14ac:dyDescent="0.2">
      <c r="H7815" s="109"/>
      <c r="Q7815" s="33"/>
      <c r="Z7815" s="33"/>
      <c r="AA7815" s="33"/>
      <c r="AB7815" s="33"/>
      <c r="AQ7815"/>
    </row>
    <row r="7816" spans="8:43" s="22" customFormat="1" ht="13.15" customHeight="1" x14ac:dyDescent="0.2">
      <c r="H7816" s="109"/>
      <c r="Q7816" s="33"/>
      <c r="Z7816" s="33"/>
      <c r="AA7816" s="33"/>
      <c r="AB7816" s="33"/>
      <c r="AQ7816"/>
    </row>
    <row r="7817" spans="8:43" s="22" customFormat="1" ht="13.15" customHeight="1" x14ac:dyDescent="0.2">
      <c r="H7817" s="109"/>
      <c r="Q7817" s="33"/>
      <c r="Z7817" s="33"/>
      <c r="AA7817" s="33"/>
      <c r="AB7817" s="33"/>
      <c r="AQ7817"/>
    </row>
    <row r="7818" spans="8:43" s="22" customFormat="1" ht="13.15" customHeight="1" x14ac:dyDescent="0.2">
      <c r="H7818" s="109"/>
      <c r="Q7818" s="33"/>
      <c r="Z7818" s="33"/>
      <c r="AA7818" s="33"/>
      <c r="AB7818" s="33"/>
      <c r="AQ7818"/>
    </row>
    <row r="7819" spans="8:43" s="22" customFormat="1" ht="13.15" customHeight="1" x14ac:dyDescent="0.2">
      <c r="H7819" s="109"/>
      <c r="Q7819" s="33"/>
      <c r="Z7819" s="33"/>
      <c r="AA7819" s="33"/>
      <c r="AB7819" s="33"/>
      <c r="AQ7819"/>
    </row>
    <row r="7820" spans="8:43" s="22" customFormat="1" ht="13.15" customHeight="1" x14ac:dyDescent="0.2">
      <c r="H7820" s="109"/>
      <c r="Q7820" s="33"/>
      <c r="Z7820" s="33"/>
      <c r="AA7820" s="33"/>
      <c r="AB7820" s="33"/>
      <c r="AQ7820"/>
    </row>
    <row r="7821" spans="8:43" s="22" customFormat="1" ht="13.15" customHeight="1" x14ac:dyDescent="0.2">
      <c r="H7821" s="109"/>
      <c r="Q7821" s="33"/>
      <c r="Z7821" s="33"/>
      <c r="AA7821" s="33"/>
      <c r="AB7821" s="33"/>
      <c r="AQ7821"/>
    </row>
    <row r="7822" spans="8:43" s="22" customFormat="1" ht="13.15" customHeight="1" x14ac:dyDescent="0.2">
      <c r="H7822" s="109"/>
      <c r="Q7822" s="33"/>
      <c r="Z7822" s="33"/>
      <c r="AA7822" s="33"/>
      <c r="AB7822" s="33"/>
      <c r="AQ7822"/>
    </row>
    <row r="7823" spans="8:43" s="22" customFormat="1" ht="13.15" customHeight="1" x14ac:dyDescent="0.2">
      <c r="H7823" s="109"/>
      <c r="Q7823" s="33"/>
      <c r="Z7823" s="33"/>
      <c r="AA7823" s="33"/>
      <c r="AB7823" s="33"/>
      <c r="AQ7823"/>
    </row>
    <row r="7824" spans="8:43" s="22" customFormat="1" ht="13.15" customHeight="1" x14ac:dyDescent="0.2">
      <c r="H7824" s="109"/>
      <c r="Q7824" s="33"/>
      <c r="Z7824" s="33"/>
      <c r="AA7824" s="33"/>
      <c r="AB7824" s="33"/>
      <c r="AQ7824"/>
    </row>
    <row r="7825" spans="8:43" s="22" customFormat="1" ht="13.15" customHeight="1" x14ac:dyDescent="0.2">
      <c r="H7825" s="109"/>
      <c r="Q7825" s="33"/>
      <c r="Z7825" s="33"/>
      <c r="AA7825" s="33"/>
      <c r="AB7825" s="33"/>
      <c r="AQ7825"/>
    </row>
    <row r="7826" spans="8:43" s="22" customFormat="1" ht="13.15" customHeight="1" x14ac:dyDescent="0.2">
      <c r="H7826" s="109"/>
      <c r="Q7826" s="33"/>
      <c r="Z7826" s="33"/>
      <c r="AA7826" s="33"/>
      <c r="AB7826" s="33"/>
      <c r="AQ7826"/>
    </row>
    <row r="7827" spans="8:43" s="22" customFormat="1" ht="13.15" customHeight="1" x14ac:dyDescent="0.2">
      <c r="H7827" s="109"/>
      <c r="Q7827" s="33"/>
      <c r="Z7827" s="33"/>
      <c r="AA7827" s="33"/>
      <c r="AB7827" s="33"/>
      <c r="AQ7827"/>
    </row>
    <row r="7828" spans="8:43" s="22" customFormat="1" ht="13.15" customHeight="1" x14ac:dyDescent="0.2">
      <c r="H7828" s="109"/>
      <c r="Q7828" s="33"/>
      <c r="Z7828" s="33"/>
      <c r="AA7828" s="33"/>
      <c r="AB7828" s="33"/>
      <c r="AQ7828"/>
    </row>
    <row r="7829" spans="8:43" s="22" customFormat="1" ht="13.15" customHeight="1" x14ac:dyDescent="0.2">
      <c r="H7829" s="109"/>
      <c r="Q7829" s="33"/>
      <c r="Z7829" s="33"/>
      <c r="AA7829" s="33"/>
      <c r="AB7829" s="33"/>
      <c r="AQ7829"/>
    </row>
    <row r="7830" spans="8:43" s="22" customFormat="1" ht="13.15" customHeight="1" x14ac:dyDescent="0.2">
      <c r="H7830" s="109"/>
      <c r="Q7830" s="33"/>
      <c r="Z7830" s="33"/>
      <c r="AA7830" s="33"/>
      <c r="AB7830" s="33"/>
      <c r="AQ7830"/>
    </row>
    <row r="7831" spans="8:43" s="22" customFormat="1" ht="13.15" customHeight="1" x14ac:dyDescent="0.2">
      <c r="H7831" s="109"/>
      <c r="Q7831" s="33"/>
      <c r="Z7831" s="33"/>
      <c r="AA7831" s="33"/>
      <c r="AB7831" s="33"/>
      <c r="AQ7831"/>
    </row>
    <row r="7832" spans="8:43" s="22" customFormat="1" ht="13.15" customHeight="1" x14ac:dyDescent="0.2">
      <c r="H7832" s="109"/>
      <c r="Q7832" s="33"/>
      <c r="Z7832" s="33"/>
      <c r="AA7832" s="33"/>
      <c r="AB7832" s="33"/>
      <c r="AQ7832"/>
    </row>
    <row r="7833" spans="8:43" s="22" customFormat="1" ht="13.15" customHeight="1" x14ac:dyDescent="0.2">
      <c r="H7833" s="109"/>
      <c r="Q7833" s="33"/>
      <c r="Z7833" s="33"/>
      <c r="AA7833" s="33"/>
      <c r="AB7833" s="33"/>
      <c r="AQ7833"/>
    </row>
    <row r="7834" spans="8:43" s="22" customFormat="1" ht="13.15" customHeight="1" x14ac:dyDescent="0.2">
      <c r="H7834" s="109"/>
      <c r="Q7834" s="33"/>
      <c r="Z7834" s="33"/>
      <c r="AA7834" s="33"/>
      <c r="AB7834" s="33"/>
      <c r="AQ7834"/>
    </row>
    <row r="7835" spans="8:43" s="22" customFormat="1" ht="13.15" customHeight="1" x14ac:dyDescent="0.2">
      <c r="H7835" s="109"/>
      <c r="Q7835" s="33"/>
      <c r="Z7835" s="33"/>
      <c r="AA7835" s="33"/>
      <c r="AB7835" s="33"/>
      <c r="AQ7835"/>
    </row>
    <row r="7836" spans="8:43" s="22" customFormat="1" ht="13.15" customHeight="1" x14ac:dyDescent="0.2">
      <c r="H7836" s="109"/>
      <c r="Q7836" s="33"/>
      <c r="Z7836" s="33"/>
      <c r="AA7836" s="33"/>
      <c r="AB7836" s="33"/>
      <c r="AQ7836"/>
    </row>
    <row r="7837" spans="8:43" s="22" customFormat="1" ht="13.15" customHeight="1" x14ac:dyDescent="0.2">
      <c r="H7837" s="109"/>
      <c r="Q7837" s="33"/>
      <c r="Z7837" s="33"/>
      <c r="AA7837" s="33"/>
      <c r="AB7837" s="33"/>
      <c r="AQ7837"/>
    </row>
    <row r="7838" spans="8:43" s="22" customFormat="1" ht="13.15" customHeight="1" x14ac:dyDescent="0.2">
      <c r="H7838" s="109"/>
      <c r="Q7838" s="33"/>
      <c r="Z7838" s="33"/>
      <c r="AA7838" s="33"/>
      <c r="AB7838" s="33"/>
      <c r="AQ7838"/>
    </row>
    <row r="7839" spans="8:43" s="22" customFormat="1" ht="13.15" customHeight="1" x14ac:dyDescent="0.2">
      <c r="H7839" s="109"/>
      <c r="Q7839" s="33"/>
      <c r="Z7839" s="33"/>
      <c r="AA7839" s="33"/>
      <c r="AB7839" s="33"/>
      <c r="AQ7839"/>
    </row>
    <row r="7840" spans="8:43" s="22" customFormat="1" ht="13.15" customHeight="1" x14ac:dyDescent="0.2">
      <c r="H7840" s="109"/>
      <c r="Q7840" s="33"/>
      <c r="Z7840" s="33"/>
      <c r="AA7840" s="33"/>
      <c r="AB7840" s="33"/>
      <c r="AQ7840"/>
    </row>
    <row r="7841" spans="8:43" s="22" customFormat="1" ht="13.15" customHeight="1" x14ac:dyDescent="0.2">
      <c r="H7841" s="109"/>
      <c r="Q7841" s="33"/>
      <c r="Z7841" s="33"/>
      <c r="AA7841" s="33"/>
      <c r="AB7841" s="33"/>
      <c r="AQ7841"/>
    </row>
    <row r="7842" spans="8:43" s="22" customFormat="1" ht="13.15" customHeight="1" x14ac:dyDescent="0.2">
      <c r="H7842" s="109"/>
      <c r="Q7842" s="33"/>
      <c r="Z7842" s="33"/>
      <c r="AA7842" s="33"/>
      <c r="AB7842" s="33"/>
      <c r="AQ7842"/>
    </row>
    <row r="7843" spans="8:43" s="22" customFormat="1" ht="13.15" customHeight="1" x14ac:dyDescent="0.2">
      <c r="H7843" s="109"/>
      <c r="Q7843" s="33"/>
      <c r="Z7843" s="33"/>
      <c r="AA7843" s="33"/>
      <c r="AB7843" s="33"/>
      <c r="AQ7843"/>
    </row>
    <row r="7844" spans="8:43" s="22" customFormat="1" ht="13.15" customHeight="1" x14ac:dyDescent="0.2">
      <c r="H7844" s="109"/>
      <c r="Q7844" s="33"/>
      <c r="Z7844" s="33"/>
      <c r="AA7844" s="33"/>
      <c r="AB7844" s="33"/>
      <c r="AQ7844"/>
    </row>
    <row r="7845" spans="8:43" s="22" customFormat="1" ht="13.15" customHeight="1" x14ac:dyDescent="0.2">
      <c r="H7845" s="109"/>
      <c r="Q7845" s="33"/>
      <c r="Z7845" s="33"/>
      <c r="AA7845" s="33"/>
      <c r="AB7845" s="33"/>
      <c r="AQ7845"/>
    </row>
    <row r="7846" spans="8:43" s="22" customFormat="1" ht="13.15" customHeight="1" x14ac:dyDescent="0.2">
      <c r="H7846" s="109"/>
      <c r="Q7846" s="33"/>
      <c r="Z7846" s="33"/>
      <c r="AA7846" s="33"/>
      <c r="AB7846" s="33"/>
      <c r="AQ7846"/>
    </row>
    <row r="7847" spans="8:43" s="22" customFormat="1" ht="13.15" customHeight="1" x14ac:dyDescent="0.2">
      <c r="H7847" s="109"/>
      <c r="Q7847" s="33"/>
      <c r="Z7847" s="33"/>
      <c r="AA7847" s="33"/>
      <c r="AB7847" s="33"/>
      <c r="AQ7847"/>
    </row>
    <row r="7848" spans="8:43" s="22" customFormat="1" ht="13.15" customHeight="1" x14ac:dyDescent="0.2">
      <c r="H7848" s="109"/>
      <c r="Q7848" s="33"/>
      <c r="Z7848" s="33"/>
      <c r="AA7848" s="33"/>
      <c r="AB7848" s="33"/>
      <c r="AQ7848"/>
    </row>
    <row r="7849" spans="8:43" s="22" customFormat="1" ht="13.15" customHeight="1" x14ac:dyDescent="0.2">
      <c r="H7849" s="109"/>
      <c r="Q7849" s="33"/>
      <c r="Z7849" s="33"/>
      <c r="AA7849" s="33"/>
      <c r="AB7849" s="33"/>
      <c r="AQ7849"/>
    </row>
    <row r="7850" spans="8:43" s="22" customFormat="1" ht="13.15" customHeight="1" x14ac:dyDescent="0.2">
      <c r="H7850" s="109"/>
      <c r="Q7850" s="33"/>
      <c r="Z7850" s="33"/>
      <c r="AA7850" s="33"/>
      <c r="AB7850" s="33"/>
      <c r="AQ7850"/>
    </row>
    <row r="7851" spans="8:43" s="22" customFormat="1" ht="13.15" customHeight="1" x14ac:dyDescent="0.2">
      <c r="H7851" s="109"/>
      <c r="Q7851" s="33"/>
      <c r="Z7851" s="33"/>
      <c r="AA7851" s="33"/>
      <c r="AB7851" s="33"/>
      <c r="AQ7851"/>
    </row>
    <row r="7852" spans="8:43" s="22" customFormat="1" ht="13.15" customHeight="1" x14ac:dyDescent="0.2">
      <c r="H7852" s="109"/>
      <c r="Q7852" s="33"/>
      <c r="Z7852" s="33"/>
      <c r="AA7852" s="33"/>
      <c r="AB7852" s="33"/>
      <c r="AQ7852"/>
    </row>
    <row r="7853" spans="8:43" s="22" customFormat="1" ht="13.15" customHeight="1" x14ac:dyDescent="0.2">
      <c r="H7853" s="109"/>
      <c r="Q7853" s="33"/>
      <c r="Z7853" s="33"/>
      <c r="AA7853" s="33"/>
      <c r="AB7853" s="33"/>
      <c r="AQ7853"/>
    </row>
    <row r="7854" spans="8:43" s="22" customFormat="1" ht="13.15" customHeight="1" x14ac:dyDescent="0.2">
      <c r="H7854" s="109"/>
      <c r="Q7854" s="33"/>
      <c r="Z7854" s="33"/>
      <c r="AA7854" s="33"/>
      <c r="AB7854" s="33"/>
      <c r="AQ7854"/>
    </row>
    <row r="7855" spans="8:43" s="22" customFormat="1" ht="13.15" customHeight="1" x14ac:dyDescent="0.2">
      <c r="H7855" s="109"/>
      <c r="Q7855" s="33"/>
      <c r="Z7855" s="33"/>
      <c r="AA7855" s="33"/>
      <c r="AB7855" s="33"/>
      <c r="AQ7855"/>
    </row>
    <row r="7856" spans="8:43" s="22" customFormat="1" ht="13.15" customHeight="1" x14ac:dyDescent="0.2">
      <c r="H7856" s="109"/>
      <c r="Q7856" s="33"/>
      <c r="Z7856" s="33"/>
      <c r="AA7856" s="33"/>
      <c r="AB7856" s="33"/>
      <c r="AQ7856"/>
    </row>
    <row r="7857" spans="8:43" s="22" customFormat="1" ht="13.15" customHeight="1" x14ac:dyDescent="0.2">
      <c r="H7857" s="109"/>
      <c r="Q7857" s="33"/>
      <c r="Z7857" s="33"/>
      <c r="AA7857" s="33"/>
      <c r="AB7857" s="33"/>
      <c r="AQ7857"/>
    </row>
    <row r="7858" spans="8:43" s="22" customFormat="1" ht="13.15" customHeight="1" x14ac:dyDescent="0.2">
      <c r="H7858" s="109"/>
      <c r="Q7858" s="33"/>
      <c r="Z7858" s="33"/>
      <c r="AA7858" s="33"/>
      <c r="AB7858" s="33"/>
      <c r="AQ7858"/>
    </row>
    <row r="7859" spans="8:43" s="22" customFormat="1" ht="13.15" customHeight="1" x14ac:dyDescent="0.2">
      <c r="H7859" s="109"/>
      <c r="Q7859" s="33"/>
      <c r="Z7859" s="33"/>
      <c r="AA7859" s="33"/>
      <c r="AB7859" s="33"/>
      <c r="AQ7859"/>
    </row>
    <row r="7860" spans="8:43" s="22" customFormat="1" ht="13.15" customHeight="1" x14ac:dyDescent="0.2">
      <c r="H7860" s="109"/>
      <c r="Q7860" s="33"/>
      <c r="Z7860" s="33"/>
      <c r="AA7860" s="33"/>
      <c r="AB7860" s="33"/>
      <c r="AQ7860"/>
    </row>
    <row r="7861" spans="8:43" s="22" customFormat="1" ht="13.15" customHeight="1" x14ac:dyDescent="0.2">
      <c r="H7861" s="109"/>
      <c r="Q7861" s="33"/>
      <c r="Z7861" s="33"/>
      <c r="AA7861" s="33"/>
      <c r="AB7861" s="33"/>
      <c r="AQ7861"/>
    </row>
    <row r="7862" spans="8:43" s="22" customFormat="1" ht="13.15" customHeight="1" x14ac:dyDescent="0.2">
      <c r="H7862" s="109"/>
      <c r="Q7862" s="33"/>
      <c r="Z7862" s="33"/>
      <c r="AA7862" s="33"/>
      <c r="AB7862" s="33"/>
      <c r="AQ7862"/>
    </row>
    <row r="7863" spans="8:43" s="22" customFormat="1" ht="13.15" customHeight="1" x14ac:dyDescent="0.2">
      <c r="H7863" s="109"/>
      <c r="Q7863" s="33"/>
      <c r="Z7863" s="33"/>
      <c r="AA7863" s="33"/>
      <c r="AB7863" s="33"/>
      <c r="AQ7863"/>
    </row>
    <row r="7864" spans="8:43" s="22" customFormat="1" ht="13.15" customHeight="1" x14ac:dyDescent="0.2">
      <c r="H7864" s="109"/>
      <c r="Q7864" s="33"/>
      <c r="Z7864" s="33"/>
      <c r="AA7864" s="33"/>
      <c r="AB7864" s="33"/>
      <c r="AQ7864"/>
    </row>
    <row r="7865" spans="8:43" s="22" customFormat="1" ht="13.15" customHeight="1" x14ac:dyDescent="0.2">
      <c r="H7865" s="109"/>
      <c r="Q7865" s="33"/>
      <c r="Z7865" s="33"/>
      <c r="AA7865" s="33"/>
      <c r="AB7865" s="33"/>
      <c r="AQ7865"/>
    </row>
    <row r="7866" spans="8:43" s="22" customFormat="1" ht="13.15" customHeight="1" x14ac:dyDescent="0.2">
      <c r="H7866" s="109"/>
      <c r="Q7866" s="33"/>
      <c r="Z7866" s="33"/>
      <c r="AA7866" s="33"/>
      <c r="AB7866" s="33"/>
      <c r="AQ7866"/>
    </row>
    <row r="7867" spans="8:43" s="22" customFormat="1" ht="13.15" customHeight="1" x14ac:dyDescent="0.2">
      <c r="H7867" s="109"/>
      <c r="Q7867" s="33"/>
      <c r="Z7867" s="33"/>
      <c r="AA7867" s="33"/>
      <c r="AB7867" s="33"/>
      <c r="AQ7867"/>
    </row>
    <row r="7868" spans="8:43" s="22" customFormat="1" ht="13.15" customHeight="1" x14ac:dyDescent="0.2">
      <c r="H7868" s="109"/>
      <c r="Q7868" s="33"/>
      <c r="Z7868" s="33"/>
      <c r="AA7868" s="33"/>
      <c r="AB7868" s="33"/>
      <c r="AQ7868"/>
    </row>
    <row r="7869" spans="8:43" s="22" customFormat="1" ht="13.15" customHeight="1" x14ac:dyDescent="0.2">
      <c r="H7869" s="109"/>
      <c r="Q7869" s="33"/>
      <c r="Z7869" s="33"/>
      <c r="AA7869" s="33"/>
      <c r="AB7869" s="33"/>
      <c r="AQ7869"/>
    </row>
    <row r="7870" spans="8:43" s="22" customFormat="1" ht="13.15" customHeight="1" x14ac:dyDescent="0.2">
      <c r="H7870" s="109"/>
      <c r="Q7870" s="33"/>
      <c r="Z7870" s="33"/>
      <c r="AA7870" s="33"/>
      <c r="AB7870" s="33"/>
      <c r="AQ7870"/>
    </row>
    <row r="7871" spans="8:43" s="22" customFormat="1" ht="13.15" customHeight="1" x14ac:dyDescent="0.2">
      <c r="H7871" s="109"/>
      <c r="Q7871" s="33"/>
      <c r="Z7871" s="33"/>
      <c r="AA7871" s="33"/>
      <c r="AB7871" s="33"/>
      <c r="AQ7871"/>
    </row>
    <row r="7872" spans="8:43" s="22" customFormat="1" ht="13.15" customHeight="1" x14ac:dyDescent="0.2">
      <c r="H7872" s="109"/>
      <c r="Q7872" s="33"/>
      <c r="Z7872" s="33"/>
      <c r="AA7872" s="33"/>
      <c r="AB7872" s="33"/>
      <c r="AQ7872"/>
    </row>
    <row r="7873" spans="8:43" s="22" customFormat="1" ht="13.15" customHeight="1" x14ac:dyDescent="0.2">
      <c r="H7873" s="109"/>
      <c r="Q7873" s="33"/>
      <c r="Z7873" s="33"/>
      <c r="AA7873" s="33"/>
      <c r="AB7873" s="33"/>
      <c r="AQ7873"/>
    </row>
    <row r="7874" spans="8:43" s="22" customFormat="1" ht="13.15" customHeight="1" x14ac:dyDescent="0.2">
      <c r="H7874" s="109"/>
      <c r="Q7874" s="33"/>
      <c r="Z7874" s="33"/>
      <c r="AA7874" s="33"/>
      <c r="AB7874" s="33"/>
      <c r="AQ7874"/>
    </row>
    <row r="7875" spans="8:43" s="22" customFormat="1" ht="13.15" customHeight="1" x14ac:dyDescent="0.2">
      <c r="H7875" s="109"/>
      <c r="Q7875" s="33"/>
      <c r="Z7875" s="33"/>
      <c r="AA7875" s="33"/>
      <c r="AB7875" s="33"/>
      <c r="AQ7875"/>
    </row>
    <row r="7876" spans="8:43" s="22" customFormat="1" ht="13.15" customHeight="1" x14ac:dyDescent="0.2">
      <c r="H7876" s="109"/>
      <c r="Q7876" s="33"/>
      <c r="Z7876" s="33"/>
      <c r="AA7876" s="33"/>
      <c r="AB7876" s="33"/>
      <c r="AQ7876"/>
    </row>
    <row r="7877" spans="8:43" s="22" customFormat="1" ht="13.15" customHeight="1" x14ac:dyDescent="0.2">
      <c r="H7877" s="109"/>
      <c r="Q7877" s="33"/>
      <c r="Z7877" s="33"/>
      <c r="AA7877" s="33"/>
      <c r="AB7877" s="33"/>
      <c r="AQ7877"/>
    </row>
    <row r="7878" spans="8:43" s="22" customFormat="1" ht="13.15" customHeight="1" x14ac:dyDescent="0.2">
      <c r="H7878" s="109"/>
      <c r="Q7878" s="33"/>
      <c r="Z7878" s="33"/>
      <c r="AA7878" s="33"/>
      <c r="AB7878" s="33"/>
      <c r="AQ7878"/>
    </row>
    <row r="7879" spans="8:43" s="22" customFormat="1" ht="13.15" customHeight="1" x14ac:dyDescent="0.2">
      <c r="H7879" s="109"/>
      <c r="Q7879" s="33"/>
      <c r="Z7879" s="33"/>
      <c r="AA7879" s="33"/>
      <c r="AB7879" s="33"/>
      <c r="AQ7879"/>
    </row>
    <row r="7880" spans="8:43" s="22" customFormat="1" ht="13.15" customHeight="1" x14ac:dyDescent="0.2">
      <c r="H7880" s="109"/>
      <c r="Q7880" s="33"/>
      <c r="Z7880" s="33"/>
      <c r="AA7880" s="33"/>
      <c r="AB7880" s="33"/>
      <c r="AQ7880"/>
    </row>
    <row r="7881" spans="8:43" s="22" customFormat="1" ht="13.15" customHeight="1" x14ac:dyDescent="0.2">
      <c r="H7881" s="109"/>
      <c r="Q7881" s="33"/>
      <c r="Z7881" s="33"/>
      <c r="AA7881" s="33"/>
      <c r="AB7881" s="33"/>
      <c r="AQ7881"/>
    </row>
    <row r="7882" spans="8:43" s="22" customFormat="1" ht="13.15" customHeight="1" x14ac:dyDescent="0.2">
      <c r="H7882" s="109"/>
      <c r="Q7882" s="33"/>
      <c r="Z7882" s="33"/>
      <c r="AA7882" s="33"/>
      <c r="AB7882" s="33"/>
      <c r="AQ7882"/>
    </row>
    <row r="7883" spans="8:43" s="22" customFormat="1" ht="13.15" customHeight="1" x14ac:dyDescent="0.2">
      <c r="H7883" s="109"/>
      <c r="Q7883" s="33"/>
      <c r="Z7883" s="33"/>
      <c r="AA7883" s="33"/>
      <c r="AB7883" s="33"/>
      <c r="AQ7883"/>
    </row>
    <row r="7884" spans="8:43" s="22" customFormat="1" ht="13.15" customHeight="1" x14ac:dyDescent="0.2">
      <c r="H7884" s="109"/>
      <c r="Q7884" s="33"/>
      <c r="Z7884" s="33"/>
      <c r="AA7884" s="33"/>
      <c r="AB7884" s="33"/>
      <c r="AQ7884"/>
    </row>
    <row r="7885" spans="8:43" s="22" customFormat="1" ht="13.15" customHeight="1" x14ac:dyDescent="0.2">
      <c r="H7885" s="109"/>
      <c r="Q7885" s="33"/>
      <c r="Z7885" s="33"/>
      <c r="AA7885" s="33"/>
      <c r="AB7885" s="33"/>
      <c r="AQ7885"/>
    </row>
    <row r="7886" spans="8:43" s="22" customFormat="1" ht="13.15" customHeight="1" x14ac:dyDescent="0.2">
      <c r="H7886" s="109"/>
      <c r="Q7886" s="33"/>
      <c r="Z7886" s="33"/>
      <c r="AA7886" s="33"/>
      <c r="AB7886" s="33"/>
      <c r="AQ7886"/>
    </row>
    <row r="7887" spans="8:43" s="22" customFormat="1" ht="13.15" customHeight="1" x14ac:dyDescent="0.2">
      <c r="H7887" s="109"/>
      <c r="Q7887" s="33"/>
      <c r="Z7887" s="33"/>
      <c r="AA7887" s="33"/>
      <c r="AB7887" s="33"/>
      <c r="AQ7887"/>
    </row>
    <row r="7888" spans="8:43" s="22" customFormat="1" ht="13.15" customHeight="1" x14ac:dyDescent="0.2">
      <c r="H7888" s="109"/>
      <c r="Q7888" s="33"/>
      <c r="Z7888" s="33"/>
      <c r="AA7888" s="33"/>
      <c r="AB7888" s="33"/>
      <c r="AQ7888"/>
    </row>
    <row r="7889" spans="8:43" s="22" customFormat="1" ht="13.15" customHeight="1" x14ac:dyDescent="0.2">
      <c r="H7889" s="109"/>
      <c r="Q7889" s="33"/>
      <c r="Z7889" s="33"/>
      <c r="AA7889" s="33"/>
      <c r="AB7889" s="33"/>
      <c r="AQ7889"/>
    </row>
    <row r="7890" spans="8:43" s="22" customFormat="1" ht="13.15" customHeight="1" x14ac:dyDescent="0.2">
      <c r="H7890" s="109"/>
      <c r="Q7890" s="33"/>
      <c r="Z7890" s="33"/>
      <c r="AA7890" s="33"/>
      <c r="AB7890" s="33"/>
      <c r="AQ7890"/>
    </row>
    <row r="7891" spans="8:43" s="22" customFormat="1" ht="13.15" customHeight="1" x14ac:dyDescent="0.2">
      <c r="H7891" s="109"/>
      <c r="Q7891" s="33"/>
      <c r="Z7891" s="33"/>
      <c r="AA7891" s="33"/>
      <c r="AB7891" s="33"/>
      <c r="AQ7891"/>
    </row>
    <row r="7892" spans="8:43" s="22" customFormat="1" ht="13.15" customHeight="1" x14ac:dyDescent="0.2">
      <c r="H7892" s="109"/>
      <c r="Q7892" s="33"/>
      <c r="Z7892" s="33"/>
      <c r="AA7892" s="33"/>
      <c r="AB7892" s="33"/>
      <c r="AQ7892"/>
    </row>
    <row r="7893" spans="8:43" s="22" customFormat="1" ht="13.15" customHeight="1" x14ac:dyDescent="0.2">
      <c r="H7893" s="109"/>
      <c r="Q7893" s="33"/>
      <c r="Z7893" s="33"/>
      <c r="AA7893" s="33"/>
      <c r="AB7893" s="33"/>
      <c r="AQ7893"/>
    </row>
    <row r="7894" spans="8:43" s="22" customFormat="1" ht="13.15" customHeight="1" x14ac:dyDescent="0.2">
      <c r="H7894" s="109"/>
      <c r="Q7894" s="33"/>
      <c r="Z7894" s="33"/>
      <c r="AA7894" s="33"/>
      <c r="AB7894" s="33"/>
      <c r="AQ7894"/>
    </row>
    <row r="7895" spans="8:43" s="22" customFormat="1" ht="13.15" customHeight="1" x14ac:dyDescent="0.2">
      <c r="H7895" s="109"/>
      <c r="Q7895" s="33"/>
      <c r="Z7895" s="33"/>
      <c r="AA7895" s="33"/>
      <c r="AB7895" s="33"/>
      <c r="AQ7895"/>
    </row>
    <row r="7896" spans="8:43" s="22" customFormat="1" ht="13.15" customHeight="1" x14ac:dyDescent="0.2">
      <c r="H7896" s="109"/>
      <c r="Q7896" s="33"/>
      <c r="Z7896" s="33"/>
      <c r="AA7896" s="33"/>
      <c r="AB7896" s="33"/>
      <c r="AQ7896"/>
    </row>
    <row r="7897" spans="8:43" s="22" customFormat="1" ht="13.15" customHeight="1" x14ac:dyDescent="0.2">
      <c r="H7897" s="109"/>
      <c r="Q7897" s="33"/>
      <c r="Z7897" s="33"/>
      <c r="AA7897" s="33"/>
      <c r="AB7897" s="33"/>
      <c r="AQ7897"/>
    </row>
    <row r="7898" spans="8:43" s="22" customFormat="1" ht="13.15" customHeight="1" x14ac:dyDescent="0.2">
      <c r="H7898" s="109"/>
      <c r="Q7898" s="33"/>
      <c r="Z7898" s="33"/>
      <c r="AA7898" s="33"/>
      <c r="AB7898" s="33"/>
      <c r="AQ7898"/>
    </row>
    <row r="7899" spans="8:43" s="22" customFormat="1" ht="13.15" customHeight="1" x14ac:dyDescent="0.2">
      <c r="H7899" s="109"/>
      <c r="Q7899" s="33"/>
      <c r="Z7899" s="33"/>
      <c r="AA7899" s="33"/>
      <c r="AB7899" s="33"/>
      <c r="AQ7899"/>
    </row>
    <row r="7900" spans="8:43" s="22" customFormat="1" ht="13.15" customHeight="1" x14ac:dyDescent="0.2">
      <c r="H7900" s="109"/>
      <c r="Q7900" s="33"/>
      <c r="Z7900" s="33"/>
      <c r="AA7900" s="33"/>
      <c r="AB7900" s="33"/>
      <c r="AQ7900"/>
    </row>
    <row r="7901" spans="8:43" s="22" customFormat="1" ht="13.15" customHeight="1" x14ac:dyDescent="0.2">
      <c r="H7901" s="109"/>
      <c r="Q7901" s="33"/>
      <c r="Z7901" s="33"/>
      <c r="AA7901" s="33"/>
      <c r="AB7901" s="33"/>
      <c r="AQ7901"/>
    </row>
    <row r="7902" spans="8:43" s="22" customFormat="1" ht="13.15" customHeight="1" x14ac:dyDescent="0.2">
      <c r="H7902" s="109"/>
      <c r="Q7902" s="33"/>
      <c r="Z7902" s="33"/>
      <c r="AA7902" s="33"/>
      <c r="AB7902" s="33"/>
      <c r="AQ7902"/>
    </row>
    <row r="7903" spans="8:43" s="22" customFormat="1" ht="13.15" customHeight="1" x14ac:dyDescent="0.2">
      <c r="H7903" s="109"/>
      <c r="Q7903" s="33"/>
      <c r="Z7903" s="33"/>
      <c r="AA7903" s="33"/>
      <c r="AB7903" s="33"/>
      <c r="AQ7903"/>
    </row>
    <row r="7904" spans="8:43" s="22" customFormat="1" ht="13.15" customHeight="1" x14ac:dyDescent="0.2">
      <c r="H7904" s="109"/>
      <c r="Q7904" s="33"/>
      <c r="Z7904" s="33"/>
      <c r="AA7904" s="33"/>
      <c r="AB7904" s="33"/>
      <c r="AQ7904"/>
    </row>
    <row r="7905" spans="8:43" s="22" customFormat="1" ht="13.15" customHeight="1" x14ac:dyDescent="0.2">
      <c r="H7905" s="109"/>
      <c r="Q7905" s="33"/>
      <c r="Z7905" s="33"/>
      <c r="AA7905" s="33"/>
      <c r="AB7905" s="33"/>
      <c r="AQ7905"/>
    </row>
    <row r="7906" spans="8:43" s="22" customFormat="1" ht="13.15" customHeight="1" x14ac:dyDescent="0.2">
      <c r="H7906" s="109"/>
      <c r="Q7906" s="33"/>
      <c r="Z7906" s="33"/>
      <c r="AA7906" s="33"/>
      <c r="AB7906" s="33"/>
      <c r="AQ7906"/>
    </row>
    <row r="7907" spans="8:43" s="22" customFormat="1" ht="13.15" customHeight="1" x14ac:dyDescent="0.2">
      <c r="H7907" s="109"/>
      <c r="Q7907" s="33"/>
      <c r="Z7907" s="33"/>
      <c r="AA7907" s="33"/>
      <c r="AB7907" s="33"/>
      <c r="AQ7907"/>
    </row>
    <row r="7908" spans="8:43" s="22" customFormat="1" ht="13.15" customHeight="1" x14ac:dyDescent="0.2">
      <c r="H7908" s="109"/>
      <c r="Q7908" s="33"/>
      <c r="Z7908" s="33"/>
      <c r="AA7908" s="33"/>
      <c r="AB7908" s="33"/>
      <c r="AQ7908"/>
    </row>
    <row r="7909" spans="8:43" s="22" customFormat="1" ht="13.15" customHeight="1" x14ac:dyDescent="0.2">
      <c r="H7909" s="109"/>
      <c r="Q7909" s="33"/>
      <c r="Z7909" s="33"/>
      <c r="AA7909" s="33"/>
      <c r="AB7909" s="33"/>
      <c r="AQ7909"/>
    </row>
    <row r="7910" spans="8:43" s="22" customFormat="1" ht="13.15" customHeight="1" x14ac:dyDescent="0.2">
      <c r="H7910" s="109"/>
      <c r="Q7910" s="33"/>
      <c r="Z7910" s="33"/>
      <c r="AA7910" s="33"/>
      <c r="AB7910" s="33"/>
      <c r="AQ7910"/>
    </row>
    <row r="7911" spans="8:43" s="22" customFormat="1" ht="13.15" customHeight="1" x14ac:dyDescent="0.2">
      <c r="H7911" s="109"/>
      <c r="Q7911" s="33"/>
      <c r="Z7911" s="33"/>
      <c r="AA7911" s="33"/>
      <c r="AB7911" s="33"/>
      <c r="AQ7911"/>
    </row>
    <row r="7912" spans="8:43" s="22" customFormat="1" ht="13.15" customHeight="1" x14ac:dyDescent="0.2">
      <c r="H7912" s="109"/>
      <c r="Q7912" s="33"/>
      <c r="Z7912" s="33"/>
      <c r="AA7912" s="33"/>
      <c r="AB7912" s="33"/>
      <c r="AQ7912"/>
    </row>
    <row r="7913" spans="8:43" s="22" customFormat="1" ht="13.15" customHeight="1" x14ac:dyDescent="0.2">
      <c r="H7913" s="109"/>
      <c r="Q7913" s="33"/>
      <c r="Z7913" s="33"/>
      <c r="AA7913" s="33"/>
      <c r="AB7913" s="33"/>
      <c r="AQ7913"/>
    </row>
    <row r="7914" spans="8:43" s="22" customFormat="1" ht="13.15" customHeight="1" x14ac:dyDescent="0.2">
      <c r="H7914" s="109"/>
      <c r="Q7914" s="33"/>
      <c r="Z7914" s="33"/>
      <c r="AA7914" s="33"/>
      <c r="AB7914" s="33"/>
      <c r="AQ7914"/>
    </row>
    <row r="7915" spans="8:43" s="22" customFormat="1" ht="13.15" customHeight="1" x14ac:dyDescent="0.2">
      <c r="H7915" s="109"/>
      <c r="Q7915" s="33"/>
      <c r="Z7915" s="33"/>
      <c r="AA7915" s="33"/>
      <c r="AB7915" s="33"/>
      <c r="AQ7915"/>
    </row>
    <row r="7916" spans="8:43" s="22" customFormat="1" ht="13.15" customHeight="1" x14ac:dyDescent="0.2">
      <c r="H7916" s="109"/>
      <c r="Q7916" s="33"/>
      <c r="Z7916" s="33"/>
      <c r="AA7916" s="33"/>
      <c r="AB7916" s="33"/>
      <c r="AQ7916"/>
    </row>
    <row r="7917" spans="8:43" s="22" customFormat="1" ht="13.15" customHeight="1" x14ac:dyDescent="0.2">
      <c r="H7917" s="109"/>
      <c r="Q7917" s="33"/>
      <c r="Z7917" s="33"/>
      <c r="AA7917" s="33"/>
      <c r="AB7917" s="33"/>
      <c r="AQ7917"/>
    </row>
    <row r="7918" spans="8:43" s="22" customFormat="1" ht="13.15" customHeight="1" x14ac:dyDescent="0.2">
      <c r="H7918" s="109"/>
      <c r="Q7918" s="33"/>
      <c r="Z7918" s="33"/>
      <c r="AA7918" s="33"/>
      <c r="AB7918" s="33"/>
      <c r="AQ7918"/>
    </row>
    <row r="7919" spans="8:43" s="22" customFormat="1" ht="13.15" customHeight="1" x14ac:dyDescent="0.2">
      <c r="H7919" s="109"/>
      <c r="Q7919" s="33"/>
      <c r="Z7919" s="33"/>
      <c r="AA7919" s="33"/>
      <c r="AB7919" s="33"/>
      <c r="AQ7919"/>
    </row>
    <row r="7920" spans="8:43" s="22" customFormat="1" ht="13.15" customHeight="1" x14ac:dyDescent="0.2">
      <c r="H7920" s="109"/>
      <c r="Q7920" s="33"/>
      <c r="Z7920" s="33"/>
      <c r="AA7920" s="33"/>
      <c r="AB7920" s="33"/>
      <c r="AQ7920"/>
    </row>
    <row r="7921" spans="8:43" s="22" customFormat="1" ht="13.15" customHeight="1" x14ac:dyDescent="0.2">
      <c r="H7921" s="109"/>
      <c r="Q7921" s="33"/>
      <c r="Z7921" s="33"/>
      <c r="AA7921" s="33"/>
      <c r="AB7921" s="33"/>
      <c r="AQ7921"/>
    </row>
    <row r="7922" spans="8:43" s="22" customFormat="1" ht="13.15" customHeight="1" x14ac:dyDescent="0.2">
      <c r="H7922" s="109"/>
      <c r="Q7922" s="33"/>
      <c r="Z7922" s="33"/>
      <c r="AA7922" s="33"/>
      <c r="AB7922" s="33"/>
      <c r="AQ7922"/>
    </row>
    <row r="7923" spans="8:43" s="22" customFormat="1" ht="13.15" customHeight="1" x14ac:dyDescent="0.2">
      <c r="H7923" s="109"/>
      <c r="Q7923" s="33"/>
      <c r="Z7923" s="33"/>
      <c r="AA7923" s="33"/>
      <c r="AB7923" s="33"/>
      <c r="AQ7923"/>
    </row>
    <row r="7924" spans="8:43" s="22" customFormat="1" ht="13.15" customHeight="1" x14ac:dyDescent="0.2">
      <c r="H7924" s="109"/>
      <c r="Q7924" s="33"/>
      <c r="Z7924" s="33"/>
      <c r="AA7924" s="33"/>
      <c r="AB7924" s="33"/>
      <c r="AQ7924"/>
    </row>
    <row r="7925" spans="8:43" s="22" customFormat="1" ht="13.15" customHeight="1" x14ac:dyDescent="0.2">
      <c r="H7925" s="109"/>
      <c r="Q7925" s="33"/>
      <c r="Z7925" s="33"/>
      <c r="AA7925" s="33"/>
      <c r="AB7925" s="33"/>
      <c r="AQ7925"/>
    </row>
    <row r="7926" spans="8:43" s="22" customFormat="1" ht="13.15" customHeight="1" x14ac:dyDescent="0.2">
      <c r="H7926" s="109"/>
      <c r="Q7926" s="33"/>
      <c r="Z7926" s="33"/>
      <c r="AA7926" s="33"/>
      <c r="AB7926" s="33"/>
      <c r="AQ7926"/>
    </row>
    <row r="7927" spans="8:43" s="22" customFormat="1" ht="13.15" customHeight="1" x14ac:dyDescent="0.2">
      <c r="H7927" s="109"/>
      <c r="Q7927" s="33"/>
      <c r="Z7927" s="33"/>
      <c r="AA7927" s="33"/>
      <c r="AB7927" s="33"/>
      <c r="AQ7927"/>
    </row>
    <row r="7928" spans="8:43" s="22" customFormat="1" ht="13.15" customHeight="1" x14ac:dyDescent="0.2">
      <c r="H7928" s="109"/>
      <c r="Q7928" s="33"/>
      <c r="Z7928" s="33"/>
      <c r="AA7928" s="33"/>
      <c r="AB7928" s="33"/>
      <c r="AQ7928"/>
    </row>
    <row r="7929" spans="8:43" s="22" customFormat="1" ht="13.15" customHeight="1" x14ac:dyDescent="0.2">
      <c r="H7929" s="109"/>
      <c r="Q7929" s="33"/>
      <c r="Z7929" s="33"/>
      <c r="AA7929" s="33"/>
      <c r="AB7929" s="33"/>
      <c r="AQ7929"/>
    </row>
    <row r="7930" spans="8:43" s="22" customFormat="1" ht="13.15" customHeight="1" x14ac:dyDescent="0.2">
      <c r="H7930" s="109"/>
      <c r="Q7930" s="33"/>
      <c r="Z7930" s="33"/>
      <c r="AA7930" s="33"/>
      <c r="AB7930" s="33"/>
      <c r="AQ7930"/>
    </row>
    <row r="7931" spans="8:43" s="22" customFormat="1" ht="13.15" customHeight="1" x14ac:dyDescent="0.2">
      <c r="H7931" s="109"/>
      <c r="Q7931" s="33"/>
      <c r="Z7931" s="33"/>
      <c r="AA7931" s="33"/>
      <c r="AB7931" s="33"/>
      <c r="AQ7931"/>
    </row>
    <row r="7932" spans="8:43" s="22" customFormat="1" ht="13.15" customHeight="1" x14ac:dyDescent="0.2">
      <c r="H7932" s="109"/>
      <c r="Q7932" s="33"/>
      <c r="Z7932" s="33"/>
      <c r="AA7932" s="33"/>
      <c r="AB7932" s="33"/>
      <c r="AQ7932"/>
    </row>
    <row r="7933" spans="8:43" s="22" customFormat="1" ht="13.15" customHeight="1" x14ac:dyDescent="0.2">
      <c r="H7933" s="109"/>
      <c r="Q7933" s="33"/>
      <c r="Z7933" s="33"/>
      <c r="AA7933" s="33"/>
      <c r="AB7933" s="33"/>
      <c r="AQ7933"/>
    </row>
    <row r="7934" spans="8:43" s="22" customFormat="1" ht="13.15" customHeight="1" x14ac:dyDescent="0.2">
      <c r="H7934" s="109"/>
      <c r="Q7934" s="33"/>
      <c r="Z7934" s="33"/>
      <c r="AA7934" s="33"/>
      <c r="AB7934" s="33"/>
      <c r="AQ7934"/>
    </row>
    <row r="7935" spans="8:43" s="22" customFormat="1" ht="13.15" customHeight="1" x14ac:dyDescent="0.2">
      <c r="H7935" s="109"/>
      <c r="Q7935" s="33"/>
      <c r="Z7935" s="33"/>
      <c r="AA7935" s="33"/>
      <c r="AB7935" s="33"/>
      <c r="AQ7935"/>
    </row>
    <row r="7936" spans="8:43" s="22" customFormat="1" ht="13.15" customHeight="1" x14ac:dyDescent="0.2">
      <c r="H7936" s="109"/>
      <c r="Q7936" s="33"/>
      <c r="Z7936" s="33"/>
      <c r="AA7936" s="33"/>
      <c r="AB7936" s="33"/>
      <c r="AQ7936"/>
    </row>
    <row r="7937" spans="8:43" s="22" customFormat="1" ht="13.15" customHeight="1" x14ac:dyDescent="0.2">
      <c r="H7937" s="109"/>
      <c r="Q7937" s="33"/>
      <c r="Z7937" s="33"/>
      <c r="AA7937" s="33"/>
      <c r="AB7937" s="33"/>
      <c r="AQ7937"/>
    </row>
    <row r="7938" spans="8:43" s="22" customFormat="1" ht="13.15" customHeight="1" x14ac:dyDescent="0.2">
      <c r="H7938" s="109"/>
      <c r="Q7938" s="33"/>
      <c r="Z7938" s="33"/>
      <c r="AA7938" s="33"/>
      <c r="AB7938" s="33"/>
      <c r="AQ7938"/>
    </row>
    <row r="7939" spans="8:43" s="22" customFormat="1" ht="13.15" customHeight="1" x14ac:dyDescent="0.2">
      <c r="H7939" s="109"/>
      <c r="Q7939" s="33"/>
      <c r="Z7939" s="33"/>
      <c r="AA7939" s="33"/>
      <c r="AB7939" s="33"/>
      <c r="AQ7939"/>
    </row>
    <row r="7940" spans="8:43" s="22" customFormat="1" ht="13.15" customHeight="1" x14ac:dyDescent="0.2">
      <c r="H7940" s="109"/>
      <c r="Q7940" s="33"/>
      <c r="Z7940" s="33"/>
      <c r="AA7940" s="33"/>
      <c r="AB7940" s="33"/>
      <c r="AQ7940"/>
    </row>
    <row r="7941" spans="8:43" s="22" customFormat="1" ht="13.15" customHeight="1" x14ac:dyDescent="0.2">
      <c r="H7941" s="109"/>
      <c r="Q7941" s="33"/>
      <c r="Z7941" s="33"/>
      <c r="AA7941" s="33"/>
      <c r="AB7941" s="33"/>
      <c r="AQ7941"/>
    </row>
    <row r="7942" spans="8:43" s="22" customFormat="1" ht="13.15" customHeight="1" x14ac:dyDescent="0.2">
      <c r="H7942" s="109"/>
      <c r="Q7942" s="33"/>
      <c r="Z7942" s="33"/>
      <c r="AA7942" s="33"/>
      <c r="AB7942" s="33"/>
      <c r="AQ7942"/>
    </row>
    <row r="7943" spans="8:43" s="22" customFormat="1" ht="13.15" customHeight="1" x14ac:dyDescent="0.2">
      <c r="H7943" s="109"/>
      <c r="Q7943" s="33"/>
      <c r="Z7943" s="33"/>
      <c r="AA7943" s="33"/>
      <c r="AB7943" s="33"/>
      <c r="AQ7943"/>
    </row>
    <row r="7944" spans="8:43" s="22" customFormat="1" ht="13.15" customHeight="1" x14ac:dyDescent="0.2">
      <c r="H7944" s="109"/>
      <c r="Q7944" s="33"/>
      <c r="Z7944" s="33"/>
      <c r="AA7944" s="33"/>
      <c r="AB7944" s="33"/>
      <c r="AQ7944"/>
    </row>
    <row r="7945" spans="8:43" s="22" customFormat="1" ht="13.15" customHeight="1" x14ac:dyDescent="0.2">
      <c r="H7945" s="109"/>
      <c r="Q7945" s="33"/>
      <c r="Z7945" s="33"/>
      <c r="AA7945" s="33"/>
      <c r="AB7945" s="33"/>
      <c r="AQ7945"/>
    </row>
    <row r="7946" spans="8:43" s="22" customFormat="1" ht="13.15" customHeight="1" x14ac:dyDescent="0.2">
      <c r="H7946" s="109"/>
      <c r="Q7946" s="33"/>
      <c r="Z7946" s="33"/>
      <c r="AA7946" s="33"/>
      <c r="AB7946" s="33"/>
      <c r="AQ7946"/>
    </row>
    <row r="7947" spans="8:43" s="22" customFormat="1" ht="13.15" customHeight="1" x14ac:dyDescent="0.2">
      <c r="H7947" s="109"/>
      <c r="Q7947" s="33"/>
      <c r="Z7947" s="33"/>
      <c r="AA7947" s="33"/>
      <c r="AB7947" s="33"/>
      <c r="AQ7947"/>
    </row>
    <row r="7948" spans="8:43" s="22" customFormat="1" ht="13.15" customHeight="1" x14ac:dyDescent="0.2">
      <c r="H7948" s="109"/>
      <c r="Q7948" s="33"/>
      <c r="Z7948" s="33"/>
      <c r="AA7948" s="33"/>
      <c r="AB7948" s="33"/>
      <c r="AQ7948"/>
    </row>
    <row r="7949" spans="8:43" s="22" customFormat="1" ht="13.15" customHeight="1" x14ac:dyDescent="0.2">
      <c r="H7949" s="109"/>
      <c r="Q7949" s="33"/>
      <c r="Z7949" s="33"/>
      <c r="AA7949" s="33"/>
      <c r="AB7949" s="33"/>
      <c r="AQ7949"/>
    </row>
    <row r="7950" spans="8:43" s="22" customFormat="1" ht="13.15" customHeight="1" x14ac:dyDescent="0.2">
      <c r="H7950" s="109"/>
      <c r="Q7950" s="33"/>
      <c r="Z7950" s="33"/>
      <c r="AA7950" s="33"/>
      <c r="AB7950" s="33"/>
      <c r="AQ7950"/>
    </row>
    <row r="7951" spans="8:43" s="22" customFormat="1" ht="13.15" customHeight="1" x14ac:dyDescent="0.2">
      <c r="H7951" s="109"/>
      <c r="Q7951" s="33"/>
      <c r="Z7951" s="33"/>
      <c r="AA7951" s="33"/>
      <c r="AB7951" s="33"/>
      <c r="AQ7951"/>
    </row>
    <row r="7952" spans="8:43" s="22" customFormat="1" ht="13.15" customHeight="1" x14ac:dyDescent="0.2">
      <c r="H7952" s="109"/>
      <c r="Q7952" s="33"/>
      <c r="Z7952" s="33"/>
      <c r="AA7952" s="33"/>
      <c r="AB7952" s="33"/>
      <c r="AQ7952"/>
    </row>
    <row r="7953" spans="8:43" s="22" customFormat="1" ht="13.15" customHeight="1" x14ac:dyDescent="0.2">
      <c r="H7953" s="109"/>
      <c r="Q7953" s="33"/>
      <c r="Z7953" s="33"/>
      <c r="AA7953" s="33"/>
      <c r="AB7953" s="33"/>
      <c r="AQ7953"/>
    </row>
    <row r="7954" spans="8:43" s="22" customFormat="1" ht="13.15" customHeight="1" x14ac:dyDescent="0.2">
      <c r="H7954" s="109"/>
      <c r="Q7954" s="33"/>
      <c r="Z7954" s="33"/>
      <c r="AA7954" s="33"/>
      <c r="AB7954" s="33"/>
      <c r="AQ7954"/>
    </row>
    <row r="7955" spans="8:43" s="22" customFormat="1" ht="13.15" customHeight="1" x14ac:dyDescent="0.2">
      <c r="H7955" s="109"/>
      <c r="Q7955" s="33"/>
      <c r="Z7955" s="33"/>
      <c r="AA7955" s="33"/>
      <c r="AB7955" s="33"/>
      <c r="AQ7955"/>
    </row>
    <row r="7956" spans="8:43" s="22" customFormat="1" ht="13.15" customHeight="1" x14ac:dyDescent="0.2">
      <c r="H7956" s="109"/>
      <c r="Q7956" s="33"/>
      <c r="Z7956" s="33"/>
      <c r="AA7956" s="33"/>
      <c r="AB7956" s="33"/>
      <c r="AQ7956"/>
    </row>
    <row r="7957" spans="8:43" s="22" customFormat="1" ht="13.15" customHeight="1" x14ac:dyDescent="0.2">
      <c r="H7957" s="109"/>
      <c r="Q7957" s="33"/>
      <c r="Z7957" s="33"/>
      <c r="AA7957" s="33"/>
      <c r="AB7957" s="33"/>
      <c r="AQ7957"/>
    </row>
    <row r="7958" spans="8:43" s="22" customFormat="1" ht="13.15" customHeight="1" x14ac:dyDescent="0.2">
      <c r="H7958" s="109"/>
      <c r="Q7958" s="33"/>
      <c r="Z7958" s="33"/>
      <c r="AA7958" s="33"/>
      <c r="AB7958" s="33"/>
      <c r="AQ7958"/>
    </row>
    <row r="7959" spans="8:43" s="22" customFormat="1" ht="13.15" customHeight="1" x14ac:dyDescent="0.2">
      <c r="H7959" s="109"/>
      <c r="Q7959" s="33"/>
      <c r="Z7959" s="33"/>
      <c r="AA7959" s="33"/>
      <c r="AB7959" s="33"/>
      <c r="AQ7959"/>
    </row>
    <row r="7960" spans="8:43" s="22" customFormat="1" ht="13.15" customHeight="1" x14ac:dyDescent="0.2">
      <c r="H7960" s="109"/>
      <c r="Q7960" s="33"/>
      <c r="Z7960" s="33"/>
      <c r="AA7960" s="33"/>
      <c r="AB7960" s="33"/>
      <c r="AQ7960"/>
    </row>
    <row r="7961" spans="8:43" s="22" customFormat="1" ht="13.15" customHeight="1" x14ac:dyDescent="0.2">
      <c r="H7961" s="109"/>
      <c r="Q7961" s="33"/>
      <c r="Z7961" s="33"/>
      <c r="AA7961" s="33"/>
      <c r="AB7961" s="33"/>
      <c r="AQ7961"/>
    </row>
    <row r="7962" spans="8:43" s="22" customFormat="1" ht="13.15" customHeight="1" x14ac:dyDescent="0.2">
      <c r="H7962" s="109"/>
      <c r="Q7962" s="33"/>
      <c r="Z7962" s="33"/>
      <c r="AA7962" s="33"/>
      <c r="AB7962" s="33"/>
      <c r="AQ7962"/>
    </row>
    <row r="7963" spans="8:43" s="22" customFormat="1" ht="13.15" customHeight="1" x14ac:dyDescent="0.2">
      <c r="H7963" s="109"/>
      <c r="Q7963" s="33"/>
      <c r="Z7963" s="33"/>
      <c r="AA7963" s="33"/>
      <c r="AB7963" s="33"/>
      <c r="AQ7963"/>
    </row>
    <row r="7964" spans="8:43" s="22" customFormat="1" ht="13.15" customHeight="1" x14ac:dyDescent="0.2">
      <c r="H7964" s="109"/>
      <c r="Q7964" s="33"/>
      <c r="Z7964" s="33"/>
      <c r="AA7964" s="33"/>
      <c r="AB7964" s="33"/>
      <c r="AQ7964"/>
    </row>
    <row r="7965" spans="8:43" s="22" customFormat="1" ht="13.15" customHeight="1" x14ac:dyDescent="0.2">
      <c r="H7965" s="109"/>
      <c r="Q7965" s="33"/>
      <c r="Z7965" s="33"/>
      <c r="AA7965" s="33"/>
      <c r="AB7965" s="33"/>
      <c r="AQ7965"/>
    </row>
    <row r="7966" spans="8:43" s="22" customFormat="1" ht="13.15" customHeight="1" x14ac:dyDescent="0.2">
      <c r="H7966" s="109"/>
      <c r="Q7966" s="33"/>
      <c r="Z7966" s="33"/>
      <c r="AA7966" s="33"/>
      <c r="AB7966" s="33"/>
      <c r="AQ7966"/>
    </row>
    <row r="7967" spans="8:43" s="22" customFormat="1" ht="13.15" customHeight="1" x14ac:dyDescent="0.2">
      <c r="H7967" s="109"/>
      <c r="Q7967" s="33"/>
      <c r="Z7967" s="33"/>
      <c r="AA7967" s="33"/>
      <c r="AB7967" s="33"/>
      <c r="AQ7967"/>
    </row>
    <row r="7968" spans="8:43" s="22" customFormat="1" ht="13.15" customHeight="1" x14ac:dyDescent="0.2">
      <c r="H7968" s="109"/>
      <c r="Q7968" s="33"/>
      <c r="Z7968" s="33"/>
      <c r="AA7968" s="33"/>
      <c r="AB7968" s="33"/>
      <c r="AQ7968"/>
    </row>
    <row r="7969" spans="8:43" s="22" customFormat="1" ht="13.15" customHeight="1" x14ac:dyDescent="0.2">
      <c r="H7969" s="109"/>
      <c r="Q7969" s="33"/>
      <c r="Z7969" s="33"/>
      <c r="AA7969" s="33"/>
      <c r="AB7969" s="33"/>
      <c r="AQ7969"/>
    </row>
    <row r="7970" spans="8:43" s="22" customFormat="1" ht="13.15" customHeight="1" x14ac:dyDescent="0.2">
      <c r="H7970" s="109"/>
      <c r="Q7970" s="33"/>
      <c r="Z7970" s="33"/>
      <c r="AA7970" s="33"/>
      <c r="AB7970" s="33"/>
      <c r="AQ7970"/>
    </row>
    <row r="7971" spans="8:43" s="22" customFormat="1" ht="13.15" customHeight="1" x14ac:dyDescent="0.2">
      <c r="H7971" s="109"/>
      <c r="Q7971" s="33"/>
      <c r="Z7971" s="33"/>
      <c r="AA7971" s="33"/>
      <c r="AB7971" s="33"/>
      <c r="AQ7971"/>
    </row>
    <row r="7972" spans="8:43" s="22" customFormat="1" ht="13.15" customHeight="1" x14ac:dyDescent="0.2">
      <c r="H7972" s="109"/>
      <c r="Q7972" s="33"/>
      <c r="Z7972" s="33"/>
      <c r="AA7972" s="33"/>
      <c r="AB7972" s="33"/>
      <c r="AQ7972"/>
    </row>
    <row r="7973" spans="8:43" s="22" customFormat="1" ht="13.15" customHeight="1" x14ac:dyDescent="0.2">
      <c r="H7973" s="109"/>
      <c r="Q7973" s="33"/>
      <c r="Z7973" s="33"/>
      <c r="AA7973" s="33"/>
      <c r="AB7973" s="33"/>
      <c r="AQ7973"/>
    </row>
    <row r="7974" spans="8:43" s="22" customFormat="1" ht="13.15" customHeight="1" x14ac:dyDescent="0.2">
      <c r="H7974" s="109"/>
      <c r="Q7974" s="33"/>
      <c r="Z7974" s="33"/>
      <c r="AA7974" s="33"/>
      <c r="AB7974" s="33"/>
      <c r="AQ7974"/>
    </row>
    <row r="7975" spans="8:43" s="22" customFormat="1" ht="13.15" customHeight="1" x14ac:dyDescent="0.2">
      <c r="H7975" s="109"/>
      <c r="Q7975" s="33"/>
      <c r="Z7975" s="33"/>
      <c r="AA7975" s="33"/>
      <c r="AB7975" s="33"/>
      <c r="AQ7975"/>
    </row>
    <row r="7976" spans="8:43" s="22" customFormat="1" ht="13.15" customHeight="1" x14ac:dyDescent="0.2">
      <c r="H7976" s="109"/>
      <c r="Q7976" s="33"/>
      <c r="Z7976" s="33"/>
      <c r="AA7976" s="33"/>
      <c r="AB7976" s="33"/>
      <c r="AQ7976"/>
    </row>
    <row r="7977" spans="8:43" s="22" customFormat="1" ht="13.15" customHeight="1" x14ac:dyDescent="0.2">
      <c r="H7977" s="109"/>
      <c r="Q7977" s="33"/>
      <c r="Z7977" s="33"/>
      <c r="AA7977" s="33"/>
      <c r="AB7977" s="33"/>
      <c r="AQ7977"/>
    </row>
    <row r="7978" spans="8:43" s="22" customFormat="1" ht="13.15" customHeight="1" x14ac:dyDescent="0.2">
      <c r="H7978" s="109"/>
      <c r="Q7978" s="33"/>
      <c r="Z7978" s="33"/>
      <c r="AA7978" s="33"/>
      <c r="AB7978" s="33"/>
      <c r="AQ7978"/>
    </row>
    <row r="7979" spans="8:43" s="22" customFormat="1" ht="13.15" customHeight="1" x14ac:dyDescent="0.2">
      <c r="H7979" s="109"/>
      <c r="Q7979" s="33"/>
      <c r="Z7979" s="33"/>
      <c r="AA7979" s="33"/>
      <c r="AB7979" s="33"/>
      <c r="AQ7979"/>
    </row>
    <row r="7980" spans="8:43" s="22" customFormat="1" ht="13.15" customHeight="1" x14ac:dyDescent="0.2">
      <c r="H7980" s="109"/>
      <c r="Q7980" s="33"/>
      <c r="Z7980" s="33"/>
      <c r="AA7980" s="33"/>
      <c r="AB7980" s="33"/>
      <c r="AQ7980"/>
    </row>
    <row r="7981" spans="8:43" s="22" customFormat="1" ht="13.15" customHeight="1" x14ac:dyDescent="0.2">
      <c r="H7981" s="109"/>
      <c r="Q7981" s="33"/>
      <c r="Z7981" s="33"/>
      <c r="AA7981" s="33"/>
      <c r="AB7981" s="33"/>
      <c r="AQ7981"/>
    </row>
    <row r="7982" spans="8:43" s="22" customFormat="1" ht="13.15" customHeight="1" x14ac:dyDescent="0.2">
      <c r="H7982" s="109"/>
      <c r="Q7982" s="33"/>
      <c r="Z7982" s="33"/>
      <c r="AA7982" s="33"/>
      <c r="AB7982" s="33"/>
      <c r="AQ7982"/>
    </row>
    <row r="7983" spans="8:43" s="22" customFormat="1" ht="13.15" customHeight="1" x14ac:dyDescent="0.2">
      <c r="H7983" s="109"/>
      <c r="Q7983" s="33"/>
      <c r="Z7983" s="33"/>
      <c r="AA7983" s="33"/>
      <c r="AB7983" s="33"/>
      <c r="AQ7983"/>
    </row>
    <row r="7984" spans="8:43" s="22" customFormat="1" ht="13.15" customHeight="1" x14ac:dyDescent="0.2">
      <c r="H7984" s="109"/>
      <c r="Q7984" s="33"/>
      <c r="Z7984" s="33"/>
      <c r="AA7984" s="33"/>
      <c r="AB7984" s="33"/>
      <c r="AQ7984"/>
    </row>
    <row r="7985" spans="8:43" s="22" customFormat="1" ht="13.15" customHeight="1" x14ac:dyDescent="0.2">
      <c r="H7985" s="109"/>
      <c r="Q7985" s="33"/>
      <c r="Z7985" s="33"/>
      <c r="AA7985" s="33"/>
      <c r="AB7985" s="33"/>
      <c r="AQ7985"/>
    </row>
    <row r="7986" spans="8:43" s="22" customFormat="1" ht="13.15" customHeight="1" x14ac:dyDescent="0.2">
      <c r="H7986" s="109"/>
      <c r="Q7986" s="33"/>
      <c r="Z7986" s="33"/>
      <c r="AA7986" s="33"/>
      <c r="AB7986" s="33"/>
      <c r="AQ7986"/>
    </row>
    <row r="7987" spans="8:43" s="22" customFormat="1" ht="13.15" customHeight="1" x14ac:dyDescent="0.2">
      <c r="H7987" s="109"/>
      <c r="Q7987" s="33"/>
      <c r="Z7987" s="33"/>
      <c r="AA7987" s="33"/>
      <c r="AB7987" s="33"/>
      <c r="AQ7987"/>
    </row>
    <row r="7988" spans="8:43" s="22" customFormat="1" ht="13.15" customHeight="1" x14ac:dyDescent="0.2">
      <c r="H7988" s="109"/>
      <c r="Q7988" s="33"/>
      <c r="Z7988" s="33"/>
      <c r="AA7988" s="33"/>
      <c r="AB7988" s="33"/>
      <c r="AQ7988"/>
    </row>
    <row r="7989" spans="8:43" s="22" customFormat="1" ht="13.15" customHeight="1" x14ac:dyDescent="0.2">
      <c r="H7989" s="109"/>
      <c r="Q7989" s="33"/>
      <c r="Z7989" s="33"/>
      <c r="AA7989" s="33"/>
      <c r="AB7989" s="33"/>
      <c r="AQ7989"/>
    </row>
    <row r="7990" spans="8:43" s="22" customFormat="1" ht="13.15" customHeight="1" x14ac:dyDescent="0.2">
      <c r="H7990" s="109"/>
      <c r="Q7990" s="33"/>
      <c r="Z7990" s="33"/>
      <c r="AA7990" s="33"/>
      <c r="AB7990" s="33"/>
      <c r="AQ7990"/>
    </row>
    <row r="7991" spans="8:43" s="22" customFormat="1" ht="13.15" customHeight="1" x14ac:dyDescent="0.2">
      <c r="H7991" s="109"/>
      <c r="Q7991" s="33"/>
      <c r="Z7991" s="33"/>
      <c r="AA7991" s="33"/>
      <c r="AB7991" s="33"/>
      <c r="AQ7991"/>
    </row>
    <row r="7992" spans="8:43" s="22" customFormat="1" ht="13.15" customHeight="1" x14ac:dyDescent="0.2">
      <c r="H7992" s="109"/>
      <c r="Q7992" s="33"/>
      <c r="Z7992" s="33"/>
      <c r="AA7992" s="33"/>
      <c r="AB7992" s="33"/>
      <c r="AQ7992"/>
    </row>
    <row r="7993" spans="8:43" s="22" customFormat="1" ht="13.15" customHeight="1" x14ac:dyDescent="0.2">
      <c r="H7993" s="109"/>
      <c r="Q7993" s="33"/>
      <c r="Z7993" s="33"/>
      <c r="AA7993" s="33"/>
      <c r="AB7993" s="33"/>
      <c r="AQ7993"/>
    </row>
    <row r="7994" spans="8:43" s="22" customFormat="1" ht="13.15" customHeight="1" x14ac:dyDescent="0.2">
      <c r="H7994" s="109"/>
      <c r="Q7994" s="33"/>
      <c r="Z7994" s="33"/>
      <c r="AA7994" s="33"/>
      <c r="AB7994" s="33"/>
      <c r="AQ7994"/>
    </row>
    <row r="7995" spans="8:43" s="22" customFormat="1" ht="13.15" customHeight="1" x14ac:dyDescent="0.2">
      <c r="H7995" s="109"/>
      <c r="Q7995" s="33"/>
      <c r="Z7995" s="33"/>
      <c r="AA7995" s="33"/>
      <c r="AB7995" s="33"/>
      <c r="AQ7995"/>
    </row>
    <row r="7996" spans="8:43" s="22" customFormat="1" ht="13.15" customHeight="1" x14ac:dyDescent="0.2">
      <c r="H7996" s="109"/>
      <c r="Q7996" s="33"/>
      <c r="Z7996" s="33"/>
      <c r="AA7996" s="33"/>
      <c r="AB7996" s="33"/>
      <c r="AQ7996"/>
    </row>
    <row r="7997" spans="8:43" s="22" customFormat="1" ht="13.15" customHeight="1" x14ac:dyDescent="0.2">
      <c r="H7997" s="109"/>
      <c r="Q7997" s="33"/>
      <c r="Z7997" s="33"/>
      <c r="AA7997" s="33"/>
      <c r="AB7997" s="33"/>
      <c r="AQ7997"/>
    </row>
    <row r="7998" spans="8:43" s="22" customFormat="1" ht="13.15" customHeight="1" x14ac:dyDescent="0.2">
      <c r="H7998" s="109"/>
      <c r="Q7998" s="33"/>
      <c r="Z7998" s="33"/>
      <c r="AA7998" s="33"/>
      <c r="AB7998" s="33"/>
      <c r="AQ7998"/>
    </row>
    <row r="7999" spans="8:43" s="22" customFormat="1" ht="13.15" customHeight="1" x14ac:dyDescent="0.2">
      <c r="H7999" s="109"/>
      <c r="Q7999" s="33"/>
      <c r="Z7999" s="33"/>
      <c r="AA7999" s="33"/>
      <c r="AB7999" s="33"/>
      <c r="AQ7999"/>
    </row>
    <row r="8000" spans="8:43" s="22" customFormat="1" ht="13.15" customHeight="1" x14ac:dyDescent="0.2">
      <c r="H8000" s="109"/>
      <c r="Q8000" s="33"/>
      <c r="Z8000" s="33"/>
      <c r="AA8000" s="33"/>
      <c r="AB8000" s="33"/>
      <c r="AQ8000"/>
    </row>
    <row r="8001" spans="8:43" s="22" customFormat="1" ht="13.15" customHeight="1" x14ac:dyDescent="0.2">
      <c r="H8001" s="109"/>
      <c r="Q8001" s="33"/>
      <c r="Z8001" s="33"/>
      <c r="AA8001" s="33"/>
      <c r="AB8001" s="33"/>
      <c r="AQ8001"/>
    </row>
    <row r="8002" spans="8:43" s="22" customFormat="1" ht="13.15" customHeight="1" x14ac:dyDescent="0.2">
      <c r="H8002" s="109"/>
      <c r="Q8002" s="33"/>
      <c r="Z8002" s="33"/>
      <c r="AA8002" s="33"/>
      <c r="AB8002" s="33"/>
      <c r="AQ8002"/>
    </row>
    <row r="8003" spans="8:43" s="22" customFormat="1" ht="13.15" customHeight="1" x14ac:dyDescent="0.2">
      <c r="H8003" s="109"/>
      <c r="Q8003" s="33"/>
      <c r="Z8003" s="33"/>
      <c r="AA8003" s="33"/>
      <c r="AB8003" s="33"/>
      <c r="AQ8003"/>
    </row>
    <row r="8004" spans="8:43" s="22" customFormat="1" ht="13.15" customHeight="1" x14ac:dyDescent="0.2">
      <c r="H8004" s="109"/>
      <c r="Q8004" s="33"/>
      <c r="Z8004" s="33"/>
      <c r="AA8004" s="33"/>
      <c r="AB8004" s="33"/>
      <c r="AQ8004"/>
    </row>
    <row r="8005" spans="8:43" s="22" customFormat="1" ht="13.15" customHeight="1" x14ac:dyDescent="0.2">
      <c r="H8005" s="109"/>
      <c r="Q8005" s="33"/>
      <c r="Z8005" s="33"/>
      <c r="AA8005" s="33"/>
      <c r="AB8005" s="33"/>
      <c r="AQ8005"/>
    </row>
    <row r="8006" spans="8:43" s="22" customFormat="1" ht="13.15" customHeight="1" x14ac:dyDescent="0.2">
      <c r="H8006" s="109"/>
      <c r="Q8006" s="33"/>
      <c r="Z8006" s="33"/>
      <c r="AA8006" s="33"/>
      <c r="AB8006" s="33"/>
      <c r="AQ8006"/>
    </row>
    <row r="8007" spans="8:43" s="22" customFormat="1" ht="13.15" customHeight="1" x14ac:dyDescent="0.2">
      <c r="H8007" s="109"/>
      <c r="Q8007" s="33"/>
      <c r="Z8007" s="33"/>
      <c r="AA8007" s="33"/>
      <c r="AB8007" s="33"/>
      <c r="AQ8007"/>
    </row>
    <row r="8008" spans="8:43" s="22" customFormat="1" ht="13.15" customHeight="1" x14ac:dyDescent="0.2">
      <c r="H8008" s="109"/>
      <c r="Q8008" s="33"/>
      <c r="Z8008" s="33"/>
      <c r="AA8008" s="33"/>
      <c r="AB8008" s="33"/>
      <c r="AQ8008"/>
    </row>
    <row r="8009" spans="8:43" s="22" customFormat="1" ht="13.15" customHeight="1" x14ac:dyDescent="0.2">
      <c r="H8009" s="109"/>
      <c r="Q8009" s="33"/>
      <c r="Z8009" s="33"/>
      <c r="AA8009" s="33"/>
      <c r="AB8009" s="33"/>
      <c r="AQ8009"/>
    </row>
    <row r="8010" spans="8:43" s="22" customFormat="1" ht="13.15" customHeight="1" x14ac:dyDescent="0.2">
      <c r="H8010" s="109"/>
      <c r="Q8010" s="33"/>
      <c r="Z8010" s="33"/>
      <c r="AA8010" s="33"/>
      <c r="AB8010" s="33"/>
      <c r="AQ8010"/>
    </row>
    <row r="8011" spans="8:43" s="22" customFormat="1" ht="13.15" customHeight="1" x14ac:dyDescent="0.2">
      <c r="H8011" s="109"/>
      <c r="Q8011" s="33"/>
      <c r="Z8011" s="33"/>
      <c r="AA8011" s="33"/>
      <c r="AB8011" s="33"/>
      <c r="AQ8011"/>
    </row>
    <row r="8012" spans="8:43" s="22" customFormat="1" ht="13.15" customHeight="1" x14ac:dyDescent="0.2">
      <c r="H8012" s="109"/>
      <c r="Q8012" s="33"/>
      <c r="Z8012" s="33"/>
      <c r="AA8012" s="33"/>
      <c r="AB8012" s="33"/>
      <c r="AQ8012"/>
    </row>
    <row r="8013" spans="8:43" s="22" customFormat="1" ht="13.15" customHeight="1" x14ac:dyDescent="0.2">
      <c r="H8013" s="109"/>
      <c r="Q8013" s="33"/>
      <c r="Z8013" s="33"/>
      <c r="AA8013" s="33"/>
      <c r="AB8013" s="33"/>
      <c r="AQ8013"/>
    </row>
    <row r="8014" spans="8:43" s="22" customFormat="1" ht="13.15" customHeight="1" x14ac:dyDescent="0.2">
      <c r="H8014" s="109"/>
      <c r="Q8014" s="33"/>
      <c r="Z8014" s="33"/>
      <c r="AA8014" s="33"/>
      <c r="AB8014" s="33"/>
      <c r="AQ8014"/>
    </row>
    <row r="8015" spans="8:43" s="22" customFormat="1" ht="13.15" customHeight="1" x14ac:dyDescent="0.2">
      <c r="H8015" s="109"/>
      <c r="Q8015" s="33"/>
      <c r="Z8015" s="33"/>
      <c r="AA8015" s="33"/>
      <c r="AB8015" s="33"/>
      <c r="AQ8015"/>
    </row>
    <row r="8016" spans="8:43" s="22" customFormat="1" ht="13.15" customHeight="1" x14ac:dyDescent="0.2">
      <c r="H8016" s="109"/>
      <c r="Q8016" s="33"/>
      <c r="Z8016" s="33"/>
      <c r="AA8016" s="33"/>
      <c r="AB8016" s="33"/>
      <c r="AQ8016"/>
    </row>
    <row r="8017" spans="8:43" s="22" customFormat="1" ht="13.15" customHeight="1" x14ac:dyDescent="0.2">
      <c r="H8017" s="109"/>
      <c r="Q8017" s="33"/>
      <c r="Z8017" s="33"/>
      <c r="AA8017" s="33"/>
      <c r="AB8017" s="33"/>
      <c r="AQ8017"/>
    </row>
    <row r="8018" spans="8:43" s="22" customFormat="1" ht="13.15" customHeight="1" x14ac:dyDescent="0.2">
      <c r="H8018" s="109"/>
      <c r="Q8018" s="33"/>
      <c r="Z8018" s="33"/>
      <c r="AA8018" s="33"/>
      <c r="AB8018" s="33"/>
      <c r="AQ8018"/>
    </row>
    <row r="8019" spans="8:43" s="22" customFormat="1" ht="13.15" customHeight="1" x14ac:dyDescent="0.2">
      <c r="H8019" s="109"/>
      <c r="Q8019" s="33"/>
      <c r="Z8019" s="33"/>
      <c r="AA8019" s="33"/>
      <c r="AB8019" s="33"/>
      <c r="AQ8019"/>
    </row>
    <row r="8020" spans="8:43" s="22" customFormat="1" ht="13.15" customHeight="1" x14ac:dyDescent="0.2">
      <c r="H8020" s="109"/>
      <c r="Q8020" s="33"/>
      <c r="Z8020" s="33"/>
      <c r="AA8020" s="33"/>
      <c r="AB8020" s="33"/>
      <c r="AQ8020"/>
    </row>
    <row r="8021" spans="8:43" s="22" customFormat="1" ht="13.15" customHeight="1" x14ac:dyDescent="0.2">
      <c r="H8021" s="109"/>
      <c r="Q8021" s="33"/>
      <c r="Z8021" s="33"/>
      <c r="AA8021" s="33"/>
      <c r="AB8021" s="33"/>
      <c r="AQ8021"/>
    </row>
    <row r="8022" spans="8:43" s="22" customFormat="1" ht="13.15" customHeight="1" x14ac:dyDescent="0.2">
      <c r="H8022" s="109"/>
      <c r="Q8022" s="33"/>
      <c r="Z8022" s="33"/>
      <c r="AA8022" s="33"/>
      <c r="AB8022" s="33"/>
      <c r="AQ8022"/>
    </row>
    <row r="8023" spans="8:43" s="22" customFormat="1" ht="13.15" customHeight="1" x14ac:dyDescent="0.2">
      <c r="H8023" s="109"/>
      <c r="Q8023" s="33"/>
      <c r="Z8023" s="33"/>
      <c r="AA8023" s="33"/>
      <c r="AB8023" s="33"/>
      <c r="AQ8023"/>
    </row>
    <row r="8024" spans="8:43" s="22" customFormat="1" ht="13.15" customHeight="1" x14ac:dyDescent="0.2">
      <c r="H8024" s="109"/>
      <c r="Q8024" s="33"/>
      <c r="Z8024" s="33"/>
      <c r="AA8024" s="33"/>
      <c r="AB8024" s="33"/>
      <c r="AQ8024"/>
    </row>
    <row r="8025" spans="8:43" s="22" customFormat="1" ht="13.15" customHeight="1" x14ac:dyDescent="0.2">
      <c r="H8025" s="109"/>
      <c r="Q8025" s="33"/>
      <c r="Z8025" s="33"/>
      <c r="AA8025" s="33"/>
      <c r="AB8025" s="33"/>
      <c r="AQ8025"/>
    </row>
    <row r="8026" spans="8:43" s="22" customFormat="1" ht="13.15" customHeight="1" x14ac:dyDescent="0.2">
      <c r="H8026" s="109"/>
      <c r="Q8026" s="33"/>
      <c r="Z8026" s="33"/>
      <c r="AA8026" s="33"/>
      <c r="AB8026" s="33"/>
      <c r="AQ8026"/>
    </row>
    <row r="8027" spans="8:43" s="22" customFormat="1" ht="13.15" customHeight="1" x14ac:dyDescent="0.2">
      <c r="H8027" s="109"/>
      <c r="Q8027" s="33"/>
      <c r="Z8027" s="33"/>
      <c r="AA8027" s="33"/>
      <c r="AB8027" s="33"/>
      <c r="AQ8027"/>
    </row>
    <row r="8028" spans="8:43" s="22" customFormat="1" ht="13.15" customHeight="1" x14ac:dyDescent="0.2">
      <c r="H8028" s="109"/>
      <c r="Q8028" s="33"/>
      <c r="Z8028" s="33"/>
      <c r="AA8028" s="33"/>
      <c r="AB8028" s="33"/>
      <c r="AQ8028"/>
    </row>
    <row r="8029" spans="8:43" s="22" customFormat="1" ht="13.15" customHeight="1" x14ac:dyDescent="0.2">
      <c r="H8029" s="109"/>
      <c r="Q8029" s="33"/>
      <c r="Z8029" s="33"/>
      <c r="AA8029" s="33"/>
      <c r="AB8029" s="33"/>
      <c r="AQ8029"/>
    </row>
    <row r="8030" spans="8:43" s="22" customFormat="1" ht="13.15" customHeight="1" x14ac:dyDescent="0.2">
      <c r="H8030" s="109"/>
      <c r="Q8030" s="33"/>
      <c r="Z8030" s="33"/>
      <c r="AA8030" s="33"/>
      <c r="AB8030" s="33"/>
      <c r="AQ8030"/>
    </row>
    <row r="8031" spans="8:43" s="22" customFormat="1" ht="13.15" customHeight="1" x14ac:dyDescent="0.2">
      <c r="H8031" s="109"/>
      <c r="Q8031" s="33"/>
      <c r="Z8031" s="33"/>
      <c r="AA8031" s="33"/>
      <c r="AB8031" s="33"/>
      <c r="AQ8031"/>
    </row>
    <row r="8032" spans="8:43" s="22" customFormat="1" ht="13.15" customHeight="1" x14ac:dyDescent="0.2">
      <c r="H8032" s="109"/>
      <c r="Q8032" s="33"/>
      <c r="Z8032" s="33"/>
      <c r="AA8032" s="33"/>
      <c r="AB8032" s="33"/>
      <c r="AQ8032"/>
    </row>
    <row r="8033" spans="8:43" s="22" customFormat="1" ht="13.15" customHeight="1" x14ac:dyDescent="0.2">
      <c r="H8033" s="109"/>
      <c r="Q8033" s="33"/>
      <c r="Z8033" s="33"/>
      <c r="AA8033" s="33"/>
      <c r="AB8033" s="33"/>
      <c r="AQ8033"/>
    </row>
    <row r="8034" spans="8:43" s="22" customFormat="1" ht="13.15" customHeight="1" x14ac:dyDescent="0.2">
      <c r="H8034" s="109"/>
      <c r="Q8034" s="33"/>
      <c r="Z8034" s="33"/>
      <c r="AA8034" s="33"/>
      <c r="AB8034" s="33"/>
      <c r="AQ8034"/>
    </row>
    <row r="8035" spans="8:43" s="22" customFormat="1" ht="13.15" customHeight="1" x14ac:dyDescent="0.2">
      <c r="H8035" s="109"/>
      <c r="Q8035" s="33"/>
      <c r="Z8035" s="33"/>
      <c r="AA8035" s="33"/>
      <c r="AB8035" s="33"/>
      <c r="AQ8035"/>
    </row>
    <row r="8036" spans="8:43" s="22" customFormat="1" ht="13.15" customHeight="1" x14ac:dyDescent="0.2">
      <c r="H8036" s="109"/>
      <c r="Q8036" s="33"/>
      <c r="Z8036" s="33"/>
      <c r="AA8036" s="33"/>
      <c r="AB8036" s="33"/>
      <c r="AQ8036"/>
    </row>
    <row r="8037" spans="8:43" s="22" customFormat="1" ht="13.15" customHeight="1" x14ac:dyDescent="0.2">
      <c r="H8037" s="109"/>
      <c r="Q8037" s="33"/>
      <c r="Z8037" s="33"/>
      <c r="AA8037" s="33"/>
      <c r="AB8037" s="33"/>
      <c r="AQ8037"/>
    </row>
    <row r="8038" spans="8:43" s="22" customFormat="1" ht="13.15" customHeight="1" x14ac:dyDescent="0.2">
      <c r="H8038" s="109"/>
      <c r="Q8038" s="33"/>
      <c r="Z8038" s="33"/>
      <c r="AA8038" s="33"/>
      <c r="AB8038" s="33"/>
      <c r="AQ8038"/>
    </row>
    <row r="8039" spans="8:43" s="22" customFormat="1" ht="13.15" customHeight="1" x14ac:dyDescent="0.2">
      <c r="H8039" s="109"/>
      <c r="Q8039" s="33"/>
      <c r="Z8039" s="33"/>
      <c r="AA8039" s="33"/>
      <c r="AB8039" s="33"/>
      <c r="AQ8039"/>
    </row>
    <row r="8040" spans="8:43" s="22" customFormat="1" ht="13.15" customHeight="1" x14ac:dyDescent="0.2">
      <c r="H8040" s="109"/>
      <c r="Q8040" s="33"/>
      <c r="Z8040" s="33"/>
      <c r="AA8040" s="33"/>
      <c r="AB8040" s="33"/>
      <c r="AQ8040"/>
    </row>
    <row r="8041" spans="8:43" s="22" customFormat="1" ht="13.15" customHeight="1" x14ac:dyDescent="0.2">
      <c r="H8041" s="109"/>
      <c r="Q8041" s="33"/>
      <c r="Z8041" s="33"/>
      <c r="AA8041" s="33"/>
      <c r="AB8041" s="33"/>
      <c r="AQ8041"/>
    </row>
    <row r="8042" spans="8:43" s="22" customFormat="1" ht="13.15" customHeight="1" x14ac:dyDescent="0.2">
      <c r="H8042" s="109"/>
      <c r="Q8042" s="33"/>
      <c r="Z8042" s="33"/>
      <c r="AA8042" s="33"/>
      <c r="AB8042" s="33"/>
      <c r="AQ8042"/>
    </row>
    <row r="8043" spans="8:43" s="22" customFormat="1" ht="13.15" customHeight="1" x14ac:dyDescent="0.2">
      <c r="H8043" s="109"/>
      <c r="Q8043" s="33"/>
      <c r="Z8043" s="33"/>
      <c r="AA8043" s="33"/>
      <c r="AB8043" s="33"/>
      <c r="AQ8043"/>
    </row>
    <row r="8044" spans="8:43" s="22" customFormat="1" ht="13.15" customHeight="1" x14ac:dyDescent="0.2">
      <c r="H8044" s="109"/>
      <c r="Q8044" s="33"/>
      <c r="Z8044" s="33"/>
      <c r="AA8044" s="33"/>
      <c r="AB8044" s="33"/>
      <c r="AQ8044"/>
    </row>
    <row r="8045" spans="8:43" s="22" customFormat="1" ht="13.15" customHeight="1" x14ac:dyDescent="0.2">
      <c r="H8045" s="109"/>
      <c r="Q8045" s="33"/>
      <c r="Z8045" s="33"/>
      <c r="AA8045" s="33"/>
      <c r="AB8045" s="33"/>
      <c r="AQ8045"/>
    </row>
    <row r="8046" spans="8:43" s="22" customFormat="1" ht="13.15" customHeight="1" x14ac:dyDescent="0.2">
      <c r="H8046" s="109"/>
      <c r="Q8046" s="33"/>
      <c r="Z8046" s="33"/>
      <c r="AA8046" s="33"/>
      <c r="AB8046" s="33"/>
      <c r="AQ8046"/>
    </row>
    <row r="8047" spans="8:43" s="22" customFormat="1" ht="13.15" customHeight="1" x14ac:dyDescent="0.2">
      <c r="H8047" s="109"/>
      <c r="Q8047" s="33"/>
      <c r="Z8047" s="33"/>
      <c r="AA8047" s="33"/>
      <c r="AB8047" s="33"/>
      <c r="AQ8047"/>
    </row>
    <row r="8048" spans="8:43" s="22" customFormat="1" ht="13.15" customHeight="1" x14ac:dyDescent="0.2">
      <c r="H8048" s="109"/>
      <c r="Q8048" s="33"/>
      <c r="Z8048" s="33"/>
      <c r="AA8048" s="33"/>
      <c r="AB8048" s="33"/>
      <c r="AQ8048"/>
    </row>
    <row r="8049" spans="8:43" s="22" customFormat="1" ht="13.15" customHeight="1" x14ac:dyDescent="0.2">
      <c r="H8049" s="109"/>
      <c r="Q8049" s="33"/>
      <c r="Z8049" s="33"/>
      <c r="AA8049" s="33"/>
      <c r="AB8049" s="33"/>
      <c r="AQ8049"/>
    </row>
    <row r="8050" spans="8:43" s="22" customFormat="1" ht="13.15" customHeight="1" x14ac:dyDescent="0.2">
      <c r="H8050" s="109"/>
      <c r="Q8050" s="33"/>
      <c r="Z8050" s="33"/>
      <c r="AA8050" s="33"/>
      <c r="AB8050" s="33"/>
      <c r="AQ8050"/>
    </row>
    <row r="8051" spans="8:43" s="22" customFormat="1" ht="13.15" customHeight="1" x14ac:dyDescent="0.2">
      <c r="H8051" s="109"/>
      <c r="Q8051" s="33"/>
      <c r="Z8051" s="33"/>
      <c r="AA8051" s="33"/>
      <c r="AB8051" s="33"/>
      <c r="AQ8051"/>
    </row>
    <row r="8052" spans="8:43" s="22" customFormat="1" ht="13.15" customHeight="1" x14ac:dyDescent="0.2">
      <c r="H8052" s="109"/>
      <c r="Q8052" s="33"/>
      <c r="Z8052" s="33"/>
      <c r="AA8052" s="33"/>
      <c r="AB8052" s="33"/>
      <c r="AQ8052"/>
    </row>
    <row r="8053" spans="8:43" s="22" customFormat="1" ht="13.15" customHeight="1" x14ac:dyDescent="0.2">
      <c r="H8053" s="109"/>
      <c r="Q8053" s="33"/>
      <c r="Z8053" s="33"/>
      <c r="AA8053" s="33"/>
      <c r="AB8053" s="33"/>
      <c r="AQ8053"/>
    </row>
    <row r="8054" spans="8:43" s="22" customFormat="1" ht="13.15" customHeight="1" x14ac:dyDescent="0.2">
      <c r="H8054" s="109"/>
      <c r="Q8054" s="33"/>
      <c r="Z8054" s="33"/>
      <c r="AA8054" s="33"/>
      <c r="AB8054" s="33"/>
      <c r="AQ8054"/>
    </row>
    <row r="8055" spans="8:43" s="22" customFormat="1" ht="13.15" customHeight="1" x14ac:dyDescent="0.2">
      <c r="H8055" s="109"/>
      <c r="Q8055" s="33"/>
      <c r="Z8055" s="33"/>
      <c r="AA8055" s="33"/>
      <c r="AB8055" s="33"/>
      <c r="AQ8055"/>
    </row>
    <row r="8056" spans="8:43" s="22" customFormat="1" ht="13.15" customHeight="1" x14ac:dyDescent="0.2">
      <c r="H8056" s="109"/>
      <c r="Q8056" s="33"/>
      <c r="Z8056" s="33"/>
      <c r="AA8056" s="33"/>
      <c r="AB8056" s="33"/>
      <c r="AQ8056"/>
    </row>
    <row r="8057" spans="8:43" s="22" customFormat="1" ht="13.15" customHeight="1" x14ac:dyDescent="0.2">
      <c r="H8057" s="109"/>
      <c r="Q8057" s="33"/>
      <c r="Z8057" s="33"/>
      <c r="AA8057" s="33"/>
      <c r="AB8057" s="33"/>
      <c r="AQ8057"/>
    </row>
    <row r="8058" spans="8:43" s="22" customFormat="1" ht="13.15" customHeight="1" x14ac:dyDescent="0.2">
      <c r="H8058" s="109"/>
      <c r="Q8058" s="33"/>
      <c r="Z8058" s="33"/>
      <c r="AA8058" s="33"/>
      <c r="AB8058" s="33"/>
      <c r="AQ8058"/>
    </row>
    <row r="8059" spans="8:43" s="22" customFormat="1" ht="13.15" customHeight="1" x14ac:dyDescent="0.2">
      <c r="H8059" s="109"/>
      <c r="Q8059" s="33"/>
      <c r="Z8059" s="33"/>
      <c r="AA8059" s="33"/>
      <c r="AB8059" s="33"/>
      <c r="AQ8059"/>
    </row>
    <row r="8060" spans="8:43" s="22" customFormat="1" ht="13.15" customHeight="1" x14ac:dyDescent="0.2">
      <c r="H8060" s="109"/>
      <c r="Q8060" s="33"/>
      <c r="Z8060" s="33"/>
      <c r="AA8060" s="33"/>
      <c r="AB8060" s="33"/>
      <c r="AQ8060"/>
    </row>
    <row r="8061" spans="8:43" s="22" customFormat="1" ht="13.15" customHeight="1" x14ac:dyDescent="0.2">
      <c r="H8061" s="109"/>
      <c r="Q8061" s="33"/>
      <c r="Z8061" s="33"/>
      <c r="AA8061" s="33"/>
      <c r="AB8061" s="33"/>
      <c r="AQ8061"/>
    </row>
    <row r="8062" spans="8:43" s="22" customFormat="1" ht="13.15" customHeight="1" x14ac:dyDescent="0.2">
      <c r="H8062" s="109"/>
      <c r="Q8062" s="33"/>
      <c r="Z8062" s="33"/>
      <c r="AA8062" s="33"/>
      <c r="AB8062" s="33"/>
      <c r="AQ8062"/>
    </row>
    <row r="8063" spans="8:43" s="22" customFormat="1" ht="13.15" customHeight="1" x14ac:dyDescent="0.2">
      <c r="H8063" s="109"/>
      <c r="Q8063" s="33"/>
      <c r="Z8063" s="33"/>
      <c r="AA8063" s="33"/>
      <c r="AB8063" s="33"/>
      <c r="AQ8063"/>
    </row>
    <row r="8064" spans="8:43" s="22" customFormat="1" ht="13.15" customHeight="1" x14ac:dyDescent="0.2">
      <c r="H8064" s="109"/>
      <c r="Q8064" s="33"/>
      <c r="Z8064" s="33"/>
      <c r="AA8064" s="33"/>
      <c r="AB8064" s="33"/>
      <c r="AQ8064"/>
    </row>
    <row r="8065" spans="8:43" s="22" customFormat="1" ht="13.15" customHeight="1" x14ac:dyDescent="0.2">
      <c r="H8065" s="109"/>
      <c r="Q8065" s="33"/>
      <c r="Z8065" s="33"/>
      <c r="AA8065" s="33"/>
      <c r="AB8065" s="33"/>
      <c r="AQ8065"/>
    </row>
    <row r="8066" spans="8:43" s="22" customFormat="1" ht="13.15" customHeight="1" x14ac:dyDescent="0.2">
      <c r="H8066" s="109"/>
      <c r="Q8066" s="33"/>
      <c r="Z8066" s="33"/>
      <c r="AA8066" s="33"/>
      <c r="AB8066" s="33"/>
      <c r="AQ8066"/>
    </row>
    <row r="8067" spans="8:43" s="22" customFormat="1" ht="13.15" customHeight="1" x14ac:dyDescent="0.2">
      <c r="H8067" s="109"/>
      <c r="Q8067" s="33"/>
      <c r="Z8067" s="33"/>
      <c r="AA8067" s="33"/>
      <c r="AB8067" s="33"/>
      <c r="AQ8067"/>
    </row>
    <row r="8068" spans="8:43" s="22" customFormat="1" ht="13.15" customHeight="1" x14ac:dyDescent="0.2">
      <c r="H8068" s="109"/>
      <c r="Q8068" s="33"/>
      <c r="Z8068" s="33"/>
      <c r="AA8068" s="33"/>
      <c r="AB8068" s="33"/>
      <c r="AQ8068"/>
    </row>
    <row r="8069" spans="8:43" s="22" customFormat="1" ht="13.15" customHeight="1" x14ac:dyDescent="0.2">
      <c r="H8069" s="109"/>
      <c r="Q8069" s="33"/>
      <c r="Z8069" s="33"/>
      <c r="AA8069" s="33"/>
      <c r="AB8069" s="33"/>
      <c r="AQ8069"/>
    </row>
    <row r="8070" spans="8:43" s="22" customFormat="1" ht="13.15" customHeight="1" x14ac:dyDescent="0.2">
      <c r="H8070" s="109"/>
      <c r="Q8070" s="33"/>
      <c r="Z8070" s="33"/>
      <c r="AA8070" s="33"/>
      <c r="AB8070" s="33"/>
      <c r="AQ8070"/>
    </row>
    <row r="8071" spans="8:43" s="22" customFormat="1" ht="13.15" customHeight="1" x14ac:dyDescent="0.2">
      <c r="H8071" s="109"/>
      <c r="Q8071" s="33"/>
      <c r="Z8071" s="33"/>
      <c r="AA8071" s="33"/>
      <c r="AB8071" s="33"/>
      <c r="AQ8071"/>
    </row>
    <row r="8072" spans="8:43" s="22" customFormat="1" ht="13.15" customHeight="1" x14ac:dyDescent="0.2">
      <c r="H8072" s="109"/>
      <c r="Q8072" s="33"/>
      <c r="Z8072" s="33"/>
      <c r="AA8072" s="33"/>
      <c r="AB8072" s="33"/>
      <c r="AQ8072"/>
    </row>
    <row r="8073" spans="8:43" s="22" customFormat="1" ht="13.15" customHeight="1" x14ac:dyDescent="0.2">
      <c r="H8073" s="109"/>
      <c r="Q8073" s="33"/>
      <c r="Z8073" s="33"/>
      <c r="AA8073" s="33"/>
      <c r="AB8073" s="33"/>
      <c r="AQ8073"/>
    </row>
    <row r="8074" spans="8:43" s="22" customFormat="1" ht="13.15" customHeight="1" x14ac:dyDescent="0.2">
      <c r="H8074" s="109"/>
      <c r="Q8074" s="33"/>
      <c r="Z8074" s="33"/>
      <c r="AA8074" s="33"/>
      <c r="AB8074" s="33"/>
      <c r="AQ8074"/>
    </row>
    <row r="8075" spans="8:43" s="22" customFormat="1" ht="13.15" customHeight="1" x14ac:dyDescent="0.2">
      <c r="H8075" s="109"/>
      <c r="Q8075" s="33"/>
      <c r="Z8075" s="33"/>
      <c r="AA8075" s="33"/>
      <c r="AB8075" s="33"/>
      <c r="AQ8075"/>
    </row>
    <row r="8076" spans="8:43" s="22" customFormat="1" ht="13.15" customHeight="1" x14ac:dyDescent="0.2">
      <c r="H8076" s="109"/>
      <c r="Q8076" s="33"/>
      <c r="Z8076" s="33"/>
      <c r="AA8076" s="33"/>
      <c r="AB8076" s="33"/>
      <c r="AQ8076"/>
    </row>
    <row r="8077" spans="8:43" s="22" customFormat="1" ht="13.15" customHeight="1" x14ac:dyDescent="0.2">
      <c r="H8077" s="109"/>
      <c r="Q8077" s="33"/>
      <c r="Z8077" s="33"/>
      <c r="AA8077" s="33"/>
      <c r="AB8077" s="33"/>
      <c r="AQ8077"/>
    </row>
    <row r="8078" spans="8:43" s="22" customFormat="1" ht="13.15" customHeight="1" x14ac:dyDescent="0.2">
      <c r="H8078" s="109"/>
      <c r="Q8078" s="33"/>
      <c r="Z8078" s="33"/>
      <c r="AA8078" s="33"/>
      <c r="AB8078" s="33"/>
      <c r="AQ8078"/>
    </row>
    <row r="8079" spans="8:43" s="22" customFormat="1" ht="13.15" customHeight="1" x14ac:dyDescent="0.2">
      <c r="H8079" s="109"/>
      <c r="Q8079" s="33"/>
      <c r="Z8079" s="33"/>
      <c r="AA8079" s="33"/>
      <c r="AB8079" s="33"/>
      <c r="AQ8079"/>
    </row>
    <row r="8080" spans="8:43" s="22" customFormat="1" ht="13.15" customHeight="1" x14ac:dyDescent="0.2">
      <c r="H8080" s="109"/>
      <c r="Q8080" s="33"/>
      <c r="Z8080" s="33"/>
      <c r="AA8080" s="33"/>
      <c r="AB8080" s="33"/>
      <c r="AQ8080"/>
    </row>
    <row r="8081" spans="8:43" s="22" customFormat="1" ht="13.15" customHeight="1" x14ac:dyDescent="0.2">
      <c r="H8081" s="109"/>
      <c r="Q8081" s="33"/>
      <c r="Z8081" s="33"/>
      <c r="AA8081" s="33"/>
      <c r="AB8081" s="33"/>
      <c r="AQ8081"/>
    </row>
    <row r="8082" spans="8:43" s="22" customFormat="1" ht="13.15" customHeight="1" x14ac:dyDescent="0.2">
      <c r="H8082" s="109"/>
      <c r="Q8082" s="33"/>
      <c r="Z8082" s="33"/>
      <c r="AA8082" s="33"/>
      <c r="AB8082" s="33"/>
      <c r="AQ8082"/>
    </row>
    <row r="8083" spans="8:43" s="22" customFormat="1" ht="13.15" customHeight="1" x14ac:dyDescent="0.2">
      <c r="H8083" s="109"/>
      <c r="Q8083" s="33"/>
      <c r="Z8083" s="33"/>
      <c r="AA8083" s="33"/>
      <c r="AB8083" s="33"/>
      <c r="AQ8083"/>
    </row>
    <row r="8084" spans="8:43" s="22" customFormat="1" ht="13.15" customHeight="1" x14ac:dyDescent="0.2">
      <c r="H8084" s="109"/>
      <c r="Q8084" s="33"/>
      <c r="Z8084" s="33"/>
      <c r="AA8084" s="33"/>
      <c r="AB8084" s="33"/>
      <c r="AQ8084"/>
    </row>
    <row r="8085" spans="8:43" s="22" customFormat="1" ht="13.15" customHeight="1" x14ac:dyDescent="0.2">
      <c r="H8085" s="109"/>
      <c r="Q8085" s="33"/>
      <c r="Z8085" s="33"/>
      <c r="AA8085" s="33"/>
      <c r="AB8085" s="33"/>
      <c r="AQ8085"/>
    </row>
    <row r="8086" spans="8:43" s="22" customFormat="1" ht="13.15" customHeight="1" x14ac:dyDescent="0.2">
      <c r="H8086" s="109"/>
      <c r="Q8086" s="33"/>
      <c r="Z8086" s="33"/>
      <c r="AA8086" s="33"/>
      <c r="AB8086" s="33"/>
      <c r="AQ8086"/>
    </row>
    <row r="8087" spans="8:43" s="22" customFormat="1" ht="13.15" customHeight="1" x14ac:dyDescent="0.2">
      <c r="H8087" s="109"/>
      <c r="Q8087" s="33"/>
      <c r="Z8087" s="33"/>
      <c r="AA8087" s="33"/>
      <c r="AB8087" s="33"/>
      <c r="AQ8087"/>
    </row>
    <row r="8088" spans="8:43" s="22" customFormat="1" ht="13.15" customHeight="1" x14ac:dyDescent="0.2">
      <c r="H8088" s="109"/>
      <c r="Q8088" s="33"/>
      <c r="Z8088" s="33"/>
      <c r="AA8088" s="33"/>
      <c r="AB8088" s="33"/>
      <c r="AQ8088"/>
    </row>
    <row r="8089" spans="8:43" s="22" customFormat="1" ht="13.15" customHeight="1" x14ac:dyDescent="0.2">
      <c r="H8089" s="109"/>
      <c r="Q8089" s="33"/>
      <c r="Z8089" s="33"/>
      <c r="AA8089" s="33"/>
      <c r="AB8089" s="33"/>
      <c r="AQ8089"/>
    </row>
    <row r="8090" spans="8:43" s="22" customFormat="1" ht="13.15" customHeight="1" x14ac:dyDescent="0.2">
      <c r="H8090" s="109"/>
      <c r="Q8090" s="33"/>
      <c r="Z8090" s="33"/>
      <c r="AA8090" s="33"/>
      <c r="AB8090" s="33"/>
      <c r="AQ8090"/>
    </row>
    <row r="8091" spans="8:43" s="22" customFormat="1" ht="13.15" customHeight="1" x14ac:dyDescent="0.2">
      <c r="H8091" s="109"/>
      <c r="Q8091" s="33"/>
      <c r="Z8091" s="33"/>
      <c r="AA8091" s="33"/>
      <c r="AB8091" s="33"/>
      <c r="AQ8091"/>
    </row>
    <row r="8092" spans="8:43" s="22" customFormat="1" ht="13.15" customHeight="1" x14ac:dyDescent="0.2">
      <c r="H8092" s="109"/>
      <c r="Q8092" s="33"/>
      <c r="Z8092" s="33"/>
      <c r="AA8092" s="33"/>
      <c r="AB8092" s="33"/>
      <c r="AQ8092"/>
    </row>
    <row r="8093" spans="8:43" s="22" customFormat="1" ht="13.15" customHeight="1" x14ac:dyDescent="0.2">
      <c r="H8093" s="109"/>
      <c r="Q8093" s="33"/>
      <c r="Z8093" s="33"/>
      <c r="AA8093" s="33"/>
      <c r="AB8093" s="33"/>
      <c r="AQ8093"/>
    </row>
    <row r="8094" spans="8:43" s="22" customFormat="1" ht="13.15" customHeight="1" x14ac:dyDescent="0.2">
      <c r="H8094" s="109"/>
      <c r="Q8094" s="33"/>
      <c r="Z8094" s="33"/>
      <c r="AA8094" s="33"/>
      <c r="AB8094" s="33"/>
      <c r="AQ8094"/>
    </row>
    <row r="8095" spans="8:43" s="22" customFormat="1" ht="13.15" customHeight="1" x14ac:dyDescent="0.2">
      <c r="H8095" s="109"/>
      <c r="Q8095" s="33"/>
      <c r="Z8095" s="33"/>
      <c r="AA8095" s="33"/>
      <c r="AB8095" s="33"/>
      <c r="AQ8095"/>
    </row>
    <row r="8096" spans="8:43" s="22" customFormat="1" ht="13.15" customHeight="1" x14ac:dyDescent="0.2">
      <c r="H8096" s="109"/>
      <c r="Q8096" s="33"/>
      <c r="Z8096" s="33"/>
      <c r="AA8096" s="33"/>
      <c r="AB8096" s="33"/>
      <c r="AQ8096"/>
    </row>
    <row r="8097" spans="8:43" s="22" customFormat="1" ht="13.15" customHeight="1" x14ac:dyDescent="0.2">
      <c r="H8097" s="109"/>
      <c r="Q8097" s="33"/>
      <c r="Z8097" s="33"/>
      <c r="AA8097" s="33"/>
      <c r="AB8097" s="33"/>
      <c r="AQ8097"/>
    </row>
    <row r="8098" spans="8:43" s="22" customFormat="1" ht="13.15" customHeight="1" x14ac:dyDescent="0.2">
      <c r="H8098" s="109"/>
      <c r="Q8098" s="33"/>
      <c r="Z8098" s="33"/>
      <c r="AA8098" s="33"/>
      <c r="AB8098" s="33"/>
      <c r="AQ8098"/>
    </row>
    <row r="8099" spans="8:43" s="22" customFormat="1" ht="13.15" customHeight="1" x14ac:dyDescent="0.2">
      <c r="H8099" s="109"/>
      <c r="Q8099" s="33"/>
      <c r="Z8099" s="33"/>
      <c r="AA8099" s="33"/>
      <c r="AB8099" s="33"/>
      <c r="AQ8099"/>
    </row>
    <row r="8100" spans="8:43" s="22" customFormat="1" ht="13.15" customHeight="1" x14ac:dyDescent="0.2">
      <c r="H8100" s="109"/>
      <c r="Q8100" s="33"/>
      <c r="Z8100" s="33"/>
      <c r="AA8100" s="33"/>
      <c r="AB8100" s="33"/>
      <c r="AQ8100"/>
    </row>
    <row r="8101" spans="8:43" s="22" customFormat="1" ht="13.15" customHeight="1" x14ac:dyDescent="0.2">
      <c r="H8101" s="109"/>
      <c r="Q8101" s="33"/>
      <c r="Z8101" s="33"/>
      <c r="AA8101" s="33"/>
      <c r="AB8101" s="33"/>
      <c r="AQ8101"/>
    </row>
    <row r="8102" spans="8:43" s="22" customFormat="1" ht="13.15" customHeight="1" x14ac:dyDescent="0.2">
      <c r="H8102" s="109"/>
      <c r="Q8102" s="33"/>
      <c r="Z8102" s="33"/>
      <c r="AA8102" s="33"/>
      <c r="AB8102" s="33"/>
      <c r="AQ8102"/>
    </row>
    <row r="8103" spans="8:43" s="22" customFormat="1" ht="13.15" customHeight="1" x14ac:dyDescent="0.2">
      <c r="H8103" s="109"/>
      <c r="Q8103" s="33"/>
      <c r="Z8103" s="33"/>
      <c r="AA8103" s="33"/>
      <c r="AB8103" s="33"/>
      <c r="AQ8103"/>
    </row>
    <row r="8104" spans="8:43" s="22" customFormat="1" ht="13.15" customHeight="1" x14ac:dyDescent="0.2">
      <c r="H8104" s="109"/>
      <c r="Q8104" s="33"/>
      <c r="Z8104" s="33"/>
      <c r="AA8104" s="33"/>
      <c r="AB8104" s="33"/>
      <c r="AQ8104"/>
    </row>
    <row r="8105" spans="8:43" s="22" customFormat="1" ht="13.15" customHeight="1" x14ac:dyDescent="0.2">
      <c r="H8105" s="109"/>
      <c r="Q8105" s="33"/>
      <c r="Z8105" s="33"/>
      <c r="AA8105" s="33"/>
      <c r="AB8105" s="33"/>
      <c r="AQ8105"/>
    </row>
    <row r="8106" spans="8:43" s="22" customFormat="1" ht="13.15" customHeight="1" x14ac:dyDescent="0.2">
      <c r="H8106" s="109"/>
      <c r="Q8106" s="33"/>
      <c r="Z8106" s="33"/>
      <c r="AA8106" s="33"/>
      <c r="AB8106" s="33"/>
      <c r="AQ8106"/>
    </row>
    <row r="8107" spans="8:43" s="22" customFormat="1" ht="13.15" customHeight="1" x14ac:dyDescent="0.2">
      <c r="H8107" s="109"/>
      <c r="Q8107" s="33"/>
      <c r="Z8107" s="33"/>
      <c r="AA8107" s="33"/>
      <c r="AB8107" s="33"/>
      <c r="AQ8107"/>
    </row>
    <row r="8108" spans="8:43" s="22" customFormat="1" ht="13.15" customHeight="1" x14ac:dyDescent="0.2">
      <c r="H8108" s="109"/>
      <c r="Q8108" s="33"/>
      <c r="Z8108" s="33"/>
      <c r="AA8108" s="33"/>
      <c r="AB8108" s="33"/>
      <c r="AQ8108"/>
    </row>
    <row r="8109" spans="8:43" s="22" customFormat="1" ht="13.15" customHeight="1" x14ac:dyDescent="0.2">
      <c r="H8109" s="109"/>
      <c r="Q8109" s="33"/>
      <c r="Z8109" s="33"/>
      <c r="AA8109" s="33"/>
      <c r="AB8109" s="33"/>
      <c r="AQ8109"/>
    </row>
    <row r="8110" spans="8:43" s="22" customFormat="1" ht="13.15" customHeight="1" x14ac:dyDescent="0.2">
      <c r="H8110" s="109"/>
      <c r="Q8110" s="33"/>
      <c r="Z8110" s="33"/>
      <c r="AA8110" s="33"/>
      <c r="AB8110" s="33"/>
      <c r="AQ8110"/>
    </row>
    <row r="8111" spans="8:43" s="22" customFormat="1" ht="13.15" customHeight="1" x14ac:dyDescent="0.2">
      <c r="H8111" s="109"/>
      <c r="Q8111" s="33"/>
      <c r="Z8111" s="33"/>
      <c r="AA8111" s="33"/>
      <c r="AB8111" s="33"/>
      <c r="AQ8111"/>
    </row>
    <row r="8112" spans="8:43" s="22" customFormat="1" ht="13.15" customHeight="1" x14ac:dyDescent="0.2">
      <c r="H8112" s="109"/>
      <c r="Q8112" s="33"/>
      <c r="Z8112" s="33"/>
      <c r="AA8112" s="33"/>
      <c r="AB8112" s="33"/>
      <c r="AQ8112"/>
    </row>
    <row r="8113" spans="8:43" s="22" customFormat="1" ht="13.15" customHeight="1" x14ac:dyDescent="0.2">
      <c r="H8113" s="109"/>
      <c r="Q8113" s="33"/>
      <c r="Z8113" s="33"/>
      <c r="AA8113" s="33"/>
      <c r="AB8113" s="33"/>
      <c r="AQ8113"/>
    </row>
    <row r="8114" spans="8:43" s="22" customFormat="1" ht="13.15" customHeight="1" x14ac:dyDescent="0.2">
      <c r="H8114" s="109"/>
      <c r="Q8114" s="33"/>
      <c r="Z8114" s="33"/>
      <c r="AA8114" s="33"/>
      <c r="AB8114" s="33"/>
      <c r="AQ8114"/>
    </row>
    <row r="8115" spans="8:43" s="22" customFormat="1" ht="13.15" customHeight="1" x14ac:dyDescent="0.2">
      <c r="H8115" s="109"/>
      <c r="Q8115" s="33"/>
      <c r="Z8115" s="33"/>
      <c r="AA8115" s="33"/>
      <c r="AB8115" s="33"/>
      <c r="AQ8115"/>
    </row>
    <row r="8116" spans="8:43" s="22" customFormat="1" ht="13.15" customHeight="1" x14ac:dyDescent="0.2">
      <c r="H8116" s="109"/>
      <c r="Q8116" s="33"/>
      <c r="Z8116" s="33"/>
      <c r="AA8116" s="33"/>
      <c r="AB8116" s="33"/>
      <c r="AQ8116"/>
    </row>
    <row r="8117" spans="8:43" s="22" customFormat="1" ht="13.15" customHeight="1" x14ac:dyDescent="0.2">
      <c r="H8117" s="109"/>
      <c r="Q8117" s="33"/>
      <c r="Z8117" s="33"/>
      <c r="AA8117" s="33"/>
      <c r="AB8117" s="33"/>
      <c r="AQ8117"/>
    </row>
    <row r="8118" spans="8:43" s="22" customFormat="1" ht="13.15" customHeight="1" x14ac:dyDescent="0.2">
      <c r="H8118" s="109"/>
      <c r="Q8118" s="33"/>
      <c r="Z8118" s="33"/>
      <c r="AA8118" s="33"/>
      <c r="AB8118" s="33"/>
      <c r="AQ8118"/>
    </row>
    <row r="8119" spans="8:43" s="22" customFormat="1" ht="13.15" customHeight="1" x14ac:dyDescent="0.2">
      <c r="H8119" s="109"/>
      <c r="Q8119" s="33"/>
      <c r="Z8119" s="33"/>
      <c r="AA8119" s="33"/>
      <c r="AB8119" s="33"/>
      <c r="AQ8119"/>
    </row>
    <row r="8120" spans="8:43" s="22" customFormat="1" ht="13.15" customHeight="1" x14ac:dyDescent="0.2">
      <c r="H8120" s="109"/>
      <c r="Q8120" s="33"/>
      <c r="Z8120" s="33"/>
      <c r="AA8120" s="33"/>
      <c r="AB8120" s="33"/>
      <c r="AQ8120"/>
    </row>
    <row r="8121" spans="8:43" s="22" customFormat="1" ht="13.15" customHeight="1" x14ac:dyDescent="0.2">
      <c r="H8121" s="109"/>
      <c r="Q8121" s="33"/>
      <c r="Z8121" s="33"/>
      <c r="AA8121" s="33"/>
      <c r="AB8121" s="33"/>
      <c r="AQ8121"/>
    </row>
    <row r="8122" spans="8:43" s="22" customFormat="1" ht="13.15" customHeight="1" x14ac:dyDescent="0.2">
      <c r="H8122" s="109"/>
      <c r="Q8122" s="33"/>
      <c r="Z8122" s="33"/>
      <c r="AA8122" s="33"/>
      <c r="AB8122" s="33"/>
      <c r="AQ8122"/>
    </row>
    <row r="8123" spans="8:43" s="22" customFormat="1" ht="13.15" customHeight="1" x14ac:dyDescent="0.2">
      <c r="H8123" s="109"/>
      <c r="Q8123" s="33"/>
      <c r="Z8123" s="33"/>
      <c r="AA8123" s="33"/>
      <c r="AB8123" s="33"/>
      <c r="AQ8123"/>
    </row>
    <row r="8124" spans="8:43" s="22" customFormat="1" ht="13.15" customHeight="1" x14ac:dyDescent="0.2">
      <c r="H8124" s="109"/>
      <c r="Q8124" s="33"/>
      <c r="Z8124" s="33"/>
      <c r="AA8124" s="33"/>
      <c r="AB8124" s="33"/>
      <c r="AQ8124"/>
    </row>
    <row r="8125" spans="8:43" s="22" customFormat="1" ht="13.15" customHeight="1" x14ac:dyDescent="0.2">
      <c r="H8125" s="109"/>
      <c r="Q8125" s="33"/>
      <c r="Z8125" s="33"/>
      <c r="AA8125" s="33"/>
      <c r="AB8125" s="33"/>
      <c r="AQ8125"/>
    </row>
    <row r="8126" spans="8:43" s="22" customFormat="1" ht="13.15" customHeight="1" x14ac:dyDescent="0.2">
      <c r="H8126" s="109"/>
      <c r="Q8126" s="33"/>
      <c r="Z8126" s="33"/>
      <c r="AA8126" s="33"/>
      <c r="AB8126" s="33"/>
      <c r="AQ8126"/>
    </row>
    <row r="8127" spans="8:43" s="22" customFormat="1" ht="13.15" customHeight="1" x14ac:dyDescent="0.2">
      <c r="H8127" s="109"/>
      <c r="Q8127" s="33"/>
      <c r="Z8127" s="33"/>
      <c r="AA8127" s="33"/>
      <c r="AB8127" s="33"/>
      <c r="AQ8127"/>
    </row>
    <row r="8128" spans="8:43" s="22" customFormat="1" ht="13.15" customHeight="1" x14ac:dyDescent="0.2">
      <c r="H8128" s="109"/>
      <c r="Q8128" s="33"/>
      <c r="Z8128" s="33"/>
      <c r="AA8128" s="33"/>
      <c r="AB8128" s="33"/>
      <c r="AQ8128"/>
    </row>
    <row r="8129" spans="8:43" s="22" customFormat="1" ht="13.15" customHeight="1" x14ac:dyDescent="0.2">
      <c r="H8129" s="109"/>
      <c r="Q8129" s="33"/>
      <c r="Z8129" s="33"/>
      <c r="AA8129" s="33"/>
      <c r="AB8129" s="33"/>
      <c r="AQ8129"/>
    </row>
    <row r="8130" spans="8:43" s="22" customFormat="1" ht="13.15" customHeight="1" x14ac:dyDescent="0.2">
      <c r="H8130" s="109"/>
      <c r="Q8130" s="33"/>
      <c r="Z8130" s="33"/>
      <c r="AA8130" s="33"/>
      <c r="AB8130" s="33"/>
      <c r="AQ8130"/>
    </row>
    <row r="8131" spans="8:43" s="22" customFormat="1" ht="13.15" customHeight="1" x14ac:dyDescent="0.2">
      <c r="H8131" s="109"/>
      <c r="Q8131" s="33"/>
      <c r="Z8131" s="33"/>
      <c r="AA8131" s="33"/>
      <c r="AB8131" s="33"/>
      <c r="AQ8131"/>
    </row>
    <row r="8132" spans="8:43" s="22" customFormat="1" ht="13.15" customHeight="1" x14ac:dyDescent="0.2">
      <c r="H8132" s="109"/>
      <c r="Q8132" s="33"/>
      <c r="Z8132" s="33"/>
      <c r="AA8132" s="33"/>
      <c r="AB8132" s="33"/>
      <c r="AQ8132"/>
    </row>
    <row r="8133" spans="8:43" s="22" customFormat="1" ht="13.15" customHeight="1" x14ac:dyDescent="0.2">
      <c r="H8133" s="109"/>
      <c r="Q8133" s="33"/>
      <c r="Z8133" s="33"/>
      <c r="AA8133" s="33"/>
      <c r="AB8133" s="33"/>
      <c r="AQ8133"/>
    </row>
    <row r="8134" spans="8:43" s="22" customFormat="1" ht="13.15" customHeight="1" x14ac:dyDescent="0.2">
      <c r="H8134" s="109"/>
      <c r="Q8134" s="33"/>
      <c r="Z8134" s="33"/>
      <c r="AA8134" s="33"/>
      <c r="AB8134" s="33"/>
      <c r="AQ8134"/>
    </row>
    <row r="8135" spans="8:43" s="22" customFormat="1" ht="13.15" customHeight="1" x14ac:dyDescent="0.2">
      <c r="H8135" s="109"/>
      <c r="Q8135" s="33"/>
      <c r="Z8135" s="33"/>
      <c r="AA8135" s="33"/>
      <c r="AB8135" s="33"/>
      <c r="AQ8135"/>
    </row>
    <row r="8136" spans="8:43" s="22" customFormat="1" ht="13.15" customHeight="1" x14ac:dyDescent="0.2">
      <c r="H8136" s="109"/>
      <c r="Q8136" s="33"/>
      <c r="Z8136" s="33"/>
      <c r="AA8136" s="33"/>
      <c r="AB8136" s="33"/>
      <c r="AQ8136"/>
    </row>
    <row r="8137" spans="8:43" s="22" customFormat="1" ht="13.15" customHeight="1" x14ac:dyDescent="0.2">
      <c r="H8137" s="109"/>
      <c r="Q8137" s="33"/>
      <c r="Z8137" s="33"/>
      <c r="AA8137" s="33"/>
      <c r="AB8137" s="33"/>
      <c r="AQ8137"/>
    </row>
    <row r="8138" spans="8:43" s="22" customFormat="1" ht="13.15" customHeight="1" x14ac:dyDescent="0.2">
      <c r="H8138" s="109"/>
      <c r="Q8138" s="33"/>
      <c r="Z8138" s="33"/>
      <c r="AA8138" s="33"/>
      <c r="AB8138" s="33"/>
      <c r="AQ8138"/>
    </row>
    <row r="8139" spans="8:43" s="22" customFormat="1" ht="13.15" customHeight="1" x14ac:dyDescent="0.2">
      <c r="H8139" s="109"/>
      <c r="Q8139" s="33"/>
      <c r="Z8139" s="33"/>
      <c r="AA8139" s="33"/>
      <c r="AB8139" s="33"/>
      <c r="AQ8139"/>
    </row>
    <row r="8140" spans="8:43" s="22" customFormat="1" ht="13.15" customHeight="1" x14ac:dyDescent="0.2">
      <c r="H8140" s="109"/>
      <c r="Q8140" s="33"/>
      <c r="Z8140" s="33"/>
      <c r="AA8140" s="33"/>
      <c r="AB8140" s="33"/>
      <c r="AQ8140"/>
    </row>
    <row r="8141" spans="8:43" s="22" customFormat="1" ht="13.15" customHeight="1" x14ac:dyDescent="0.2">
      <c r="H8141" s="109"/>
      <c r="Q8141" s="33"/>
      <c r="Z8141" s="33"/>
      <c r="AA8141" s="33"/>
      <c r="AB8141" s="33"/>
      <c r="AQ8141"/>
    </row>
    <row r="8142" spans="8:43" s="22" customFormat="1" ht="13.15" customHeight="1" x14ac:dyDescent="0.2">
      <c r="H8142" s="109"/>
      <c r="Q8142" s="33"/>
      <c r="Z8142" s="33"/>
      <c r="AA8142" s="33"/>
      <c r="AB8142" s="33"/>
      <c r="AQ8142"/>
    </row>
    <row r="8143" spans="8:43" s="22" customFormat="1" ht="13.15" customHeight="1" x14ac:dyDescent="0.2">
      <c r="H8143" s="109"/>
      <c r="Q8143" s="33"/>
      <c r="Z8143" s="33"/>
      <c r="AA8143" s="33"/>
      <c r="AB8143" s="33"/>
      <c r="AQ8143"/>
    </row>
    <row r="8144" spans="8:43" s="22" customFormat="1" ht="13.15" customHeight="1" x14ac:dyDescent="0.2">
      <c r="H8144" s="109"/>
      <c r="Q8144" s="33"/>
      <c r="Z8144" s="33"/>
      <c r="AA8144" s="33"/>
      <c r="AB8144" s="33"/>
      <c r="AQ8144"/>
    </row>
    <row r="8145" spans="8:43" s="22" customFormat="1" ht="13.15" customHeight="1" x14ac:dyDescent="0.2">
      <c r="H8145" s="109"/>
      <c r="Q8145" s="33"/>
      <c r="Z8145" s="33"/>
      <c r="AA8145" s="33"/>
      <c r="AB8145" s="33"/>
      <c r="AQ8145"/>
    </row>
    <row r="8146" spans="8:43" s="22" customFormat="1" ht="13.15" customHeight="1" x14ac:dyDescent="0.2">
      <c r="H8146" s="109"/>
      <c r="Q8146" s="33"/>
      <c r="Z8146" s="33"/>
      <c r="AA8146" s="33"/>
      <c r="AB8146" s="33"/>
      <c r="AQ8146"/>
    </row>
    <row r="8147" spans="8:43" s="22" customFormat="1" ht="13.15" customHeight="1" x14ac:dyDescent="0.2">
      <c r="H8147" s="109"/>
      <c r="Q8147" s="33"/>
      <c r="Z8147" s="33"/>
      <c r="AA8147" s="33"/>
      <c r="AB8147" s="33"/>
      <c r="AQ8147"/>
    </row>
    <row r="8148" spans="8:43" s="22" customFormat="1" ht="13.15" customHeight="1" x14ac:dyDescent="0.2">
      <c r="H8148" s="109"/>
      <c r="Q8148" s="33"/>
      <c r="Z8148" s="33"/>
      <c r="AA8148" s="33"/>
      <c r="AB8148" s="33"/>
      <c r="AQ8148"/>
    </row>
    <row r="8149" spans="8:43" s="22" customFormat="1" ht="13.15" customHeight="1" x14ac:dyDescent="0.2">
      <c r="H8149" s="109"/>
      <c r="Q8149" s="33"/>
      <c r="Z8149" s="33"/>
      <c r="AA8149" s="33"/>
      <c r="AB8149" s="33"/>
      <c r="AQ8149"/>
    </row>
    <row r="8150" spans="8:43" s="22" customFormat="1" ht="13.15" customHeight="1" x14ac:dyDescent="0.2">
      <c r="H8150" s="109"/>
      <c r="Q8150" s="33"/>
      <c r="Z8150" s="33"/>
      <c r="AA8150" s="33"/>
      <c r="AB8150" s="33"/>
      <c r="AQ8150"/>
    </row>
    <row r="8151" spans="8:43" s="22" customFormat="1" ht="13.15" customHeight="1" x14ac:dyDescent="0.2">
      <c r="H8151" s="109"/>
      <c r="Q8151" s="33"/>
      <c r="Z8151" s="33"/>
      <c r="AA8151" s="33"/>
      <c r="AB8151" s="33"/>
      <c r="AQ8151"/>
    </row>
    <row r="8152" spans="8:43" s="22" customFormat="1" ht="13.15" customHeight="1" x14ac:dyDescent="0.2">
      <c r="H8152" s="109"/>
      <c r="Q8152" s="33"/>
      <c r="Z8152" s="33"/>
      <c r="AA8152" s="33"/>
      <c r="AB8152" s="33"/>
      <c r="AQ8152"/>
    </row>
    <row r="8153" spans="8:43" s="22" customFormat="1" ht="13.15" customHeight="1" x14ac:dyDescent="0.2">
      <c r="H8153" s="109"/>
      <c r="Q8153" s="33"/>
      <c r="Z8153" s="33"/>
      <c r="AA8153" s="33"/>
      <c r="AB8153" s="33"/>
      <c r="AQ8153"/>
    </row>
    <row r="8154" spans="8:43" s="22" customFormat="1" ht="13.15" customHeight="1" x14ac:dyDescent="0.2">
      <c r="H8154" s="109"/>
      <c r="Q8154" s="33"/>
      <c r="Z8154" s="33"/>
      <c r="AA8154" s="33"/>
      <c r="AB8154" s="33"/>
      <c r="AQ8154"/>
    </row>
    <row r="8155" spans="8:43" s="22" customFormat="1" ht="13.15" customHeight="1" x14ac:dyDescent="0.2">
      <c r="H8155" s="109"/>
      <c r="Q8155" s="33"/>
      <c r="Z8155" s="33"/>
      <c r="AA8155" s="33"/>
      <c r="AB8155" s="33"/>
      <c r="AQ8155"/>
    </row>
    <row r="8156" spans="8:43" s="22" customFormat="1" ht="13.15" customHeight="1" x14ac:dyDescent="0.2">
      <c r="H8156" s="109"/>
      <c r="Q8156" s="33"/>
      <c r="Z8156" s="33"/>
      <c r="AA8156" s="33"/>
      <c r="AB8156" s="33"/>
      <c r="AQ8156"/>
    </row>
    <row r="8157" spans="8:43" s="22" customFormat="1" ht="13.15" customHeight="1" x14ac:dyDescent="0.2">
      <c r="H8157" s="109"/>
      <c r="Q8157" s="33"/>
      <c r="Z8157" s="33"/>
      <c r="AA8157" s="33"/>
      <c r="AB8157" s="33"/>
      <c r="AQ8157"/>
    </row>
    <row r="8158" spans="8:43" s="22" customFormat="1" ht="13.15" customHeight="1" x14ac:dyDescent="0.2">
      <c r="H8158" s="109"/>
      <c r="Q8158" s="33"/>
      <c r="Z8158" s="33"/>
      <c r="AA8158" s="33"/>
      <c r="AB8158" s="33"/>
      <c r="AQ8158"/>
    </row>
    <row r="8159" spans="8:43" s="22" customFormat="1" ht="13.15" customHeight="1" x14ac:dyDescent="0.2">
      <c r="H8159" s="109"/>
      <c r="Q8159" s="33"/>
      <c r="Z8159" s="33"/>
      <c r="AA8159" s="33"/>
      <c r="AB8159" s="33"/>
      <c r="AQ8159"/>
    </row>
    <row r="8160" spans="8:43" s="22" customFormat="1" ht="13.15" customHeight="1" x14ac:dyDescent="0.2">
      <c r="H8160" s="109"/>
      <c r="Q8160" s="33"/>
      <c r="Z8160" s="33"/>
      <c r="AA8160" s="33"/>
      <c r="AB8160" s="33"/>
      <c r="AQ8160"/>
    </row>
    <row r="8161" spans="8:43" s="22" customFormat="1" ht="13.15" customHeight="1" x14ac:dyDescent="0.2">
      <c r="H8161" s="109"/>
      <c r="Q8161" s="33"/>
      <c r="Z8161" s="33"/>
      <c r="AA8161" s="33"/>
      <c r="AB8161" s="33"/>
      <c r="AQ8161"/>
    </row>
    <row r="8162" spans="8:43" s="22" customFormat="1" ht="13.15" customHeight="1" x14ac:dyDescent="0.2">
      <c r="H8162" s="109"/>
      <c r="Q8162" s="33"/>
      <c r="Z8162" s="33"/>
      <c r="AA8162" s="33"/>
      <c r="AB8162" s="33"/>
      <c r="AQ8162"/>
    </row>
    <row r="8163" spans="8:43" s="22" customFormat="1" ht="13.15" customHeight="1" x14ac:dyDescent="0.2">
      <c r="H8163" s="109"/>
      <c r="Q8163" s="33"/>
      <c r="Z8163" s="33"/>
      <c r="AA8163" s="33"/>
      <c r="AB8163" s="33"/>
      <c r="AQ8163"/>
    </row>
    <row r="8164" spans="8:43" s="22" customFormat="1" ht="13.15" customHeight="1" x14ac:dyDescent="0.2">
      <c r="H8164" s="109"/>
      <c r="Q8164" s="33"/>
      <c r="Z8164" s="33"/>
      <c r="AA8164" s="33"/>
      <c r="AB8164" s="33"/>
      <c r="AQ8164"/>
    </row>
    <row r="8165" spans="8:43" s="22" customFormat="1" ht="13.15" customHeight="1" x14ac:dyDescent="0.2">
      <c r="H8165" s="109"/>
      <c r="Q8165" s="33"/>
      <c r="Z8165" s="33"/>
      <c r="AA8165" s="33"/>
      <c r="AB8165" s="33"/>
      <c r="AQ8165"/>
    </row>
    <row r="8166" spans="8:43" s="22" customFormat="1" ht="13.15" customHeight="1" x14ac:dyDescent="0.2">
      <c r="H8166" s="109"/>
      <c r="Q8166" s="33"/>
      <c r="Z8166" s="33"/>
      <c r="AA8166" s="33"/>
      <c r="AB8166" s="33"/>
      <c r="AQ8166"/>
    </row>
    <row r="8167" spans="8:43" s="22" customFormat="1" ht="13.15" customHeight="1" x14ac:dyDescent="0.2">
      <c r="H8167" s="109"/>
      <c r="Q8167" s="33"/>
      <c r="Z8167" s="33"/>
      <c r="AA8167" s="33"/>
      <c r="AB8167" s="33"/>
      <c r="AQ8167"/>
    </row>
    <row r="8168" spans="8:43" s="22" customFormat="1" ht="13.15" customHeight="1" x14ac:dyDescent="0.2">
      <c r="H8168" s="109"/>
      <c r="Q8168" s="33"/>
      <c r="Z8168" s="33"/>
      <c r="AA8168" s="33"/>
      <c r="AB8168" s="33"/>
      <c r="AQ8168"/>
    </row>
    <row r="8169" spans="8:43" s="22" customFormat="1" ht="13.15" customHeight="1" x14ac:dyDescent="0.2">
      <c r="H8169" s="109"/>
      <c r="Q8169" s="33"/>
      <c r="Z8169" s="33"/>
      <c r="AA8169" s="33"/>
      <c r="AB8169" s="33"/>
      <c r="AQ8169"/>
    </row>
    <row r="8170" spans="8:43" s="22" customFormat="1" ht="13.15" customHeight="1" x14ac:dyDescent="0.2">
      <c r="H8170" s="109"/>
      <c r="Q8170" s="33"/>
      <c r="Z8170" s="33"/>
      <c r="AA8170" s="33"/>
      <c r="AB8170" s="33"/>
      <c r="AQ8170"/>
    </row>
    <row r="8171" spans="8:43" s="22" customFormat="1" ht="13.15" customHeight="1" x14ac:dyDescent="0.2">
      <c r="H8171" s="109"/>
      <c r="Q8171" s="33"/>
      <c r="Z8171" s="33"/>
      <c r="AA8171" s="33"/>
      <c r="AB8171" s="33"/>
      <c r="AQ8171"/>
    </row>
    <row r="8172" spans="8:43" s="22" customFormat="1" ht="13.15" customHeight="1" x14ac:dyDescent="0.2">
      <c r="H8172" s="109"/>
      <c r="Q8172" s="33"/>
      <c r="Z8172" s="33"/>
      <c r="AA8172" s="33"/>
      <c r="AB8172" s="33"/>
      <c r="AQ8172"/>
    </row>
    <row r="8173" spans="8:43" s="22" customFormat="1" ht="13.15" customHeight="1" x14ac:dyDescent="0.2">
      <c r="H8173" s="109"/>
      <c r="Q8173" s="33"/>
      <c r="Z8173" s="33"/>
      <c r="AA8173" s="33"/>
      <c r="AB8173" s="33"/>
      <c r="AQ8173"/>
    </row>
    <row r="8174" spans="8:43" s="22" customFormat="1" ht="13.15" customHeight="1" x14ac:dyDescent="0.2">
      <c r="H8174" s="109"/>
      <c r="Q8174" s="33"/>
      <c r="Z8174" s="33"/>
      <c r="AA8174" s="33"/>
      <c r="AB8174" s="33"/>
      <c r="AQ8174"/>
    </row>
    <row r="8175" spans="8:43" s="22" customFormat="1" ht="13.15" customHeight="1" x14ac:dyDescent="0.2">
      <c r="H8175" s="109"/>
      <c r="Q8175" s="33"/>
      <c r="Z8175" s="33"/>
      <c r="AA8175" s="33"/>
      <c r="AB8175" s="33"/>
      <c r="AQ8175"/>
    </row>
    <row r="8176" spans="8:43" s="22" customFormat="1" ht="13.15" customHeight="1" x14ac:dyDescent="0.2">
      <c r="H8176" s="109"/>
      <c r="Q8176" s="33"/>
      <c r="Z8176" s="33"/>
      <c r="AA8176" s="33"/>
      <c r="AB8176" s="33"/>
      <c r="AQ8176"/>
    </row>
    <row r="8177" spans="8:43" s="22" customFormat="1" ht="13.15" customHeight="1" x14ac:dyDescent="0.2">
      <c r="H8177" s="109"/>
      <c r="Q8177" s="33"/>
      <c r="Z8177" s="33"/>
      <c r="AA8177" s="33"/>
      <c r="AB8177" s="33"/>
      <c r="AQ8177"/>
    </row>
    <row r="8178" spans="8:43" s="22" customFormat="1" ht="13.15" customHeight="1" x14ac:dyDescent="0.2">
      <c r="H8178" s="109"/>
      <c r="Q8178" s="33"/>
      <c r="Z8178" s="33"/>
      <c r="AA8178" s="33"/>
      <c r="AB8178" s="33"/>
      <c r="AQ8178"/>
    </row>
    <row r="8179" spans="8:43" s="22" customFormat="1" ht="13.15" customHeight="1" x14ac:dyDescent="0.2">
      <c r="H8179" s="109"/>
      <c r="Q8179" s="33"/>
      <c r="Z8179" s="33"/>
      <c r="AA8179" s="33"/>
      <c r="AB8179" s="33"/>
      <c r="AQ8179"/>
    </row>
    <row r="8180" spans="8:43" s="22" customFormat="1" ht="13.15" customHeight="1" x14ac:dyDescent="0.2">
      <c r="H8180" s="109"/>
      <c r="Q8180" s="33"/>
      <c r="Z8180" s="33"/>
      <c r="AA8180" s="33"/>
      <c r="AB8180" s="33"/>
      <c r="AQ8180"/>
    </row>
    <row r="8181" spans="8:43" s="22" customFormat="1" ht="13.15" customHeight="1" x14ac:dyDescent="0.2">
      <c r="H8181" s="109"/>
      <c r="Q8181" s="33"/>
      <c r="Z8181" s="33"/>
      <c r="AA8181" s="33"/>
      <c r="AB8181" s="33"/>
      <c r="AQ8181"/>
    </row>
    <row r="8182" spans="8:43" s="22" customFormat="1" ht="13.15" customHeight="1" x14ac:dyDescent="0.2">
      <c r="H8182" s="109"/>
      <c r="Q8182" s="33"/>
      <c r="Z8182" s="33"/>
      <c r="AA8182" s="33"/>
      <c r="AB8182" s="33"/>
      <c r="AQ8182"/>
    </row>
    <row r="8183" spans="8:43" s="22" customFormat="1" ht="13.15" customHeight="1" x14ac:dyDescent="0.2">
      <c r="H8183" s="109"/>
      <c r="Q8183" s="33"/>
      <c r="Z8183" s="33"/>
      <c r="AA8183" s="33"/>
      <c r="AB8183" s="33"/>
      <c r="AQ8183"/>
    </row>
    <row r="8184" spans="8:43" s="22" customFormat="1" ht="13.15" customHeight="1" x14ac:dyDescent="0.2">
      <c r="H8184" s="109"/>
      <c r="Q8184" s="33"/>
      <c r="Z8184" s="33"/>
      <c r="AA8184" s="33"/>
      <c r="AB8184" s="33"/>
      <c r="AQ8184"/>
    </row>
    <row r="8185" spans="8:43" s="22" customFormat="1" ht="13.15" customHeight="1" x14ac:dyDescent="0.2">
      <c r="H8185" s="109"/>
      <c r="Q8185" s="33"/>
      <c r="Z8185" s="33"/>
      <c r="AA8185" s="33"/>
      <c r="AB8185" s="33"/>
      <c r="AQ8185"/>
    </row>
    <row r="8186" spans="8:43" s="22" customFormat="1" ht="13.15" customHeight="1" x14ac:dyDescent="0.2">
      <c r="H8186" s="109"/>
      <c r="Q8186" s="33"/>
      <c r="Z8186" s="33"/>
      <c r="AA8186" s="33"/>
      <c r="AB8186" s="33"/>
      <c r="AQ8186"/>
    </row>
    <row r="8187" spans="8:43" s="22" customFormat="1" ht="13.15" customHeight="1" x14ac:dyDescent="0.2">
      <c r="H8187" s="109"/>
      <c r="Q8187" s="33"/>
      <c r="Z8187" s="33"/>
      <c r="AA8187" s="33"/>
      <c r="AB8187" s="33"/>
      <c r="AQ8187"/>
    </row>
    <row r="8188" spans="8:43" s="22" customFormat="1" ht="13.15" customHeight="1" x14ac:dyDescent="0.2">
      <c r="H8188" s="109"/>
      <c r="Q8188" s="33"/>
      <c r="Z8188" s="33"/>
      <c r="AA8188" s="33"/>
      <c r="AB8188" s="33"/>
      <c r="AQ8188"/>
    </row>
    <row r="8189" spans="8:43" s="22" customFormat="1" ht="13.15" customHeight="1" x14ac:dyDescent="0.2">
      <c r="H8189" s="109"/>
      <c r="Q8189" s="33"/>
      <c r="Z8189" s="33"/>
      <c r="AA8189" s="33"/>
      <c r="AB8189" s="33"/>
      <c r="AQ8189"/>
    </row>
    <row r="8190" spans="8:43" s="22" customFormat="1" ht="13.15" customHeight="1" x14ac:dyDescent="0.2">
      <c r="H8190" s="109"/>
      <c r="Q8190" s="33"/>
      <c r="Z8190" s="33"/>
      <c r="AA8190" s="33"/>
      <c r="AB8190" s="33"/>
      <c r="AQ8190"/>
    </row>
    <row r="8191" spans="8:43" s="22" customFormat="1" ht="13.15" customHeight="1" x14ac:dyDescent="0.2">
      <c r="H8191" s="109"/>
      <c r="Q8191" s="33"/>
      <c r="Z8191" s="33"/>
      <c r="AA8191" s="33"/>
      <c r="AB8191" s="33"/>
      <c r="AQ8191"/>
    </row>
    <row r="8192" spans="8:43" s="22" customFormat="1" ht="13.15" customHeight="1" x14ac:dyDescent="0.2">
      <c r="H8192" s="109"/>
      <c r="Q8192" s="33"/>
      <c r="Z8192" s="33"/>
      <c r="AA8192" s="33"/>
      <c r="AB8192" s="33"/>
      <c r="AQ8192"/>
    </row>
    <row r="8193" spans="8:43" s="22" customFormat="1" ht="13.15" customHeight="1" x14ac:dyDescent="0.2">
      <c r="H8193" s="109"/>
      <c r="Q8193" s="33"/>
      <c r="Z8193" s="33"/>
      <c r="AA8193" s="33"/>
      <c r="AB8193" s="33"/>
      <c r="AQ8193"/>
    </row>
    <row r="8194" spans="8:43" s="22" customFormat="1" ht="13.15" customHeight="1" x14ac:dyDescent="0.2">
      <c r="H8194" s="109"/>
      <c r="Q8194" s="33"/>
      <c r="Z8194" s="33"/>
      <c r="AA8194" s="33"/>
      <c r="AB8194" s="33"/>
      <c r="AQ8194"/>
    </row>
    <row r="8195" spans="8:43" s="22" customFormat="1" ht="13.15" customHeight="1" x14ac:dyDescent="0.2">
      <c r="H8195" s="109"/>
      <c r="Q8195" s="33"/>
      <c r="Z8195" s="33"/>
      <c r="AA8195" s="33"/>
      <c r="AB8195" s="33"/>
      <c r="AQ8195"/>
    </row>
    <row r="8196" spans="8:43" s="22" customFormat="1" ht="13.15" customHeight="1" x14ac:dyDescent="0.2">
      <c r="H8196" s="109"/>
      <c r="Q8196" s="33"/>
      <c r="Z8196" s="33"/>
      <c r="AA8196" s="33"/>
      <c r="AB8196" s="33"/>
      <c r="AQ8196"/>
    </row>
    <row r="8197" spans="8:43" s="22" customFormat="1" ht="13.15" customHeight="1" x14ac:dyDescent="0.2">
      <c r="H8197" s="109"/>
      <c r="Q8197" s="33"/>
      <c r="Z8197" s="33"/>
      <c r="AA8197" s="33"/>
      <c r="AB8197" s="33"/>
      <c r="AQ8197"/>
    </row>
    <row r="8198" spans="8:43" s="22" customFormat="1" ht="13.15" customHeight="1" x14ac:dyDescent="0.2">
      <c r="H8198" s="109"/>
      <c r="Q8198" s="33"/>
      <c r="Z8198" s="33"/>
      <c r="AA8198" s="33"/>
      <c r="AB8198" s="33"/>
      <c r="AQ8198"/>
    </row>
    <row r="8199" spans="8:43" s="22" customFormat="1" ht="13.15" customHeight="1" x14ac:dyDescent="0.2">
      <c r="H8199" s="109"/>
      <c r="Q8199" s="33"/>
      <c r="Z8199" s="33"/>
      <c r="AA8199" s="33"/>
      <c r="AB8199" s="33"/>
      <c r="AQ8199"/>
    </row>
    <row r="8200" spans="8:43" s="22" customFormat="1" ht="13.15" customHeight="1" x14ac:dyDescent="0.2">
      <c r="H8200" s="109"/>
      <c r="Q8200" s="33"/>
      <c r="Z8200" s="33"/>
      <c r="AA8200" s="33"/>
      <c r="AB8200" s="33"/>
      <c r="AQ8200"/>
    </row>
    <row r="8201" spans="8:43" s="22" customFormat="1" ht="13.15" customHeight="1" x14ac:dyDescent="0.2">
      <c r="H8201" s="109"/>
      <c r="Q8201" s="33"/>
      <c r="Z8201" s="33"/>
      <c r="AA8201" s="33"/>
      <c r="AB8201" s="33"/>
      <c r="AQ8201"/>
    </row>
    <row r="8202" spans="8:43" s="22" customFormat="1" ht="13.15" customHeight="1" x14ac:dyDescent="0.2">
      <c r="H8202" s="109"/>
      <c r="Q8202" s="33"/>
      <c r="Z8202" s="33"/>
      <c r="AA8202" s="33"/>
      <c r="AB8202" s="33"/>
      <c r="AQ8202"/>
    </row>
    <row r="8203" spans="8:43" s="22" customFormat="1" ht="13.15" customHeight="1" x14ac:dyDescent="0.2">
      <c r="H8203" s="109"/>
      <c r="Q8203" s="33"/>
      <c r="Z8203" s="33"/>
      <c r="AA8203" s="33"/>
      <c r="AB8203" s="33"/>
      <c r="AQ8203"/>
    </row>
    <row r="8204" spans="8:43" s="22" customFormat="1" ht="13.15" customHeight="1" x14ac:dyDescent="0.2">
      <c r="H8204" s="109"/>
      <c r="Q8204" s="33"/>
      <c r="Z8204" s="33"/>
      <c r="AA8204" s="33"/>
      <c r="AB8204" s="33"/>
      <c r="AQ8204"/>
    </row>
    <row r="8205" spans="8:43" s="22" customFormat="1" ht="13.15" customHeight="1" x14ac:dyDescent="0.2">
      <c r="H8205" s="109"/>
      <c r="Q8205" s="33"/>
      <c r="Z8205" s="33"/>
      <c r="AA8205" s="33"/>
      <c r="AB8205" s="33"/>
      <c r="AQ8205"/>
    </row>
    <row r="8206" spans="8:43" s="22" customFormat="1" ht="13.15" customHeight="1" x14ac:dyDescent="0.2">
      <c r="H8206" s="109"/>
      <c r="Q8206" s="33"/>
      <c r="Z8206" s="33"/>
      <c r="AA8206" s="33"/>
      <c r="AB8206" s="33"/>
      <c r="AQ8206"/>
    </row>
    <row r="8207" spans="8:43" s="22" customFormat="1" ht="13.15" customHeight="1" x14ac:dyDescent="0.2">
      <c r="H8207" s="109"/>
      <c r="Q8207" s="33"/>
      <c r="Z8207" s="33"/>
      <c r="AA8207" s="33"/>
      <c r="AB8207" s="33"/>
      <c r="AQ8207"/>
    </row>
    <row r="8208" spans="8:43" s="22" customFormat="1" ht="13.15" customHeight="1" x14ac:dyDescent="0.2">
      <c r="H8208" s="109"/>
      <c r="Q8208" s="33"/>
      <c r="Z8208" s="33"/>
      <c r="AA8208" s="33"/>
      <c r="AB8208" s="33"/>
      <c r="AQ8208"/>
    </row>
    <row r="8209" spans="8:43" s="22" customFormat="1" ht="13.15" customHeight="1" x14ac:dyDescent="0.2">
      <c r="H8209" s="109"/>
      <c r="Q8209" s="33"/>
      <c r="Z8209" s="33"/>
      <c r="AA8209" s="33"/>
      <c r="AB8209" s="33"/>
      <c r="AQ8209"/>
    </row>
    <row r="8210" spans="8:43" s="22" customFormat="1" ht="13.15" customHeight="1" x14ac:dyDescent="0.2">
      <c r="H8210" s="109"/>
      <c r="Q8210" s="33"/>
      <c r="Z8210" s="33"/>
      <c r="AA8210" s="33"/>
      <c r="AB8210" s="33"/>
      <c r="AQ8210"/>
    </row>
    <row r="8211" spans="8:43" s="22" customFormat="1" ht="13.15" customHeight="1" x14ac:dyDescent="0.2">
      <c r="H8211" s="109"/>
      <c r="Q8211" s="33"/>
      <c r="Z8211" s="33"/>
      <c r="AA8211" s="33"/>
      <c r="AB8211" s="33"/>
      <c r="AQ8211"/>
    </row>
    <row r="8212" spans="8:43" s="22" customFormat="1" ht="13.15" customHeight="1" x14ac:dyDescent="0.2">
      <c r="H8212" s="109"/>
      <c r="Q8212" s="33"/>
      <c r="Z8212" s="33"/>
      <c r="AA8212" s="33"/>
      <c r="AB8212" s="33"/>
      <c r="AQ8212"/>
    </row>
    <row r="8213" spans="8:43" s="22" customFormat="1" ht="13.15" customHeight="1" x14ac:dyDescent="0.2">
      <c r="H8213" s="109"/>
      <c r="Q8213" s="33"/>
      <c r="Z8213" s="33"/>
      <c r="AA8213" s="33"/>
      <c r="AB8213" s="33"/>
      <c r="AQ8213"/>
    </row>
    <row r="8214" spans="8:43" s="22" customFormat="1" ht="13.15" customHeight="1" x14ac:dyDescent="0.2">
      <c r="H8214" s="109"/>
      <c r="Q8214" s="33"/>
      <c r="Z8214" s="33"/>
      <c r="AA8214" s="33"/>
      <c r="AB8214" s="33"/>
      <c r="AQ8214"/>
    </row>
    <row r="8215" spans="8:43" s="22" customFormat="1" ht="13.15" customHeight="1" x14ac:dyDescent="0.2">
      <c r="H8215" s="109"/>
      <c r="Q8215" s="33"/>
      <c r="Z8215" s="33"/>
      <c r="AA8215" s="33"/>
      <c r="AB8215" s="33"/>
      <c r="AQ8215"/>
    </row>
    <row r="8216" spans="8:43" s="22" customFormat="1" ht="13.15" customHeight="1" x14ac:dyDescent="0.2">
      <c r="H8216" s="109"/>
      <c r="Q8216" s="33"/>
      <c r="Z8216" s="33"/>
      <c r="AA8216" s="33"/>
      <c r="AB8216" s="33"/>
      <c r="AQ8216"/>
    </row>
    <row r="8217" spans="8:43" s="22" customFormat="1" ht="13.15" customHeight="1" x14ac:dyDescent="0.2">
      <c r="H8217" s="109"/>
      <c r="Q8217" s="33"/>
      <c r="Z8217" s="33"/>
      <c r="AA8217" s="33"/>
      <c r="AB8217" s="33"/>
      <c r="AQ8217"/>
    </row>
    <row r="8218" spans="8:43" s="22" customFormat="1" ht="13.15" customHeight="1" x14ac:dyDescent="0.2">
      <c r="H8218" s="109"/>
      <c r="Q8218" s="33"/>
      <c r="Z8218" s="33"/>
      <c r="AA8218" s="33"/>
      <c r="AB8218" s="33"/>
      <c r="AQ8218"/>
    </row>
    <row r="8219" spans="8:43" s="22" customFormat="1" ht="13.15" customHeight="1" x14ac:dyDescent="0.2">
      <c r="H8219" s="109"/>
      <c r="Q8219" s="33"/>
      <c r="Z8219" s="33"/>
      <c r="AA8219" s="33"/>
      <c r="AB8219" s="33"/>
      <c r="AQ8219"/>
    </row>
    <row r="8220" spans="8:43" s="22" customFormat="1" ht="13.15" customHeight="1" x14ac:dyDescent="0.2">
      <c r="H8220" s="109"/>
      <c r="Q8220" s="33"/>
      <c r="Z8220" s="33"/>
      <c r="AA8220" s="33"/>
      <c r="AB8220" s="33"/>
      <c r="AQ8220"/>
    </row>
    <row r="8221" spans="8:43" s="22" customFormat="1" ht="13.15" customHeight="1" x14ac:dyDescent="0.2">
      <c r="H8221" s="109"/>
      <c r="Q8221" s="33"/>
      <c r="Z8221" s="33"/>
      <c r="AA8221" s="33"/>
      <c r="AB8221" s="33"/>
      <c r="AQ8221"/>
    </row>
    <row r="8222" spans="8:43" s="22" customFormat="1" ht="13.15" customHeight="1" x14ac:dyDescent="0.2">
      <c r="H8222" s="109"/>
      <c r="Q8222" s="33"/>
      <c r="Z8222" s="33"/>
      <c r="AA8222" s="33"/>
      <c r="AB8222" s="33"/>
      <c r="AQ8222"/>
    </row>
    <row r="8223" spans="8:43" s="22" customFormat="1" ht="13.15" customHeight="1" x14ac:dyDescent="0.2">
      <c r="H8223" s="109"/>
      <c r="Q8223" s="33"/>
      <c r="Z8223" s="33"/>
      <c r="AA8223" s="33"/>
      <c r="AB8223" s="33"/>
      <c r="AQ8223"/>
    </row>
    <row r="8224" spans="8:43" s="22" customFormat="1" ht="13.15" customHeight="1" x14ac:dyDescent="0.2">
      <c r="H8224" s="109"/>
      <c r="Q8224" s="33"/>
      <c r="Z8224" s="33"/>
      <c r="AA8224" s="33"/>
      <c r="AB8224" s="33"/>
      <c r="AQ8224"/>
    </row>
    <row r="8225" spans="8:43" s="22" customFormat="1" ht="13.15" customHeight="1" x14ac:dyDescent="0.2">
      <c r="H8225" s="109"/>
      <c r="Q8225" s="33"/>
      <c r="Z8225" s="33"/>
      <c r="AA8225" s="33"/>
      <c r="AB8225" s="33"/>
      <c r="AQ8225"/>
    </row>
    <row r="8226" spans="8:43" s="22" customFormat="1" ht="13.15" customHeight="1" x14ac:dyDescent="0.2">
      <c r="H8226" s="109"/>
      <c r="Q8226" s="33"/>
      <c r="Z8226" s="33"/>
      <c r="AA8226" s="33"/>
      <c r="AB8226" s="33"/>
      <c r="AQ8226"/>
    </row>
    <row r="8227" spans="8:43" s="22" customFormat="1" ht="13.15" customHeight="1" x14ac:dyDescent="0.2">
      <c r="H8227" s="109"/>
      <c r="Q8227" s="33"/>
      <c r="Z8227" s="33"/>
      <c r="AA8227" s="33"/>
      <c r="AB8227" s="33"/>
      <c r="AQ8227"/>
    </row>
    <row r="8228" spans="8:43" s="22" customFormat="1" ht="13.15" customHeight="1" x14ac:dyDescent="0.2">
      <c r="H8228" s="109"/>
      <c r="Q8228" s="33"/>
      <c r="Z8228" s="33"/>
      <c r="AA8228" s="33"/>
      <c r="AB8228" s="33"/>
      <c r="AQ8228"/>
    </row>
    <row r="8229" spans="8:43" s="22" customFormat="1" ht="13.15" customHeight="1" x14ac:dyDescent="0.2">
      <c r="H8229" s="109"/>
      <c r="Q8229" s="33"/>
      <c r="Z8229" s="33"/>
      <c r="AA8229" s="33"/>
      <c r="AB8229" s="33"/>
      <c r="AQ8229"/>
    </row>
    <row r="8230" spans="8:43" s="22" customFormat="1" ht="13.15" customHeight="1" x14ac:dyDescent="0.2">
      <c r="H8230" s="109"/>
      <c r="Q8230" s="33"/>
      <c r="Z8230" s="33"/>
      <c r="AA8230" s="33"/>
      <c r="AB8230" s="33"/>
      <c r="AQ8230"/>
    </row>
    <row r="8231" spans="8:43" s="22" customFormat="1" ht="13.15" customHeight="1" x14ac:dyDescent="0.2">
      <c r="H8231" s="109"/>
      <c r="Q8231" s="33"/>
      <c r="Z8231" s="33"/>
      <c r="AA8231" s="33"/>
      <c r="AB8231" s="33"/>
      <c r="AQ8231"/>
    </row>
    <row r="8232" spans="8:43" s="22" customFormat="1" ht="13.15" customHeight="1" x14ac:dyDescent="0.2">
      <c r="H8232" s="109"/>
      <c r="Q8232" s="33"/>
      <c r="Z8232" s="33"/>
      <c r="AA8232" s="33"/>
      <c r="AB8232" s="33"/>
      <c r="AQ8232"/>
    </row>
    <row r="8233" spans="8:43" s="22" customFormat="1" ht="13.15" customHeight="1" x14ac:dyDescent="0.2">
      <c r="H8233" s="109"/>
      <c r="Q8233" s="33"/>
      <c r="Z8233" s="33"/>
      <c r="AA8233" s="33"/>
      <c r="AB8233" s="33"/>
      <c r="AQ8233"/>
    </row>
    <row r="8234" spans="8:43" s="22" customFormat="1" ht="13.15" customHeight="1" x14ac:dyDescent="0.2">
      <c r="H8234" s="109"/>
      <c r="Q8234" s="33"/>
      <c r="Z8234" s="33"/>
      <c r="AA8234" s="33"/>
      <c r="AB8234" s="33"/>
      <c r="AQ8234"/>
    </row>
    <row r="8235" spans="8:43" s="22" customFormat="1" ht="13.15" customHeight="1" x14ac:dyDescent="0.2">
      <c r="H8235" s="109"/>
      <c r="Q8235" s="33"/>
      <c r="Z8235" s="33"/>
      <c r="AA8235" s="33"/>
      <c r="AB8235" s="33"/>
      <c r="AQ8235"/>
    </row>
    <row r="8236" spans="8:43" s="22" customFormat="1" ht="13.15" customHeight="1" x14ac:dyDescent="0.2">
      <c r="H8236" s="109"/>
      <c r="Q8236" s="33"/>
      <c r="Z8236" s="33"/>
      <c r="AA8236" s="33"/>
      <c r="AB8236" s="33"/>
      <c r="AQ8236"/>
    </row>
    <row r="8237" spans="8:43" s="22" customFormat="1" ht="13.15" customHeight="1" x14ac:dyDescent="0.2">
      <c r="H8237" s="109"/>
      <c r="Q8237" s="33"/>
      <c r="Z8237" s="33"/>
      <c r="AA8237" s="33"/>
      <c r="AB8237" s="33"/>
      <c r="AQ8237"/>
    </row>
    <row r="8238" spans="8:43" s="22" customFormat="1" ht="13.15" customHeight="1" x14ac:dyDescent="0.2">
      <c r="H8238" s="109"/>
      <c r="Q8238" s="33"/>
      <c r="Z8238" s="33"/>
      <c r="AA8238" s="33"/>
      <c r="AB8238" s="33"/>
      <c r="AQ8238"/>
    </row>
    <row r="8239" spans="8:43" s="22" customFormat="1" ht="13.15" customHeight="1" x14ac:dyDescent="0.2">
      <c r="H8239" s="109"/>
      <c r="Q8239" s="33"/>
      <c r="Z8239" s="33"/>
      <c r="AA8239" s="33"/>
      <c r="AB8239" s="33"/>
      <c r="AQ8239"/>
    </row>
    <row r="8240" spans="8:43" s="22" customFormat="1" ht="13.15" customHeight="1" x14ac:dyDescent="0.2">
      <c r="H8240" s="109"/>
      <c r="Q8240" s="33"/>
      <c r="Z8240" s="33"/>
      <c r="AA8240" s="33"/>
      <c r="AB8240" s="33"/>
      <c r="AQ8240"/>
    </row>
    <row r="8241" spans="8:43" s="22" customFormat="1" ht="13.15" customHeight="1" x14ac:dyDescent="0.2">
      <c r="H8241" s="109"/>
      <c r="Q8241" s="33"/>
      <c r="Z8241" s="33"/>
      <c r="AA8241" s="33"/>
      <c r="AB8241" s="33"/>
      <c r="AQ8241"/>
    </row>
    <row r="8242" spans="8:43" s="22" customFormat="1" ht="13.15" customHeight="1" x14ac:dyDescent="0.2">
      <c r="H8242" s="109"/>
      <c r="Q8242" s="33"/>
      <c r="Z8242" s="33"/>
      <c r="AA8242" s="33"/>
      <c r="AB8242" s="33"/>
      <c r="AQ8242"/>
    </row>
    <row r="8243" spans="8:43" s="22" customFormat="1" ht="13.15" customHeight="1" x14ac:dyDescent="0.2">
      <c r="H8243" s="109"/>
      <c r="Q8243" s="33"/>
      <c r="Z8243" s="33"/>
      <c r="AA8243" s="33"/>
      <c r="AB8243" s="33"/>
      <c r="AQ8243"/>
    </row>
    <row r="8244" spans="8:43" s="22" customFormat="1" ht="13.15" customHeight="1" x14ac:dyDescent="0.2">
      <c r="H8244" s="109"/>
      <c r="Q8244" s="33"/>
      <c r="Z8244" s="33"/>
      <c r="AA8244" s="33"/>
      <c r="AB8244" s="33"/>
      <c r="AQ8244"/>
    </row>
    <row r="8245" spans="8:43" s="22" customFormat="1" ht="13.15" customHeight="1" x14ac:dyDescent="0.2">
      <c r="H8245" s="109"/>
      <c r="Q8245" s="33"/>
      <c r="Z8245" s="33"/>
      <c r="AA8245" s="33"/>
      <c r="AB8245" s="33"/>
      <c r="AQ8245"/>
    </row>
    <row r="8246" spans="8:43" s="22" customFormat="1" ht="13.15" customHeight="1" x14ac:dyDescent="0.2">
      <c r="H8246" s="109"/>
      <c r="Q8246" s="33"/>
      <c r="Z8246" s="33"/>
      <c r="AA8246" s="33"/>
      <c r="AB8246" s="33"/>
      <c r="AQ8246"/>
    </row>
    <row r="8247" spans="8:43" s="22" customFormat="1" ht="13.15" customHeight="1" x14ac:dyDescent="0.2">
      <c r="H8247" s="109"/>
      <c r="Q8247" s="33"/>
      <c r="Z8247" s="33"/>
      <c r="AA8247" s="33"/>
      <c r="AB8247" s="33"/>
      <c r="AQ8247"/>
    </row>
    <row r="8248" spans="8:43" s="22" customFormat="1" ht="13.15" customHeight="1" x14ac:dyDescent="0.2">
      <c r="H8248" s="109"/>
      <c r="Q8248" s="33"/>
      <c r="Z8248" s="33"/>
      <c r="AA8248" s="33"/>
      <c r="AB8248" s="33"/>
      <c r="AQ8248"/>
    </row>
    <row r="8249" spans="8:43" s="22" customFormat="1" ht="13.15" customHeight="1" x14ac:dyDescent="0.2">
      <c r="H8249" s="109"/>
      <c r="Q8249" s="33"/>
      <c r="Z8249" s="33"/>
      <c r="AA8249" s="33"/>
      <c r="AB8249" s="33"/>
      <c r="AQ8249"/>
    </row>
    <row r="8250" spans="8:43" s="22" customFormat="1" ht="13.15" customHeight="1" x14ac:dyDescent="0.2">
      <c r="H8250" s="109"/>
      <c r="Q8250" s="33"/>
      <c r="Z8250" s="33"/>
      <c r="AA8250" s="33"/>
      <c r="AB8250" s="33"/>
      <c r="AQ8250"/>
    </row>
    <row r="8251" spans="8:43" s="22" customFormat="1" ht="13.15" customHeight="1" x14ac:dyDescent="0.2">
      <c r="H8251" s="109"/>
      <c r="Q8251" s="33"/>
      <c r="Z8251" s="33"/>
      <c r="AA8251" s="33"/>
      <c r="AB8251" s="33"/>
      <c r="AQ8251"/>
    </row>
    <row r="8252" spans="8:43" s="22" customFormat="1" ht="13.15" customHeight="1" x14ac:dyDescent="0.2">
      <c r="H8252" s="109"/>
      <c r="Q8252" s="33"/>
      <c r="Z8252" s="33"/>
      <c r="AA8252" s="33"/>
      <c r="AB8252" s="33"/>
      <c r="AQ8252"/>
    </row>
    <row r="8253" spans="8:43" s="22" customFormat="1" ht="13.15" customHeight="1" x14ac:dyDescent="0.2">
      <c r="H8253" s="109"/>
      <c r="Q8253" s="33"/>
      <c r="Z8253" s="33"/>
      <c r="AA8253" s="33"/>
      <c r="AB8253" s="33"/>
      <c r="AQ8253"/>
    </row>
    <row r="8254" spans="8:43" s="22" customFormat="1" ht="13.15" customHeight="1" x14ac:dyDescent="0.2">
      <c r="H8254" s="109"/>
      <c r="Q8254" s="33"/>
      <c r="Z8254" s="33"/>
      <c r="AA8254" s="33"/>
      <c r="AB8254" s="33"/>
      <c r="AQ8254"/>
    </row>
    <row r="8255" spans="8:43" s="22" customFormat="1" ht="13.15" customHeight="1" x14ac:dyDescent="0.2">
      <c r="H8255" s="109"/>
      <c r="Q8255" s="33"/>
      <c r="Z8255" s="33"/>
      <c r="AA8255" s="33"/>
      <c r="AB8255" s="33"/>
      <c r="AQ8255"/>
    </row>
    <row r="8256" spans="8:43" s="22" customFormat="1" ht="13.15" customHeight="1" x14ac:dyDescent="0.2">
      <c r="H8256" s="109"/>
      <c r="Q8256" s="33"/>
      <c r="Z8256" s="33"/>
      <c r="AA8256" s="33"/>
      <c r="AB8256" s="33"/>
      <c r="AQ8256"/>
    </row>
    <row r="8257" spans="8:43" s="22" customFormat="1" ht="13.15" customHeight="1" x14ac:dyDescent="0.2">
      <c r="H8257" s="109"/>
      <c r="Q8257" s="33"/>
      <c r="Z8257" s="33"/>
      <c r="AA8257" s="33"/>
      <c r="AB8257" s="33"/>
      <c r="AQ8257"/>
    </row>
    <row r="8258" spans="8:43" s="22" customFormat="1" ht="13.15" customHeight="1" x14ac:dyDescent="0.2">
      <c r="H8258" s="109"/>
      <c r="Q8258" s="33"/>
      <c r="Z8258" s="33"/>
      <c r="AA8258" s="33"/>
      <c r="AB8258" s="33"/>
      <c r="AQ8258"/>
    </row>
    <row r="8259" spans="8:43" s="22" customFormat="1" ht="13.15" customHeight="1" x14ac:dyDescent="0.2">
      <c r="H8259" s="109"/>
      <c r="Q8259" s="33"/>
      <c r="Z8259" s="33"/>
      <c r="AA8259" s="33"/>
      <c r="AB8259" s="33"/>
      <c r="AQ8259"/>
    </row>
    <row r="8260" spans="8:43" s="22" customFormat="1" ht="13.15" customHeight="1" x14ac:dyDescent="0.2">
      <c r="H8260" s="109"/>
      <c r="Q8260" s="33"/>
      <c r="Z8260" s="33"/>
      <c r="AA8260" s="33"/>
      <c r="AB8260" s="33"/>
      <c r="AQ8260"/>
    </row>
    <row r="8261" spans="8:43" s="22" customFormat="1" ht="13.15" customHeight="1" x14ac:dyDescent="0.2">
      <c r="H8261" s="109"/>
      <c r="Q8261" s="33"/>
      <c r="Z8261" s="33"/>
      <c r="AA8261" s="33"/>
      <c r="AB8261" s="33"/>
      <c r="AQ8261"/>
    </row>
    <row r="8262" spans="8:43" s="22" customFormat="1" ht="13.15" customHeight="1" x14ac:dyDescent="0.2">
      <c r="H8262" s="109"/>
      <c r="Q8262" s="33"/>
      <c r="Z8262" s="33"/>
      <c r="AA8262" s="33"/>
      <c r="AB8262" s="33"/>
      <c r="AQ8262"/>
    </row>
    <row r="8263" spans="8:43" s="22" customFormat="1" ht="13.15" customHeight="1" x14ac:dyDescent="0.2">
      <c r="H8263" s="109"/>
      <c r="Q8263" s="33"/>
      <c r="Z8263" s="33"/>
      <c r="AA8263" s="33"/>
      <c r="AB8263" s="33"/>
      <c r="AQ8263"/>
    </row>
    <row r="8264" spans="8:43" s="22" customFormat="1" ht="13.15" customHeight="1" x14ac:dyDescent="0.2">
      <c r="H8264" s="109"/>
      <c r="Q8264" s="33"/>
      <c r="Z8264" s="33"/>
      <c r="AA8264" s="33"/>
      <c r="AB8264" s="33"/>
      <c r="AQ8264"/>
    </row>
    <row r="8265" spans="8:43" s="22" customFormat="1" ht="13.15" customHeight="1" x14ac:dyDescent="0.2">
      <c r="H8265" s="109"/>
      <c r="Q8265" s="33"/>
      <c r="Z8265" s="33"/>
      <c r="AA8265" s="33"/>
      <c r="AB8265" s="33"/>
      <c r="AQ8265"/>
    </row>
    <row r="8266" spans="8:43" s="22" customFormat="1" ht="13.15" customHeight="1" x14ac:dyDescent="0.2">
      <c r="H8266" s="109"/>
      <c r="Q8266" s="33"/>
      <c r="Z8266" s="33"/>
      <c r="AA8266" s="33"/>
      <c r="AB8266" s="33"/>
      <c r="AQ8266"/>
    </row>
    <row r="8267" spans="8:43" s="22" customFormat="1" ht="13.15" customHeight="1" x14ac:dyDescent="0.2">
      <c r="H8267" s="109"/>
      <c r="Q8267" s="33"/>
      <c r="Z8267" s="33"/>
      <c r="AA8267" s="33"/>
      <c r="AB8267" s="33"/>
      <c r="AQ8267"/>
    </row>
    <row r="8268" spans="8:43" s="22" customFormat="1" ht="13.15" customHeight="1" x14ac:dyDescent="0.2">
      <c r="H8268" s="109"/>
      <c r="Q8268" s="33"/>
      <c r="Z8268" s="33"/>
      <c r="AA8268" s="33"/>
      <c r="AB8268" s="33"/>
      <c r="AQ8268"/>
    </row>
    <row r="8269" spans="8:43" s="22" customFormat="1" ht="13.15" customHeight="1" x14ac:dyDescent="0.2">
      <c r="H8269" s="109"/>
      <c r="Q8269" s="33"/>
      <c r="Z8269" s="33"/>
      <c r="AA8269" s="33"/>
      <c r="AB8269" s="33"/>
      <c r="AQ8269"/>
    </row>
    <row r="8270" spans="8:43" s="22" customFormat="1" ht="13.15" customHeight="1" x14ac:dyDescent="0.2">
      <c r="H8270" s="109"/>
      <c r="Q8270" s="33"/>
      <c r="Z8270" s="33"/>
      <c r="AA8270" s="33"/>
      <c r="AB8270" s="33"/>
      <c r="AQ8270"/>
    </row>
    <row r="8271" spans="8:43" s="22" customFormat="1" ht="13.15" customHeight="1" x14ac:dyDescent="0.2">
      <c r="H8271" s="109"/>
      <c r="Q8271" s="33"/>
      <c r="Z8271" s="33"/>
      <c r="AA8271" s="33"/>
      <c r="AB8271" s="33"/>
      <c r="AQ8271"/>
    </row>
    <row r="8272" spans="8:43" s="22" customFormat="1" ht="13.15" customHeight="1" x14ac:dyDescent="0.2">
      <c r="H8272" s="109"/>
      <c r="Q8272" s="33"/>
      <c r="Z8272" s="33"/>
      <c r="AA8272" s="33"/>
      <c r="AB8272" s="33"/>
      <c r="AQ8272"/>
    </row>
    <row r="8273" spans="8:43" s="22" customFormat="1" ht="13.15" customHeight="1" x14ac:dyDescent="0.2">
      <c r="H8273" s="109"/>
      <c r="Q8273" s="33"/>
      <c r="Z8273" s="33"/>
      <c r="AA8273" s="33"/>
      <c r="AB8273" s="33"/>
      <c r="AQ8273"/>
    </row>
    <row r="8274" spans="8:43" s="22" customFormat="1" ht="13.15" customHeight="1" x14ac:dyDescent="0.2">
      <c r="H8274" s="109"/>
      <c r="Q8274" s="33"/>
      <c r="Z8274" s="33"/>
      <c r="AA8274" s="33"/>
      <c r="AB8274" s="33"/>
      <c r="AQ8274"/>
    </row>
    <row r="8275" spans="8:43" s="22" customFormat="1" ht="13.15" customHeight="1" x14ac:dyDescent="0.2">
      <c r="H8275" s="109"/>
      <c r="Q8275" s="33"/>
      <c r="Z8275" s="33"/>
      <c r="AA8275" s="33"/>
      <c r="AB8275" s="33"/>
      <c r="AQ8275"/>
    </row>
    <row r="8276" spans="8:43" s="22" customFormat="1" ht="13.15" customHeight="1" x14ac:dyDescent="0.2">
      <c r="H8276" s="109"/>
      <c r="Q8276" s="33"/>
      <c r="Z8276" s="33"/>
      <c r="AA8276" s="33"/>
      <c r="AB8276" s="33"/>
      <c r="AQ8276"/>
    </row>
    <row r="8277" spans="8:43" s="22" customFormat="1" ht="13.15" customHeight="1" x14ac:dyDescent="0.2">
      <c r="H8277" s="109"/>
      <c r="Q8277" s="33"/>
      <c r="Z8277" s="33"/>
      <c r="AA8277" s="33"/>
      <c r="AB8277" s="33"/>
      <c r="AQ8277"/>
    </row>
    <row r="8278" spans="8:43" s="22" customFormat="1" ht="13.15" customHeight="1" x14ac:dyDescent="0.2">
      <c r="H8278" s="109"/>
      <c r="Q8278" s="33"/>
      <c r="Z8278" s="33"/>
      <c r="AA8278" s="33"/>
      <c r="AB8278" s="33"/>
      <c r="AQ8278"/>
    </row>
    <row r="8279" spans="8:43" s="22" customFormat="1" ht="13.15" customHeight="1" x14ac:dyDescent="0.2">
      <c r="H8279" s="109"/>
      <c r="Q8279" s="33"/>
      <c r="Z8279" s="33"/>
      <c r="AA8279" s="33"/>
      <c r="AB8279" s="33"/>
      <c r="AQ8279"/>
    </row>
    <row r="8280" spans="8:43" s="22" customFormat="1" ht="13.15" customHeight="1" x14ac:dyDescent="0.2">
      <c r="H8280" s="109"/>
      <c r="Q8280" s="33"/>
      <c r="Z8280" s="33"/>
      <c r="AA8280" s="33"/>
      <c r="AB8280" s="33"/>
      <c r="AQ8280"/>
    </row>
    <row r="8281" spans="8:43" s="22" customFormat="1" ht="13.15" customHeight="1" x14ac:dyDescent="0.2">
      <c r="H8281" s="109"/>
      <c r="Q8281" s="33"/>
      <c r="Z8281" s="33"/>
      <c r="AA8281" s="33"/>
      <c r="AB8281" s="33"/>
      <c r="AQ8281"/>
    </row>
    <row r="8282" spans="8:43" s="22" customFormat="1" ht="13.15" customHeight="1" x14ac:dyDescent="0.2">
      <c r="H8282" s="109"/>
      <c r="Q8282" s="33"/>
      <c r="Z8282" s="33"/>
      <c r="AA8282" s="33"/>
      <c r="AB8282" s="33"/>
      <c r="AQ8282"/>
    </row>
    <row r="8283" spans="8:43" s="22" customFormat="1" ht="13.15" customHeight="1" x14ac:dyDescent="0.2">
      <c r="H8283" s="109"/>
      <c r="Q8283" s="33"/>
      <c r="Z8283" s="33"/>
      <c r="AA8283" s="33"/>
      <c r="AB8283" s="33"/>
      <c r="AQ8283"/>
    </row>
    <row r="8284" spans="8:43" s="22" customFormat="1" ht="13.15" customHeight="1" x14ac:dyDescent="0.2">
      <c r="H8284" s="109"/>
      <c r="Q8284" s="33"/>
      <c r="Z8284" s="33"/>
      <c r="AA8284" s="33"/>
      <c r="AB8284" s="33"/>
      <c r="AQ8284"/>
    </row>
    <row r="8285" spans="8:43" s="22" customFormat="1" ht="13.15" customHeight="1" x14ac:dyDescent="0.2">
      <c r="H8285" s="109"/>
      <c r="Q8285" s="33"/>
      <c r="Z8285" s="33"/>
      <c r="AA8285" s="33"/>
      <c r="AB8285" s="33"/>
      <c r="AQ8285"/>
    </row>
    <row r="8286" spans="8:43" s="22" customFormat="1" ht="13.15" customHeight="1" x14ac:dyDescent="0.2">
      <c r="H8286" s="109"/>
      <c r="Q8286" s="33"/>
      <c r="Z8286" s="33"/>
      <c r="AA8286" s="33"/>
      <c r="AB8286" s="33"/>
      <c r="AQ8286"/>
    </row>
    <row r="8287" spans="8:43" s="22" customFormat="1" ht="13.15" customHeight="1" x14ac:dyDescent="0.2">
      <c r="H8287" s="109"/>
      <c r="Q8287" s="33"/>
      <c r="Z8287" s="33"/>
      <c r="AA8287" s="33"/>
      <c r="AB8287" s="33"/>
      <c r="AQ8287"/>
    </row>
    <row r="8288" spans="8:43" s="22" customFormat="1" ht="13.15" customHeight="1" x14ac:dyDescent="0.2">
      <c r="H8288" s="109"/>
      <c r="Q8288" s="33"/>
      <c r="Z8288" s="33"/>
      <c r="AA8288" s="33"/>
      <c r="AB8288" s="33"/>
      <c r="AQ8288"/>
    </row>
    <row r="8289" spans="8:43" s="22" customFormat="1" ht="13.15" customHeight="1" x14ac:dyDescent="0.2">
      <c r="H8289" s="109"/>
      <c r="Q8289" s="33"/>
      <c r="Z8289" s="33"/>
      <c r="AA8289" s="33"/>
      <c r="AB8289" s="33"/>
      <c r="AQ8289"/>
    </row>
    <row r="8290" spans="8:43" s="22" customFormat="1" ht="13.15" customHeight="1" x14ac:dyDescent="0.2">
      <c r="H8290" s="109"/>
      <c r="Q8290" s="33"/>
      <c r="Z8290" s="33"/>
      <c r="AA8290" s="33"/>
      <c r="AB8290" s="33"/>
      <c r="AQ8290"/>
    </row>
    <row r="8291" spans="8:43" s="22" customFormat="1" ht="13.15" customHeight="1" x14ac:dyDescent="0.2">
      <c r="H8291" s="109"/>
      <c r="Q8291" s="33"/>
      <c r="Z8291" s="33"/>
      <c r="AA8291" s="33"/>
      <c r="AB8291" s="33"/>
      <c r="AQ8291"/>
    </row>
    <row r="8292" spans="8:43" s="22" customFormat="1" ht="13.15" customHeight="1" x14ac:dyDescent="0.2">
      <c r="H8292" s="109"/>
      <c r="Q8292" s="33"/>
      <c r="Z8292" s="33"/>
      <c r="AA8292" s="33"/>
      <c r="AB8292" s="33"/>
      <c r="AQ8292"/>
    </row>
    <row r="8293" spans="8:43" s="22" customFormat="1" ht="13.15" customHeight="1" x14ac:dyDescent="0.2">
      <c r="H8293" s="109"/>
      <c r="Q8293" s="33"/>
      <c r="Z8293" s="33"/>
      <c r="AA8293" s="33"/>
      <c r="AB8293" s="33"/>
      <c r="AQ8293"/>
    </row>
    <row r="8294" spans="8:43" s="22" customFormat="1" ht="13.15" customHeight="1" x14ac:dyDescent="0.2">
      <c r="H8294" s="109"/>
      <c r="Q8294" s="33"/>
      <c r="Z8294" s="33"/>
      <c r="AA8294" s="33"/>
      <c r="AB8294" s="33"/>
      <c r="AQ8294"/>
    </row>
    <row r="8295" spans="8:43" s="22" customFormat="1" ht="13.15" customHeight="1" x14ac:dyDescent="0.2">
      <c r="H8295" s="109"/>
      <c r="Q8295" s="33"/>
      <c r="Z8295" s="33"/>
      <c r="AA8295" s="33"/>
      <c r="AB8295" s="33"/>
      <c r="AQ8295"/>
    </row>
    <row r="8296" spans="8:43" s="22" customFormat="1" ht="13.15" customHeight="1" x14ac:dyDescent="0.2">
      <c r="H8296" s="109"/>
      <c r="Q8296" s="33"/>
      <c r="Z8296" s="33"/>
      <c r="AA8296" s="33"/>
      <c r="AB8296" s="33"/>
      <c r="AQ8296"/>
    </row>
    <row r="8297" spans="8:43" s="22" customFormat="1" ht="13.15" customHeight="1" x14ac:dyDescent="0.2">
      <c r="H8297" s="109"/>
      <c r="Q8297" s="33"/>
      <c r="Z8297" s="33"/>
      <c r="AA8297" s="33"/>
      <c r="AB8297" s="33"/>
      <c r="AQ8297"/>
    </row>
    <row r="8298" spans="8:43" s="22" customFormat="1" ht="13.15" customHeight="1" x14ac:dyDescent="0.2">
      <c r="H8298" s="109"/>
      <c r="Q8298" s="33"/>
      <c r="Z8298" s="33"/>
      <c r="AA8298" s="33"/>
      <c r="AB8298" s="33"/>
      <c r="AQ8298"/>
    </row>
    <row r="8299" spans="8:43" s="22" customFormat="1" ht="13.15" customHeight="1" x14ac:dyDescent="0.2">
      <c r="H8299" s="109"/>
      <c r="Q8299" s="33"/>
      <c r="Z8299" s="33"/>
      <c r="AA8299" s="33"/>
      <c r="AB8299" s="33"/>
      <c r="AQ8299"/>
    </row>
    <row r="8300" spans="8:43" s="22" customFormat="1" ht="13.15" customHeight="1" x14ac:dyDescent="0.2">
      <c r="H8300" s="109"/>
      <c r="Q8300" s="33"/>
      <c r="Z8300" s="33"/>
      <c r="AA8300" s="33"/>
      <c r="AB8300" s="33"/>
      <c r="AQ8300"/>
    </row>
    <row r="8301" spans="8:43" s="22" customFormat="1" ht="13.15" customHeight="1" x14ac:dyDescent="0.2">
      <c r="H8301" s="109"/>
      <c r="Q8301" s="33"/>
      <c r="Z8301" s="33"/>
      <c r="AA8301" s="33"/>
      <c r="AB8301" s="33"/>
      <c r="AQ8301"/>
    </row>
    <row r="8302" spans="8:43" s="22" customFormat="1" ht="13.15" customHeight="1" x14ac:dyDescent="0.2">
      <c r="H8302" s="109"/>
      <c r="Q8302" s="33"/>
      <c r="Z8302" s="33"/>
      <c r="AA8302" s="33"/>
      <c r="AB8302" s="33"/>
      <c r="AQ8302"/>
    </row>
    <row r="8303" spans="8:43" s="22" customFormat="1" ht="13.15" customHeight="1" x14ac:dyDescent="0.2">
      <c r="H8303" s="109"/>
      <c r="Q8303" s="33"/>
      <c r="Z8303" s="33"/>
      <c r="AA8303" s="33"/>
      <c r="AB8303" s="33"/>
      <c r="AQ8303"/>
    </row>
    <row r="8304" spans="8:43" s="22" customFormat="1" ht="13.15" customHeight="1" x14ac:dyDescent="0.2">
      <c r="H8304" s="109"/>
      <c r="Q8304" s="33"/>
      <c r="Z8304" s="33"/>
      <c r="AA8304" s="33"/>
      <c r="AB8304" s="33"/>
      <c r="AQ8304"/>
    </row>
    <row r="8305" spans="8:43" s="22" customFormat="1" ht="13.15" customHeight="1" x14ac:dyDescent="0.2">
      <c r="H8305" s="109"/>
      <c r="Q8305" s="33"/>
      <c r="Z8305" s="33"/>
      <c r="AA8305" s="33"/>
      <c r="AB8305" s="33"/>
      <c r="AQ8305"/>
    </row>
    <row r="8306" spans="8:43" s="22" customFormat="1" ht="13.15" customHeight="1" x14ac:dyDescent="0.2">
      <c r="H8306" s="109"/>
      <c r="Q8306" s="33"/>
      <c r="Z8306" s="33"/>
      <c r="AA8306" s="33"/>
      <c r="AB8306" s="33"/>
      <c r="AQ8306"/>
    </row>
    <row r="8307" spans="8:43" s="22" customFormat="1" ht="13.15" customHeight="1" x14ac:dyDescent="0.2">
      <c r="H8307" s="109"/>
      <c r="Q8307" s="33"/>
      <c r="Z8307" s="33"/>
      <c r="AA8307" s="33"/>
      <c r="AB8307" s="33"/>
      <c r="AQ8307"/>
    </row>
    <row r="8308" spans="8:43" s="22" customFormat="1" ht="13.15" customHeight="1" x14ac:dyDescent="0.2">
      <c r="H8308" s="109"/>
      <c r="Q8308" s="33"/>
      <c r="Z8308" s="33"/>
      <c r="AA8308" s="33"/>
      <c r="AB8308" s="33"/>
      <c r="AQ8308"/>
    </row>
    <row r="8309" spans="8:43" s="22" customFormat="1" ht="13.15" customHeight="1" x14ac:dyDescent="0.2">
      <c r="H8309" s="109"/>
      <c r="Q8309" s="33"/>
      <c r="Z8309" s="33"/>
      <c r="AA8309" s="33"/>
      <c r="AB8309" s="33"/>
      <c r="AQ8309"/>
    </row>
    <row r="8310" spans="8:43" s="22" customFormat="1" ht="13.15" customHeight="1" x14ac:dyDescent="0.2">
      <c r="H8310" s="109"/>
      <c r="Q8310" s="33"/>
      <c r="Z8310" s="33"/>
      <c r="AA8310" s="33"/>
      <c r="AB8310" s="33"/>
      <c r="AQ8310"/>
    </row>
    <row r="8311" spans="8:43" s="22" customFormat="1" ht="13.15" customHeight="1" x14ac:dyDescent="0.2">
      <c r="H8311" s="109"/>
      <c r="Q8311" s="33"/>
      <c r="Z8311" s="33"/>
      <c r="AA8311" s="33"/>
      <c r="AB8311" s="33"/>
      <c r="AQ8311"/>
    </row>
    <row r="8312" spans="8:43" s="22" customFormat="1" ht="13.15" customHeight="1" x14ac:dyDescent="0.2">
      <c r="H8312" s="109"/>
      <c r="Q8312" s="33"/>
      <c r="Z8312" s="33"/>
      <c r="AA8312" s="33"/>
      <c r="AB8312" s="33"/>
      <c r="AQ8312"/>
    </row>
    <row r="8313" spans="8:43" s="22" customFormat="1" ht="13.15" customHeight="1" x14ac:dyDescent="0.2">
      <c r="H8313" s="109"/>
      <c r="Q8313" s="33"/>
      <c r="Z8313" s="33"/>
      <c r="AA8313" s="33"/>
      <c r="AB8313" s="33"/>
      <c r="AQ8313"/>
    </row>
    <row r="8314" spans="8:43" s="22" customFormat="1" ht="13.15" customHeight="1" x14ac:dyDescent="0.2">
      <c r="H8314" s="109"/>
      <c r="Q8314" s="33"/>
      <c r="Z8314" s="33"/>
      <c r="AA8314" s="33"/>
      <c r="AB8314" s="33"/>
      <c r="AQ8314"/>
    </row>
    <row r="8315" spans="8:43" s="22" customFormat="1" ht="13.15" customHeight="1" x14ac:dyDescent="0.2">
      <c r="H8315" s="109"/>
      <c r="Q8315" s="33"/>
      <c r="Z8315" s="33"/>
      <c r="AA8315" s="33"/>
      <c r="AB8315" s="33"/>
      <c r="AQ8315"/>
    </row>
    <row r="8316" spans="8:43" s="22" customFormat="1" ht="13.15" customHeight="1" x14ac:dyDescent="0.2">
      <c r="H8316" s="109"/>
      <c r="Q8316" s="33"/>
      <c r="Z8316" s="33"/>
      <c r="AA8316" s="33"/>
      <c r="AB8316" s="33"/>
      <c r="AQ8316"/>
    </row>
    <row r="8317" spans="8:43" s="22" customFormat="1" ht="13.15" customHeight="1" x14ac:dyDescent="0.2">
      <c r="H8317" s="109"/>
      <c r="Q8317" s="33"/>
      <c r="Z8317" s="33"/>
      <c r="AA8317" s="33"/>
      <c r="AB8317" s="33"/>
      <c r="AQ8317"/>
    </row>
    <row r="8318" spans="8:43" s="22" customFormat="1" ht="13.15" customHeight="1" x14ac:dyDescent="0.2">
      <c r="H8318" s="109"/>
      <c r="Q8318" s="33"/>
      <c r="Z8318" s="33"/>
      <c r="AA8318" s="33"/>
      <c r="AB8318" s="33"/>
      <c r="AQ8318"/>
    </row>
    <row r="8319" spans="8:43" s="22" customFormat="1" ht="13.15" customHeight="1" x14ac:dyDescent="0.2">
      <c r="H8319" s="109"/>
      <c r="Q8319" s="33"/>
      <c r="Z8319" s="33"/>
      <c r="AA8319" s="33"/>
      <c r="AB8319" s="33"/>
      <c r="AQ8319"/>
    </row>
    <row r="8320" spans="8:43" s="22" customFormat="1" ht="13.15" customHeight="1" x14ac:dyDescent="0.2">
      <c r="H8320" s="109"/>
      <c r="Q8320" s="33"/>
      <c r="Z8320" s="33"/>
      <c r="AA8320" s="33"/>
      <c r="AB8320" s="33"/>
      <c r="AQ8320"/>
    </row>
    <row r="8321" spans="8:43" s="22" customFormat="1" ht="13.15" customHeight="1" x14ac:dyDescent="0.2">
      <c r="H8321" s="109"/>
      <c r="Q8321" s="33"/>
      <c r="Z8321" s="33"/>
      <c r="AA8321" s="33"/>
      <c r="AB8321" s="33"/>
      <c r="AQ8321"/>
    </row>
    <row r="8322" spans="8:43" s="22" customFormat="1" ht="13.15" customHeight="1" x14ac:dyDescent="0.2">
      <c r="H8322" s="109"/>
      <c r="Q8322" s="33"/>
      <c r="Z8322" s="33"/>
      <c r="AA8322" s="33"/>
      <c r="AB8322" s="33"/>
      <c r="AQ8322"/>
    </row>
    <row r="8323" spans="8:43" s="22" customFormat="1" ht="13.15" customHeight="1" x14ac:dyDescent="0.2">
      <c r="H8323" s="109"/>
      <c r="Q8323" s="33"/>
      <c r="Z8323" s="33"/>
      <c r="AA8323" s="33"/>
      <c r="AB8323" s="33"/>
      <c r="AQ8323"/>
    </row>
    <row r="8324" spans="8:43" s="22" customFormat="1" ht="13.15" customHeight="1" x14ac:dyDescent="0.2">
      <c r="H8324" s="109"/>
      <c r="Q8324" s="33"/>
      <c r="Z8324" s="33"/>
      <c r="AA8324" s="33"/>
      <c r="AB8324" s="33"/>
      <c r="AQ8324"/>
    </row>
    <row r="8325" spans="8:43" s="22" customFormat="1" ht="13.15" customHeight="1" x14ac:dyDescent="0.2">
      <c r="H8325" s="109"/>
      <c r="Q8325" s="33"/>
      <c r="Z8325" s="33"/>
      <c r="AA8325" s="33"/>
      <c r="AB8325" s="33"/>
      <c r="AQ8325"/>
    </row>
    <row r="8326" spans="8:43" s="22" customFormat="1" ht="13.15" customHeight="1" x14ac:dyDescent="0.2">
      <c r="H8326" s="109"/>
      <c r="Q8326" s="33"/>
      <c r="Z8326" s="33"/>
      <c r="AA8326" s="33"/>
      <c r="AB8326" s="33"/>
      <c r="AQ8326"/>
    </row>
    <row r="8327" spans="8:43" s="22" customFormat="1" ht="13.15" customHeight="1" x14ac:dyDescent="0.2">
      <c r="H8327" s="109"/>
      <c r="Q8327" s="33"/>
      <c r="Z8327" s="33"/>
      <c r="AA8327" s="33"/>
      <c r="AB8327" s="33"/>
      <c r="AQ8327"/>
    </row>
    <row r="8328" spans="8:43" s="22" customFormat="1" ht="13.15" customHeight="1" x14ac:dyDescent="0.2">
      <c r="H8328" s="109"/>
      <c r="Q8328" s="33"/>
      <c r="Z8328" s="33"/>
      <c r="AA8328" s="33"/>
      <c r="AB8328" s="33"/>
      <c r="AQ8328"/>
    </row>
    <row r="8329" spans="8:43" s="22" customFormat="1" ht="13.15" customHeight="1" x14ac:dyDescent="0.2">
      <c r="H8329" s="109"/>
      <c r="Q8329" s="33"/>
      <c r="Z8329" s="33"/>
      <c r="AA8329" s="33"/>
      <c r="AB8329" s="33"/>
      <c r="AQ8329"/>
    </row>
    <row r="8330" spans="8:43" s="22" customFormat="1" ht="13.15" customHeight="1" x14ac:dyDescent="0.2">
      <c r="H8330" s="109"/>
      <c r="Q8330" s="33"/>
      <c r="Z8330" s="33"/>
      <c r="AA8330" s="33"/>
      <c r="AB8330" s="33"/>
      <c r="AQ8330"/>
    </row>
    <row r="8331" spans="8:43" s="22" customFormat="1" ht="13.15" customHeight="1" x14ac:dyDescent="0.2">
      <c r="H8331" s="109"/>
      <c r="Q8331" s="33"/>
      <c r="Z8331" s="33"/>
      <c r="AA8331" s="33"/>
      <c r="AB8331" s="33"/>
      <c r="AQ8331"/>
    </row>
    <row r="8332" spans="8:43" s="22" customFormat="1" ht="13.15" customHeight="1" x14ac:dyDescent="0.2">
      <c r="H8332" s="109"/>
      <c r="Q8332" s="33"/>
      <c r="Z8332" s="33"/>
      <c r="AA8332" s="33"/>
      <c r="AB8332" s="33"/>
      <c r="AQ8332"/>
    </row>
    <row r="8333" spans="8:43" s="22" customFormat="1" ht="13.15" customHeight="1" x14ac:dyDescent="0.2">
      <c r="H8333" s="109"/>
      <c r="Q8333" s="33"/>
      <c r="Z8333" s="33"/>
      <c r="AA8333" s="33"/>
      <c r="AB8333" s="33"/>
      <c r="AQ8333"/>
    </row>
    <row r="8334" spans="8:43" s="22" customFormat="1" ht="13.15" customHeight="1" x14ac:dyDescent="0.2">
      <c r="H8334" s="109"/>
      <c r="Q8334" s="33"/>
      <c r="Z8334" s="33"/>
      <c r="AA8334" s="33"/>
      <c r="AB8334" s="33"/>
      <c r="AQ8334"/>
    </row>
    <row r="8335" spans="8:43" s="22" customFormat="1" ht="13.15" customHeight="1" x14ac:dyDescent="0.2">
      <c r="H8335" s="109"/>
      <c r="Q8335" s="33"/>
      <c r="Z8335" s="33"/>
      <c r="AA8335" s="33"/>
      <c r="AB8335" s="33"/>
      <c r="AQ8335"/>
    </row>
    <row r="8336" spans="8:43" s="22" customFormat="1" ht="13.15" customHeight="1" x14ac:dyDescent="0.2">
      <c r="H8336" s="109"/>
      <c r="Q8336" s="33"/>
      <c r="Z8336" s="33"/>
      <c r="AA8336" s="33"/>
      <c r="AB8336" s="33"/>
      <c r="AQ8336"/>
    </row>
    <row r="8337" spans="8:43" s="22" customFormat="1" ht="13.15" customHeight="1" x14ac:dyDescent="0.2">
      <c r="H8337" s="109"/>
      <c r="Q8337" s="33"/>
      <c r="Z8337" s="33"/>
      <c r="AA8337" s="33"/>
      <c r="AB8337" s="33"/>
      <c r="AQ8337"/>
    </row>
    <row r="8338" spans="8:43" s="22" customFormat="1" ht="13.15" customHeight="1" x14ac:dyDescent="0.2">
      <c r="H8338" s="109"/>
      <c r="Q8338" s="33"/>
      <c r="Z8338" s="33"/>
      <c r="AA8338" s="33"/>
      <c r="AB8338" s="33"/>
      <c r="AQ8338"/>
    </row>
    <row r="8339" spans="8:43" s="22" customFormat="1" ht="13.15" customHeight="1" x14ac:dyDescent="0.2">
      <c r="H8339" s="109"/>
      <c r="Q8339" s="33"/>
      <c r="Z8339" s="33"/>
      <c r="AA8339" s="33"/>
      <c r="AB8339" s="33"/>
      <c r="AQ8339"/>
    </row>
    <row r="8340" spans="8:43" s="22" customFormat="1" ht="13.15" customHeight="1" x14ac:dyDescent="0.2">
      <c r="H8340" s="109"/>
      <c r="Q8340" s="33"/>
      <c r="Z8340" s="33"/>
      <c r="AA8340" s="33"/>
      <c r="AB8340" s="33"/>
      <c r="AQ8340"/>
    </row>
    <row r="8341" spans="8:43" s="22" customFormat="1" ht="13.15" customHeight="1" x14ac:dyDescent="0.2">
      <c r="H8341" s="109"/>
      <c r="Q8341" s="33"/>
      <c r="Z8341" s="33"/>
      <c r="AA8341" s="33"/>
      <c r="AB8341" s="33"/>
      <c r="AQ8341"/>
    </row>
    <row r="8342" spans="8:43" s="22" customFormat="1" ht="13.15" customHeight="1" x14ac:dyDescent="0.2">
      <c r="H8342" s="109"/>
      <c r="Q8342" s="33"/>
      <c r="Z8342" s="33"/>
      <c r="AA8342" s="33"/>
      <c r="AB8342" s="33"/>
      <c r="AQ8342"/>
    </row>
    <row r="8343" spans="8:43" s="22" customFormat="1" ht="13.15" customHeight="1" x14ac:dyDescent="0.2">
      <c r="H8343" s="109"/>
      <c r="Q8343" s="33"/>
      <c r="Z8343" s="33"/>
      <c r="AA8343" s="33"/>
      <c r="AB8343" s="33"/>
      <c r="AQ8343"/>
    </row>
    <row r="8344" spans="8:43" s="22" customFormat="1" ht="13.15" customHeight="1" x14ac:dyDescent="0.2">
      <c r="H8344" s="109"/>
      <c r="Q8344" s="33"/>
      <c r="Z8344" s="33"/>
      <c r="AA8344" s="33"/>
      <c r="AB8344" s="33"/>
      <c r="AQ8344"/>
    </row>
    <row r="8345" spans="8:43" s="22" customFormat="1" ht="13.15" customHeight="1" x14ac:dyDescent="0.2">
      <c r="H8345" s="109"/>
      <c r="Q8345" s="33"/>
      <c r="Z8345" s="33"/>
      <c r="AA8345" s="33"/>
      <c r="AB8345" s="33"/>
      <c r="AQ8345"/>
    </row>
    <row r="8346" spans="8:43" s="22" customFormat="1" ht="13.15" customHeight="1" x14ac:dyDescent="0.2">
      <c r="H8346" s="109"/>
      <c r="Q8346" s="33"/>
      <c r="Z8346" s="33"/>
      <c r="AA8346" s="33"/>
      <c r="AB8346" s="33"/>
      <c r="AQ8346"/>
    </row>
    <row r="8347" spans="8:43" s="22" customFormat="1" ht="13.15" customHeight="1" x14ac:dyDescent="0.2">
      <c r="H8347" s="109"/>
      <c r="Q8347" s="33"/>
      <c r="Z8347" s="33"/>
      <c r="AA8347" s="33"/>
      <c r="AB8347" s="33"/>
      <c r="AQ8347"/>
    </row>
    <row r="8348" spans="8:43" s="22" customFormat="1" ht="13.15" customHeight="1" x14ac:dyDescent="0.2">
      <c r="H8348" s="109"/>
      <c r="Q8348" s="33"/>
      <c r="Z8348" s="33"/>
      <c r="AA8348" s="33"/>
      <c r="AB8348" s="33"/>
      <c r="AQ8348"/>
    </row>
    <row r="8349" spans="8:43" s="22" customFormat="1" ht="13.15" customHeight="1" x14ac:dyDescent="0.2">
      <c r="H8349" s="109"/>
      <c r="Q8349" s="33"/>
      <c r="Z8349" s="33"/>
      <c r="AA8349" s="33"/>
      <c r="AB8349" s="33"/>
      <c r="AQ8349"/>
    </row>
    <row r="8350" spans="8:43" s="22" customFormat="1" ht="13.15" customHeight="1" x14ac:dyDescent="0.2">
      <c r="H8350" s="109"/>
      <c r="Q8350" s="33"/>
      <c r="Z8350" s="33"/>
      <c r="AA8350" s="33"/>
      <c r="AB8350" s="33"/>
      <c r="AQ8350"/>
    </row>
    <row r="8351" spans="8:43" s="22" customFormat="1" ht="13.15" customHeight="1" x14ac:dyDescent="0.2">
      <c r="H8351" s="109"/>
      <c r="Q8351" s="33"/>
      <c r="Z8351" s="33"/>
      <c r="AA8351" s="33"/>
      <c r="AB8351" s="33"/>
      <c r="AQ8351"/>
    </row>
    <row r="8352" spans="8:43" s="22" customFormat="1" ht="13.15" customHeight="1" x14ac:dyDescent="0.2">
      <c r="H8352" s="109"/>
      <c r="Q8352" s="33"/>
      <c r="Z8352" s="33"/>
      <c r="AA8352" s="33"/>
      <c r="AB8352" s="33"/>
      <c r="AQ8352"/>
    </row>
    <row r="8353" spans="8:43" s="22" customFormat="1" ht="13.15" customHeight="1" x14ac:dyDescent="0.2">
      <c r="H8353" s="109"/>
      <c r="Q8353" s="33"/>
      <c r="Z8353" s="33"/>
      <c r="AA8353" s="33"/>
      <c r="AB8353" s="33"/>
      <c r="AQ8353"/>
    </row>
    <row r="8354" spans="8:43" s="22" customFormat="1" ht="13.15" customHeight="1" x14ac:dyDescent="0.2">
      <c r="H8354" s="109"/>
      <c r="Q8354" s="33"/>
      <c r="Z8354" s="33"/>
      <c r="AA8354" s="33"/>
      <c r="AB8354" s="33"/>
      <c r="AQ8354"/>
    </row>
    <row r="8355" spans="8:43" s="22" customFormat="1" ht="13.15" customHeight="1" x14ac:dyDescent="0.2">
      <c r="H8355" s="109"/>
      <c r="Q8355" s="33"/>
      <c r="Z8355" s="33"/>
      <c r="AA8355" s="33"/>
      <c r="AB8355" s="33"/>
      <c r="AQ8355"/>
    </row>
    <row r="8356" spans="8:43" s="22" customFormat="1" ht="13.15" customHeight="1" x14ac:dyDescent="0.2">
      <c r="H8356" s="109"/>
      <c r="Q8356" s="33"/>
      <c r="Z8356" s="33"/>
      <c r="AA8356" s="33"/>
      <c r="AB8356" s="33"/>
      <c r="AQ8356"/>
    </row>
    <row r="8357" spans="8:43" s="22" customFormat="1" ht="13.15" customHeight="1" x14ac:dyDescent="0.2">
      <c r="H8357" s="109"/>
      <c r="Q8357" s="33"/>
      <c r="Z8357" s="33"/>
      <c r="AA8357" s="33"/>
      <c r="AB8357" s="33"/>
      <c r="AQ8357"/>
    </row>
    <row r="8358" spans="8:43" s="22" customFormat="1" ht="13.15" customHeight="1" x14ac:dyDescent="0.2">
      <c r="H8358" s="109"/>
      <c r="Q8358" s="33"/>
      <c r="Z8358" s="33"/>
      <c r="AA8358" s="33"/>
      <c r="AB8358" s="33"/>
      <c r="AQ8358"/>
    </row>
    <row r="8359" spans="8:43" s="22" customFormat="1" ht="13.15" customHeight="1" x14ac:dyDescent="0.2">
      <c r="H8359" s="109"/>
      <c r="Q8359" s="33"/>
      <c r="Z8359" s="33"/>
      <c r="AA8359" s="33"/>
      <c r="AB8359" s="33"/>
      <c r="AQ8359"/>
    </row>
    <row r="8360" spans="8:43" s="22" customFormat="1" ht="13.15" customHeight="1" x14ac:dyDescent="0.2">
      <c r="H8360" s="109"/>
      <c r="Q8360" s="33"/>
      <c r="Z8360" s="33"/>
      <c r="AA8360" s="33"/>
      <c r="AB8360" s="33"/>
      <c r="AQ8360"/>
    </row>
    <row r="8361" spans="8:43" s="22" customFormat="1" ht="13.15" customHeight="1" x14ac:dyDescent="0.2">
      <c r="H8361" s="109"/>
      <c r="Q8361" s="33"/>
      <c r="Z8361" s="33"/>
      <c r="AA8361" s="33"/>
      <c r="AB8361" s="33"/>
      <c r="AQ8361"/>
    </row>
    <row r="8362" spans="8:43" s="22" customFormat="1" ht="13.15" customHeight="1" x14ac:dyDescent="0.2">
      <c r="H8362" s="109"/>
      <c r="Q8362" s="33"/>
      <c r="Z8362" s="33"/>
      <c r="AA8362" s="33"/>
      <c r="AB8362" s="33"/>
      <c r="AQ8362"/>
    </row>
    <row r="8363" spans="8:43" s="22" customFormat="1" ht="13.15" customHeight="1" x14ac:dyDescent="0.2">
      <c r="H8363" s="109"/>
      <c r="Q8363" s="33"/>
      <c r="Z8363" s="33"/>
      <c r="AA8363" s="33"/>
      <c r="AB8363" s="33"/>
      <c r="AQ8363"/>
    </row>
    <row r="8364" spans="8:43" s="22" customFormat="1" ht="13.15" customHeight="1" x14ac:dyDescent="0.2">
      <c r="H8364" s="109"/>
      <c r="Q8364" s="33"/>
      <c r="Z8364" s="33"/>
      <c r="AA8364" s="33"/>
      <c r="AB8364" s="33"/>
      <c r="AQ8364"/>
    </row>
    <row r="8365" spans="8:43" s="22" customFormat="1" ht="13.15" customHeight="1" x14ac:dyDescent="0.2">
      <c r="H8365" s="109"/>
      <c r="Q8365" s="33"/>
      <c r="Z8365" s="33"/>
      <c r="AA8365" s="33"/>
      <c r="AB8365" s="33"/>
      <c r="AQ8365"/>
    </row>
    <row r="8366" spans="8:43" s="22" customFormat="1" ht="13.15" customHeight="1" x14ac:dyDescent="0.2">
      <c r="H8366" s="109"/>
      <c r="Q8366" s="33"/>
      <c r="Z8366" s="33"/>
      <c r="AA8366" s="33"/>
      <c r="AB8366" s="33"/>
      <c r="AQ8366"/>
    </row>
    <row r="8367" spans="8:43" s="22" customFormat="1" ht="13.15" customHeight="1" x14ac:dyDescent="0.2">
      <c r="H8367" s="109"/>
      <c r="Q8367" s="33"/>
      <c r="Z8367" s="33"/>
      <c r="AA8367" s="33"/>
      <c r="AB8367" s="33"/>
      <c r="AQ8367"/>
    </row>
    <row r="8368" spans="8:43" s="22" customFormat="1" ht="13.15" customHeight="1" x14ac:dyDescent="0.2">
      <c r="H8368" s="109"/>
      <c r="Q8368" s="33"/>
      <c r="Z8368" s="33"/>
      <c r="AA8368" s="33"/>
      <c r="AB8368" s="33"/>
      <c r="AQ8368"/>
    </row>
    <row r="8369" spans="8:43" s="22" customFormat="1" ht="13.15" customHeight="1" x14ac:dyDescent="0.2">
      <c r="H8369" s="109"/>
      <c r="Q8369" s="33"/>
      <c r="Z8369" s="33"/>
      <c r="AA8369" s="33"/>
      <c r="AB8369" s="33"/>
      <c r="AQ8369"/>
    </row>
    <row r="8370" spans="8:43" s="22" customFormat="1" ht="13.15" customHeight="1" x14ac:dyDescent="0.2">
      <c r="H8370" s="109"/>
      <c r="Q8370" s="33"/>
      <c r="Z8370" s="33"/>
      <c r="AA8370" s="33"/>
      <c r="AB8370" s="33"/>
      <c r="AQ8370"/>
    </row>
    <row r="8371" spans="8:43" s="22" customFormat="1" ht="13.15" customHeight="1" x14ac:dyDescent="0.2">
      <c r="H8371" s="109"/>
      <c r="Q8371" s="33"/>
      <c r="Z8371" s="33"/>
      <c r="AA8371" s="33"/>
      <c r="AB8371" s="33"/>
      <c r="AQ8371"/>
    </row>
    <row r="8372" spans="8:43" s="22" customFormat="1" ht="13.15" customHeight="1" x14ac:dyDescent="0.2">
      <c r="H8372" s="109"/>
      <c r="Q8372" s="33"/>
      <c r="Z8372" s="33"/>
      <c r="AA8372" s="33"/>
      <c r="AB8372" s="33"/>
      <c r="AQ8372"/>
    </row>
    <row r="8373" spans="8:43" s="22" customFormat="1" ht="13.15" customHeight="1" x14ac:dyDescent="0.2">
      <c r="H8373" s="109"/>
      <c r="Q8373" s="33"/>
      <c r="Z8373" s="33"/>
      <c r="AA8373" s="33"/>
      <c r="AB8373" s="33"/>
      <c r="AQ8373"/>
    </row>
    <row r="8374" spans="8:43" s="22" customFormat="1" ht="13.15" customHeight="1" x14ac:dyDescent="0.2">
      <c r="H8374" s="109"/>
      <c r="Q8374" s="33"/>
      <c r="Z8374" s="33"/>
      <c r="AA8374" s="33"/>
      <c r="AB8374" s="33"/>
      <c r="AQ8374"/>
    </row>
    <row r="8375" spans="8:43" s="22" customFormat="1" ht="13.15" customHeight="1" x14ac:dyDescent="0.2">
      <c r="H8375" s="109"/>
      <c r="Q8375" s="33"/>
      <c r="Z8375" s="33"/>
      <c r="AA8375" s="33"/>
      <c r="AB8375" s="33"/>
      <c r="AQ8375"/>
    </row>
    <row r="8376" spans="8:43" s="22" customFormat="1" ht="13.15" customHeight="1" x14ac:dyDescent="0.2">
      <c r="H8376" s="109"/>
      <c r="Q8376" s="33"/>
      <c r="Z8376" s="33"/>
      <c r="AA8376" s="33"/>
      <c r="AB8376" s="33"/>
      <c r="AQ8376"/>
    </row>
    <row r="8377" spans="8:43" s="22" customFormat="1" ht="13.15" customHeight="1" x14ac:dyDescent="0.2">
      <c r="H8377" s="109"/>
      <c r="Q8377" s="33"/>
      <c r="Z8377" s="33"/>
      <c r="AA8377" s="33"/>
      <c r="AB8377" s="33"/>
      <c r="AQ8377"/>
    </row>
    <row r="8378" spans="8:43" s="22" customFormat="1" ht="13.15" customHeight="1" x14ac:dyDescent="0.2">
      <c r="H8378" s="109"/>
      <c r="Q8378" s="33"/>
      <c r="Z8378" s="33"/>
      <c r="AA8378" s="33"/>
      <c r="AB8378" s="33"/>
      <c r="AQ8378"/>
    </row>
    <row r="8379" spans="8:43" s="22" customFormat="1" ht="13.15" customHeight="1" x14ac:dyDescent="0.2">
      <c r="H8379" s="109"/>
      <c r="Q8379" s="33"/>
      <c r="Z8379" s="33"/>
      <c r="AA8379" s="33"/>
      <c r="AB8379" s="33"/>
      <c r="AQ8379"/>
    </row>
    <row r="8380" spans="8:43" s="22" customFormat="1" ht="13.15" customHeight="1" x14ac:dyDescent="0.2">
      <c r="H8380" s="109"/>
      <c r="Q8380" s="33"/>
      <c r="Z8380" s="33"/>
      <c r="AA8380" s="33"/>
      <c r="AB8380" s="33"/>
      <c r="AQ8380"/>
    </row>
    <row r="8381" spans="8:43" s="22" customFormat="1" ht="13.15" customHeight="1" x14ac:dyDescent="0.2">
      <c r="H8381" s="109"/>
      <c r="Q8381" s="33"/>
      <c r="Z8381" s="33"/>
      <c r="AA8381" s="33"/>
      <c r="AB8381" s="33"/>
      <c r="AQ8381"/>
    </row>
    <row r="8382" spans="8:43" s="22" customFormat="1" ht="13.15" customHeight="1" x14ac:dyDescent="0.2">
      <c r="H8382" s="109"/>
      <c r="Q8382" s="33"/>
      <c r="Z8382" s="33"/>
      <c r="AA8382" s="33"/>
      <c r="AB8382" s="33"/>
      <c r="AQ8382"/>
    </row>
    <row r="8383" spans="8:43" s="22" customFormat="1" ht="13.15" customHeight="1" x14ac:dyDescent="0.2">
      <c r="H8383" s="109"/>
      <c r="Q8383" s="33"/>
      <c r="Z8383" s="33"/>
      <c r="AA8383" s="33"/>
      <c r="AB8383" s="33"/>
      <c r="AQ8383"/>
    </row>
    <row r="8384" spans="8:43" s="22" customFormat="1" ht="13.15" customHeight="1" x14ac:dyDescent="0.2">
      <c r="H8384" s="109"/>
      <c r="Q8384" s="33"/>
      <c r="Z8384" s="33"/>
      <c r="AA8384" s="33"/>
      <c r="AB8384" s="33"/>
      <c r="AQ8384"/>
    </row>
    <row r="8385" spans="8:43" s="22" customFormat="1" ht="13.15" customHeight="1" x14ac:dyDescent="0.2">
      <c r="H8385" s="109"/>
      <c r="Q8385" s="33"/>
      <c r="Z8385" s="33"/>
      <c r="AA8385" s="33"/>
      <c r="AB8385" s="33"/>
      <c r="AQ8385"/>
    </row>
    <row r="8386" spans="8:43" s="22" customFormat="1" ht="13.15" customHeight="1" x14ac:dyDescent="0.2">
      <c r="H8386" s="109"/>
      <c r="Q8386" s="33"/>
      <c r="Z8386" s="33"/>
      <c r="AA8386" s="33"/>
      <c r="AB8386" s="33"/>
      <c r="AQ8386"/>
    </row>
    <row r="8387" spans="8:43" s="22" customFormat="1" ht="13.15" customHeight="1" x14ac:dyDescent="0.2">
      <c r="H8387" s="109"/>
      <c r="Q8387" s="33"/>
      <c r="Z8387" s="33"/>
      <c r="AA8387" s="33"/>
      <c r="AB8387" s="33"/>
      <c r="AQ8387"/>
    </row>
    <row r="8388" spans="8:43" s="22" customFormat="1" ht="13.15" customHeight="1" x14ac:dyDescent="0.2">
      <c r="H8388" s="109"/>
      <c r="Q8388" s="33"/>
      <c r="Z8388" s="33"/>
      <c r="AA8388" s="33"/>
      <c r="AB8388" s="33"/>
      <c r="AQ8388"/>
    </row>
    <row r="8389" spans="8:43" s="22" customFormat="1" ht="13.15" customHeight="1" x14ac:dyDescent="0.2">
      <c r="H8389" s="109"/>
      <c r="Q8389" s="33"/>
      <c r="Z8389" s="33"/>
      <c r="AA8389" s="33"/>
      <c r="AB8389" s="33"/>
      <c r="AQ8389"/>
    </row>
    <row r="8390" spans="8:43" s="22" customFormat="1" ht="13.15" customHeight="1" x14ac:dyDescent="0.2">
      <c r="H8390" s="109"/>
      <c r="Q8390" s="33"/>
      <c r="Z8390" s="33"/>
      <c r="AA8390" s="33"/>
      <c r="AB8390" s="33"/>
      <c r="AQ8390"/>
    </row>
    <row r="8391" spans="8:43" s="22" customFormat="1" ht="13.15" customHeight="1" x14ac:dyDescent="0.2">
      <c r="H8391" s="109"/>
      <c r="Q8391" s="33"/>
      <c r="Z8391" s="33"/>
      <c r="AA8391" s="33"/>
      <c r="AB8391" s="33"/>
      <c r="AQ8391"/>
    </row>
    <row r="8392" spans="8:43" s="22" customFormat="1" ht="13.15" customHeight="1" x14ac:dyDescent="0.2">
      <c r="H8392" s="109"/>
      <c r="Q8392" s="33"/>
      <c r="Z8392" s="33"/>
      <c r="AA8392" s="33"/>
      <c r="AB8392" s="33"/>
      <c r="AQ8392"/>
    </row>
    <row r="8393" spans="8:43" s="22" customFormat="1" ht="13.15" customHeight="1" x14ac:dyDescent="0.2">
      <c r="H8393" s="109"/>
      <c r="Q8393" s="33"/>
      <c r="Z8393" s="33"/>
      <c r="AA8393" s="33"/>
      <c r="AB8393" s="33"/>
      <c r="AQ8393"/>
    </row>
    <row r="8394" spans="8:43" s="22" customFormat="1" ht="13.15" customHeight="1" x14ac:dyDescent="0.2">
      <c r="H8394" s="109"/>
      <c r="Q8394" s="33"/>
      <c r="Z8394" s="33"/>
      <c r="AA8394" s="33"/>
      <c r="AB8394" s="33"/>
      <c r="AQ8394"/>
    </row>
    <row r="8395" spans="8:43" s="22" customFormat="1" ht="13.15" customHeight="1" x14ac:dyDescent="0.2">
      <c r="H8395" s="109"/>
      <c r="Q8395" s="33"/>
      <c r="Z8395" s="33"/>
      <c r="AA8395" s="33"/>
      <c r="AB8395" s="33"/>
      <c r="AQ8395"/>
    </row>
    <row r="8396" spans="8:43" s="22" customFormat="1" ht="13.15" customHeight="1" x14ac:dyDescent="0.2">
      <c r="H8396" s="109"/>
      <c r="Q8396" s="33"/>
      <c r="Z8396" s="33"/>
      <c r="AA8396" s="33"/>
      <c r="AB8396" s="33"/>
      <c r="AQ8396"/>
    </row>
    <row r="8397" spans="8:43" s="22" customFormat="1" ht="13.15" customHeight="1" x14ac:dyDescent="0.2">
      <c r="H8397" s="109"/>
      <c r="Q8397" s="33"/>
      <c r="Z8397" s="33"/>
      <c r="AA8397" s="33"/>
      <c r="AB8397" s="33"/>
      <c r="AQ8397"/>
    </row>
    <row r="8398" spans="8:43" s="22" customFormat="1" ht="13.15" customHeight="1" x14ac:dyDescent="0.2">
      <c r="H8398" s="109"/>
      <c r="Q8398" s="33"/>
      <c r="Z8398" s="33"/>
      <c r="AA8398" s="33"/>
      <c r="AB8398" s="33"/>
      <c r="AQ8398"/>
    </row>
    <row r="8399" spans="8:43" s="22" customFormat="1" ht="13.15" customHeight="1" x14ac:dyDescent="0.2">
      <c r="H8399" s="109"/>
      <c r="Q8399" s="33"/>
      <c r="Z8399" s="33"/>
      <c r="AA8399" s="33"/>
      <c r="AB8399" s="33"/>
      <c r="AQ8399"/>
    </row>
    <row r="8400" spans="8:43" s="22" customFormat="1" ht="13.15" customHeight="1" x14ac:dyDescent="0.2">
      <c r="H8400" s="109"/>
      <c r="Q8400" s="33"/>
      <c r="Z8400" s="33"/>
      <c r="AA8400" s="33"/>
      <c r="AB8400" s="33"/>
      <c r="AQ8400"/>
    </row>
    <row r="8401" spans="8:43" s="22" customFormat="1" ht="13.15" customHeight="1" x14ac:dyDescent="0.2">
      <c r="H8401" s="109"/>
      <c r="Q8401" s="33"/>
      <c r="Z8401" s="33"/>
      <c r="AA8401" s="33"/>
      <c r="AB8401" s="33"/>
      <c r="AQ8401"/>
    </row>
    <row r="8402" spans="8:43" s="22" customFormat="1" ht="13.15" customHeight="1" x14ac:dyDescent="0.2">
      <c r="H8402" s="109"/>
      <c r="Q8402" s="33"/>
      <c r="Z8402" s="33"/>
      <c r="AA8402" s="33"/>
      <c r="AB8402" s="33"/>
      <c r="AQ8402"/>
    </row>
    <row r="8403" spans="8:43" s="22" customFormat="1" ht="13.15" customHeight="1" x14ac:dyDescent="0.2">
      <c r="H8403" s="109"/>
      <c r="Q8403" s="33"/>
      <c r="Z8403" s="33"/>
      <c r="AA8403" s="33"/>
      <c r="AB8403" s="33"/>
      <c r="AQ8403"/>
    </row>
    <row r="8404" spans="8:43" s="22" customFormat="1" ht="13.15" customHeight="1" x14ac:dyDescent="0.2">
      <c r="H8404" s="109"/>
      <c r="Q8404" s="33"/>
      <c r="Z8404" s="33"/>
      <c r="AA8404" s="33"/>
      <c r="AB8404" s="33"/>
      <c r="AQ8404"/>
    </row>
    <row r="8405" spans="8:43" s="22" customFormat="1" ht="13.15" customHeight="1" x14ac:dyDescent="0.2">
      <c r="H8405" s="109"/>
      <c r="Q8405" s="33"/>
      <c r="Z8405" s="33"/>
      <c r="AA8405" s="33"/>
      <c r="AB8405" s="33"/>
      <c r="AQ8405"/>
    </row>
    <row r="8406" spans="8:43" s="22" customFormat="1" ht="13.15" customHeight="1" x14ac:dyDescent="0.2">
      <c r="H8406" s="109"/>
      <c r="Q8406" s="33"/>
      <c r="Z8406" s="33"/>
      <c r="AA8406" s="33"/>
      <c r="AB8406" s="33"/>
      <c r="AQ8406"/>
    </row>
    <row r="8407" spans="8:43" s="22" customFormat="1" ht="13.15" customHeight="1" x14ac:dyDescent="0.2">
      <c r="H8407" s="109"/>
      <c r="Q8407" s="33"/>
      <c r="Z8407" s="33"/>
      <c r="AA8407" s="33"/>
      <c r="AB8407" s="33"/>
      <c r="AQ8407"/>
    </row>
    <row r="8408" spans="8:43" s="22" customFormat="1" ht="13.15" customHeight="1" x14ac:dyDescent="0.2">
      <c r="H8408" s="109"/>
      <c r="Q8408" s="33"/>
      <c r="Z8408" s="33"/>
      <c r="AA8408" s="33"/>
      <c r="AB8408" s="33"/>
      <c r="AQ8408"/>
    </row>
    <row r="8409" spans="8:43" s="22" customFormat="1" ht="13.15" customHeight="1" x14ac:dyDescent="0.2">
      <c r="H8409" s="109"/>
      <c r="Q8409" s="33"/>
      <c r="Z8409" s="33"/>
      <c r="AA8409" s="33"/>
      <c r="AB8409" s="33"/>
      <c r="AQ8409"/>
    </row>
    <row r="8410" spans="8:43" s="22" customFormat="1" ht="13.15" customHeight="1" x14ac:dyDescent="0.2">
      <c r="H8410" s="109"/>
      <c r="Q8410" s="33"/>
      <c r="Z8410" s="33"/>
      <c r="AA8410" s="33"/>
      <c r="AB8410" s="33"/>
      <c r="AQ8410"/>
    </row>
    <row r="8411" spans="8:43" s="22" customFormat="1" ht="13.15" customHeight="1" x14ac:dyDescent="0.2">
      <c r="H8411" s="109"/>
      <c r="Q8411" s="33"/>
      <c r="Z8411" s="33"/>
      <c r="AA8411" s="33"/>
      <c r="AB8411" s="33"/>
      <c r="AQ8411"/>
    </row>
    <row r="8412" spans="8:43" s="22" customFormat="1" ht="13.15" customHeight="1" x14ac:dyDescent="0.2">
      <c r="H8412" s="109"/>
      <c r="Q8412" s="33"/>
      <c r="Z8412" s="33"/>
      <c r="AA8412" s="33"/>
      <c r="AB8412" s="33"/>
      <c r="AQ8412"/>
    </row>
    <row r="8413" spans="8:43" s="22" customFormat="1" ht="13.15" customHeight="1" x14ac:dyDescent="0.2">
      <c r="H8413" s="109"/>
      <c r="Q8413" s="33"/>
      <c r="Z8413" s="33"/>
      <c r="AA8413" s="33"/>
      <c r="AB8413" s="33"/>
      <c r="AQ8413"/>
    </row>
    <row r="8414" spans="8:43" s="22" customFormat="1" ht="13.15" customHeight="1" x14ac:dyDescent="0.2">
      <c r="H8414" s="109"/>
      <c r="Q8414" s="33"/>
      <c r="Z8414" s="33"/>
      <c r="AA8414" s="33"/>
      <c r="AB8414" s="33"/>
      <c r="AQ8414"/>
    </row>
    <row r="8415" spans="8:43" s="22" customFormat="1" ht="13.15" customHeight="1" x14ac:dyDescent="0.2">
      <c r="H8415" s="109"/>
      <c r="Q8415" s="33"/>
      <c r="Z8415" s="33"/>
      <c r="AA8415" s="33"/>
      <c r="AB8415" s="33"/>
      <c r="AQ8415"/>
    </row>
    <row r="8416" spans="8:43" s="22" customFormat="1" ht="13.15" customHeight="1" x14ac:dyDescent="0.2">
      <c r="H8416" s="109"/>
      <c r="Q8416" s="33"/>
      <c r="Z8416" s="33"/>
      <c r="AA8416" s="33"/>
      <c r="AB8416" s="33"/>
      <c r="AQ8416"/>
    </row>
    <row r="8417" spans="8:43" s="22" customFormat="1" ht="13.15" customHeight="1" x14ac:dyDescent="0.2">
      <c r="H8417" s="109"/>
      <c r="Q8417" s="33"/>
      <c r="Z8417" s="33"/>
      <c r="AA8417" s="33"/>
      <c r="AB8417" s="33"/>
      <c r="AQ8417"/>
    </row>
    <row r="8418" spans="8:43" s="22" customFormat="1" ht="13.15" customHeight="1" x14ac:dyDescent="0.2">
      <c r="H8418" s="109"/>
      <c r="Q8418" s="33"/>
      <c r="Z8418" s="33"/>
      <c r="AA8418" s="33"/>
      <c r="AB8418" s="33"/>
      <c r="AQ8418"/>
    </row>
    <row r="8419" spans="8:43" s="22" customFormat="1" ht="13.15" customHeight="1" x14ac:dyDescent="0.2">
      <c r="H8419" s="109"/>
      <c r="Q8419" s="33"/>
      <c r="Z8419" s="33"/>
      <c r="AA8419" s="33"/>
      <c r="AB8419" s="33"/>
      <c r="AQ8419"/>
    </row>
    <row r="8420" spans="8:43" s="22" customFormat="1" ht="13.15" customHeight="1" x14ac:dyDescent="0.2">
      <c r="H8420" s="109"/>
      <c r="Q8420" s="33"/>
      <c r="Z8420" s="33"/>
      <c r="AA8420" s="33"/>
      <c r="AB8420" s="33"/>
      <c r="AQ8420"/>
    </row>
    <row r="8421" spans="8:43" s="22" customFormat="1" ht="13.15" customHeight="1" x14ac:dyDescent="0.2">
      <c r="H8421" s="109"/>
      <c r="Q8421" s="33"/>
      <c r="Z8421" s="33"/>
      <c r="AA8421" s="33"/>
      <c r="AB8421" s="33"/>
      <c r="AQ8421"/>
    </row>
    <row r="8422" spans="8:43" s="22" customFormat="1" ht="13.15" customHeight="1" x14ac:dyDescent="0.2">
      <c r="H8422" s="109"/>
      <c r="Q8422" s="33"/>
      <c r="Z8422" s="33"/>
      <c r="AA8422" s="33"/>
      <c r="AB8422" s="33"/>
      <c r="AQ8422"/>
    </row>
    <row r="8423" spans="8:43" s="22" customFormat="1" ht="13.15" customHeight="1" x14ac:dyDescent="0.2">
      <c r="H8423" s="109"/>
      <c r="Q8423" s="33"/>
      <c r="Z8423" s="33"/>
      <c r="AA8423" s="33"/>
      <c r="AB8423" s="33"/>
      <c r="AQ8423"/>
    </row>
    <row r="8424" spans="8:43" s="22" customFormat="1" ht="13.15" customHeight="1" x14ac:dyDescent="0.2">
      <c r="H8424" s="109"/>
      <c r="Q8424" s="33"/>
      <c r="Z8424" s="33"/>
      <c r="AA8424" s="33"/>
      <c r="AB8424" s="33"/>
      <c r="AQ8424"/>
    </row>
    <row r="8425" spans="8:43" s="22" customFormat="1" ht="13.15" customHeight="1" x14ac:dyDescent="0.2">
      <c r="H8425" s="109"/>
      <c r="Q8425" s="33"/>
      <c r="Z8425" s="33"/>
      <c r="AA8425" s="33"/>
      <c r="AB8425" s="33"/>
      <c r="AQ8425"/>
    </row>
    <row r="8426" spans="8:43" s="22" customFormat="1" ht="13.15" customHeight="1" x14ac:dyDescent="0.2">
      <c r="H8426" s="109"/>
      <c r="Q8426" s="33"/>
      <c r="Z8426" s="33"/>
      <c r="AA8426" s="33"/>
      <c r="AB8426" s="33"/>
      <c r="AQ8426"/>
    </row>
    <row r="8427" spans="8:43" s="22" customFormat="1" ht="13.15" customHeight="1" x14ac:dyDescent="0.2">
      <c r="H8427" s="109"/>
      <c r="Q8427" s="33"/>
      <c r="Z8427" s="33"/>
      <c r="AA8427" s="33"/>
      <c r="AB8427" s="33"/>
      <c r="AQ8427"/>
    </row>
    <row r="8428" spans="8:43" s="22" customFormat="1" ht="13.15" customHeight="1" x14ac:dyDescent="0.2">
      <c r="H8428" s="109"/>
      <c r="Q8428" s="33"/>
      <c r="Z8428" s="33"/>
      <c r="AA8428" s="33"/>
      <c r="AB8428" s="33"/>
      <c r="AQ8428"/>
    </row>
    <row r="8429" spans="8:43" s="22" customFormat="1" ht="13.15" customHeight="1" x14ac:dyDescent="0.2">
      <c r="H8429" s="109"/>
      <c r="Q8429" s="33"/>
      <c r="Z8429" s="33"/>
      <c r="AA8429" s="33"/>
      <c r="AB8429" s="33"/>
      <c r="AQ8429"/>
    </row>
    <row r="8430" spans="8:43" s="22" customFormat="1" ht="13.15" customHeight="1" x14ac:dyDescent="0.2">
      <c r="H8430" s="109"/>
      <c r="Q8430" s="33"/>
      <c r="Z8430" s="33"/>
      <c r="AA8430" s="33"/>
      <c r="AB8430" s="33"/>
      <c r="AQ8430"/>
    </row>
    <row r="8431" spans="8:43" s="22" customFormat="1" ht="13.15" customHeight="1" x14ac:dyDescent="0.2">
      <c r="H8431" s="109"/>
      <c r="Q8431" s="33"/>
      <c r="Z8431" s="33"/>
      <c r="AA8431" s="33"/>
      <c r="AB8431" s="33"/>
      <c r="AQ8431"/>
    </row>
    <row r="8432" spans="8:43" s="22" customFormat="1" ht="13.15" customHeight="1" x14ac:dyDescent="0.2">
      <c r="H8432" s="109"/>
      <c r="Q8432" s="33"/>
      <c r="Z8432" s="33"/>
      <c r="AA8432" s="33"/>
      <c r="AB8432" s="33"/>
      <c r="AQ8432"/>
    </row>
    <row r="8433" spans="8:43" s="22" customFormat="1" ht="13.15" customHeight="1" x14ac:dyDescent="0.2">
      <c r="H8433" s="109"/>
      <c r="Q8433" s="33"/>
      <c r="Z8433" s="33"/>
      <c r="AA8433" s="33"/>
      <c r="AB8433" s="33"/>
      <c r="AQ8433"/>
    </row>
    <row r="8434" spans="8:43" s="22" customFormat="1" ht="13.15" customHeight="1" x14ac:dyDescent="0.2">
      <c r="H8434" s="109"/>
      <c r="Q8434" s="33"/>
      <c r="Z8434" s="33"/>
      <c r="AA8434" s="33"/>
      <c r="AB8434" s="33"/>
      <c r="AQ8434"/>
    </row>
    <row r="8435" spans="8:43" s="22" customFormat="1" ht="13.15" customHeight="1" x14ac:dyDescent="0.2">
      <c r="H8435" s="109"/>
      <c r="Q8435" s="33"/>
      <c r="Z8435" s="33"/>
      <c r="AA8435" s="33"/>
      <c r="AB8435" s="33"/>
      <c r="AQ8435"/>
    </row>
    <row r="8436" spans="8:43" s="22" customFormat="1" ht="13.15" customHeight="1" x14ac:dyDescent="0.2">
      <c r="H8436" s="109"/>
      <c r="Q8436" s="33"/>
      <c r="Z8436" s="33"/>
      <c r="AA8436" s="33"/>
      <c r="AB8436" s="33"/>
      <c r="AQ8436"/>
    </row>
    <row r="8437" spans="8:43" s="22" customFormat="1" ht="13.15" customHeight="1" x14ac:dyDescent="0.2">
      <c r="H8437" s="109"/>
      <c r="Q8437" s="33"/>
      <c r="Z8437" s="33"/>
      <c r="AA8437" s="33"/>
      <c r="AB8437" s="33"/>
      <c r="AQ8437"/>
    </row>
    <row r="8438" spans="8:43" s="22" customFormat="1" ht="13.15" customHeight="1" x14ac:dyDescent="0.2">
      <c r="H8438" s="109"/>
      <c r="Q8438" s="33"/>
      <c r="Z8438" s="33"/>
      <c r="AA8438" s="33"/>
      <c r="AB8438" s="33"/>
      <c r="AQ8438"/>
    </row>
    <row r="8439" spans="8:43" s="22" customFormat="1" ht="13.15" customHeight="1" x14ac:dyDescent="0.2">
      <c r="H8439" s="109"/>
      <c r="Q8439" s="33"/>
      <c r="Z8439" s="33"/>
      <c r="AA8439" s="33"/>
      <c r="AB8439" s="33"/>
      <c r="AQ8439"/>
    </row>
    <row r="8440" spans="8:43" s="22" customFormat="1" ht="13.15" customHeight="1" x14ac:dyDescent="0.2">
      <c r="H8440" s="109"/>
      <c r="Q8440" s="33"/>
      <c r="Z8440" s="33"/>
      <c r="AA8440" s="33"/>
      <c r="AB8440" s="33"/>
      <c r="AQ8440"/>
    </row>
    <row r="8441" spans="8:43" s="22" customFormat="1" ht="13.15" customHeight="1" x14ac:dyDescent="0.2">
      <c r="H8441" s="109"/>
      <c r="Q8441" s="33"/>
      <c r="Z8441" s="33"/>
      <c r="AA8441" s="33"/>
      <c r="AB8441" s="33"/>
      <c r="AQ8441"/>
    </row>
    <row r="8442" spans="8:43" s="22" customFormat="1" ht="13.15" customHeight="1" x14ac:dyDescent="0.2">
      <c r="H8442" s="109"/>
      <c r="Q8442" s="33"/>
      <c r="Z8442" s="33"/>
      <c r="AA8442" s="33"/>
      <c r="AB8442" s="33"/>
      <c r="AQ8442"/>
    </row>
    <row r="8443" spans="8:43" s="22" customFormat="1" ht="13.15" customHeight="1" x14ac:dyDescent="0.2">
      <c r="H8443" s="109"/>
      <c r="Q8443" s="33"/>
      <c r="Z8443" s="33"/>
      <c r="AA8443" s="33"/>
      <c r="AB8443" s="33"/>
      <c r="AQ8443"/>
    </row>
    <row r="8444" spans="8:43" s="22" customFormat="1" ht="13.15" customHeight="1" x14ac:dyDescent="0.2">
      <c r="H8444" s="109"/>
      <c r="Q8444" s="33"/>
      <c r="Z8444" s="33"/>
      <c r="AA8444" s="33"/>
      <c r="AB8444" s="33"/>
      <c r="AQ8444"/>
    </row>
    <row r="8445" spans="8:43" s="22" customFormat="1" ht="13.15" customHeight="1" x14ac:dyDescent="0.2">
      <c r="H8445" s="109"/>
      <c r="Q8445" s="33"/>
      <c r="Z8445" s="33"/>
      <c r="AA8445" s="33"/>
      <c r="AB8445" s="33"/>
      <c r="AQ8445"/>
    </row>
    <row r="8446" spans="8:43" s="22" customFormat="1" ht="13.15" customHeight="1" x14ac:dyDescent="0.2">
      <c r="H8446" s="109"/>
      <c r="Q8446" s="33"/>
      <c r="Z8446" s="33"/>
      <c r="AA8446" s="33"/>
      <c r="AB8446" s="33"/>
      <c r="AQ8446"/>
    </row>
    <row r="8447" spans="8:43" s="22" customFormat="1" ht="13.15" customHeight="1" x14ac:dyDescent="0.2">
      <c r="H8447" s="109"/>
      <c r="Q8447" s="33"/>
      <c r="Z8447" s="33"/>
      <c r="AA8447" s="33"/>
      <c r="AB8447" s="33"/>
      <c r="AQ8447"/>
    </row>
    <row r="8448" spans="8:43" s="22" customFormat="1" ht="13.15" customHeight="1" x14ac:dyDescent="0.2">
      <c r="H8448" s="109"/>
      <c r="Q8448" s="33"/>
      <c r="Z8448" s="33"/>
      <c r="AA8448" s="33"/>
      <c r="AB8448" s="33"/>
      <c r="AQ8448"/>
    </row>
    <row r="8449" spans="8:43" s="22" customFormat="1" ht="13.15" customHeight="1" x14ac:dyDescent="0.2">
      <c r="H8449" s="109"/>
      <c r="Q8449" s="33"/>
      <c r="Z8449" s="33"/>
      <c r="AA8449" s="33"/>
      <c r="AB8449" s="33"/>
      <c r="AQ8449"/>
    </row>
    <row r="8450" spans="8:43" s="22" customFormat="1" ht="13.15" customHeight="1" x14ac:dyDescent="0.2">
      <c r="H8450" s="109"/>
      <c r="Q8450" s="33"/>
      <c r="Z8450" s="33"/>
      <c r="AA8450" s="33"/>
      <c r="AB8450" s="33"/>
      <c r="AQ8450"/>
    </row>
    <row r="8451" spans="8:43" s="22" customFormat="1" ht="13.15" customHeight="1" x14ac:dyDescent="0.2">
      <c r="H8451" s="109"/>
      <c r="Q8451" s="33"/>
      <c r="Z8451" s="33"/>
      <c r="AA8451" s="33"/>
      <c r="AB8451" s="33"/>
      <c r="AQ8451"/>
    </row>
    <row r="8452" spans="8:43" s="22" customFormat="1" ht="13.15" customHeight="1" x14ac:dyDescent="0.2">
      <c r="H8452" s="109"/>
      <c r="Q8452" s="33"/>
      <c r="Z8452" s="33"/>
      <c r="AA8452" s="33"/>
      <c r="AB8452" s="33"/>
      <c r="AQ8452"/>
    </row>
    <row r="8453" spans="8:43" s="22" customFormat="1" ht="13.15" customHeight="1" x14ac:dyDescent="0.2">
      <c r="H8453" s="109"/>
      <c r="Q8453" s="33"/>
      <c r="Z8453" s="33"/>
      <c r="AA8453" s="33"/>
      <c r="AB8453" s="33"/>
      <c r="AQ8453"/>
    </row>
    <row r="8454" spans="8:43" s="22" customFormat="1" ht="13.15" customHeight="1" x14ac:dyDescent="0.2">
      <c r="H8454" s="109"/>
      <c r="Q8454" s="33"/>
      <c r="Z8454" s="33"/>
      <c r="AA8454" s="33"/>
      <c r="AB8454" s="33"/>
      <c r="AQ8454"/>
    </row>
    <row r="8455" spans="8:43" s="22" customFormat="1" ht="13.15" customHeight="1" x14ac:dyDescent="0.2">
      <c r="H8455" s="109"/>
      <c r="Q8455" s="33"/>
      <c r="Z8455" s="33"/>
      <c r="AA8455" s="33"/>
      <c r="AB8455" s="33"/>
      <c r="AQ8455"/>
    </row>
    <row r="8456" spans="8:43" s="22" customFormat="1" ht="13.15" customHeight="1" x14ac:dyDescent="0.2">
      <c r="H8456" s="109"/>
      <c r="Q8456" s="33"/>
      <c r="Z8456" s="33"/>
      <c r="AA8456" s="33"/>
      <c r="AB8456" s="33"/>
      <c r="AQ8456"/>
    </row>
    <row r="8457" spans="8:43" s="22" customFormat="1" ht="13.15" customHeight="1" x14ac:dyDescent="0.2">
      <c r="H8457" s="109"/>
      <c r="Q8457" s="33"/>
      <c r="Z8457" s="33"/>
      <c r="AA8457" s="33"/>
      <c r="AB8457" s="33"/>
      <c r="AQ8457"/>
    </row>
    <row r="8458" spans="8:43" s="22" customFormat="1" ht="13.15" customHeight="1" x14ac:dyDescent="0.2">
      <c r="H8458" s="109"/>
      <c r="Q8458" s="33"/>
      <c r="Z8458" s="33"/>
      <c r="AA8458" s="33"/>
      <c r="AB8458" s="33"/>
      <c r="AQ8458"/>
    </row>
    <row r="8459" spans="8:43" s="22" customFormat="1" ht="13.15" customHeight="1" x14ac:dyDescent="0.2">
      <c r="H8459" s="109"/>
      <c r="Q8459" s="33"/>
      <c r="Z8459" s="33"/>
      <c r="AA8459" s="33"/>
      <c r="AB8459" s="33"/>
      <c r="AQ8459"/>
    </row>
    <row r="8460" spans="8:43" s="22" customFormat="1" ht="13.15" customHeight="1" x14ac:dyDescent="0.2">
      <c r="H8460" s="109"/>
      <c r="Q8460" s="33"/>
      <c r="Z8460" s="33"/>
      <c r="AA8460" s="33"/>
      <c r="AB8460" s="33"/>
      <c r="AQ8460"/>
    </row>
    <row r="8461" spans="8:43" s="22" customFormat="1" ht="13.15" customHeight="1" x14ac:dyDescent="0.2">
      <c r="H8461" s="109"/>
      <c r="Q8461" s="33"/>
      <c r="Z8461" s="33"/>
      <c r="AA8461" s="33"/>
      <c r="AB8461" s="33"/>
      <c r="AQ8461"/>
    </row>
    <row r="8462" spans="8:43" s="22" customFormat="1" ht="13.15" customHeight="1" x14ac:dyDescent="0.2">
      <c r="H8462" s="109"/>
      <c r="Q8462" s="33"/>
      <c r="Z8462" s="33"/>
      <c r="AA8462" s="33"/>
      <c r="AB8462" s="33"/>
      <c r="AQ8462"/>
    </row>
    <row r="8463" spans="8:43" s="22" customFormat="1" ht="13.15" customHeight="1" x14ac:dyDescent="0.2">
      <c r="H8463" s="109"/>
      <c r="Q8463" s="33"/>
      <c r="Z8463" s="33"/>
      <c r="AA8463" s="33"/>
      <c r="AB8463" s="33"/>
      <c r="AQ8463"/>
    </row>
    <row r="8464" spans="8:43" s="22" customFormat="1" ht="13.15" customHeight="1" x14ac:dyDescent="0.2">
      <c r="H8464" s="109"/>
      <c r="Q8464" s="33"/>
      <c r="Z8464" s="33"/>
      <c r="AA8464" s="33"/>
      <c r="AB8464" s="33"/>
      <c r="AQ8464"/>
    </row>
    <row r="8465" spans="8:43" s="22" customFormat="1" ht="13.15" customHeight="1" x14ac:dyDescent="0.2">
      <c r="H8465" s="109"/>
      <c r="Q8465" s="33"/>
      <c r="Z8465" s="33"/>
      <c r="AA8465" s="33"/>
      <c r="AB8465" s="33"/>
      <c r="AQ8465"/>
    </row>
    <row r="8466" spans="8:43" s="22" customFormat="1" ht="13.15" customHeight="1" x14ac:dyDescent="0.2">
      <c r="H8466" s="109"/>
      <c r="Q8466" s="33"/>
      <c r="Z8466" s="33"/>
      <c r="AA8466" s="33"/>
      <c r="AB8466" s="33"/>
      <c r="AQ8466"/>
    </row>
    <row r="8467" spans="8:43" s="22" customFormat="1" ht="13.15" customHeight="1" x14ac:dyDescent="0.2">
      <c r="H8467" s="109"/>
      <c r="Q8467" s="33"/>
      <c r="Z8467" s="33"/>
      <c r="AA8467" s="33"/>
      <c r="AB8467" s="33"/>
      <c r="AQ8467"/>
    </row>
    <row r="8468" spans="8:43" s="22" customFormat="1" ht="13.15" customHeight="1" x14ac:dyDescent="0.2">
      <c r="H8468" s="109"/>
      <c r="Q8468" s="33"/>
      <c r="Z8468" s="33"/>
      <c r="AA8468" s="33"/>
      <c r="AB8468" s="33"/>
      <c r="AQ8468"/>
    </row>
    <row r="8469" spans="8:43" s="22" customFormat="1" ht="13.15" customHeight="1" x14ac:dyDescent="0.2">
      <c r="H8469" s="109"/>
      <c r="Q8469" s="33"/>
      <c r="Z8469" s="33"/>
      <c r="AA8469" s="33"/>
      <c r="AB8469" s="33"/>
      <c r="AQ8469"/>
    </row>
    <row r="8470" spans="8:43" s="22" customFormat="1" ht="13.15" customHeight="1" x14ac:dyDescent="0.2">
      <c r="H8470" s="109"/>
      <c r="Q8470" s="33"/>
      <c r="Z8470" s="33"/>
      <c r="AA8470" s="33"/>
      <c r="AB8470" s="33"/>
      <c r="AQ8470"/>
    </row>
    <row r="8471" spans="8:43" s="22" customFormat="1" ht="13.15" customHeight="1" x14ac:dyDescent="0.2">
      <c r="H8471" s="109"/>
      <c r="Q8471" s="33"/>
      <c r="Z8471" s="33"/>
      <c r="AA8471" s="33"/>
      <c r="AB8471" s="33"/>
      <c r="AQ8471"/>
    </row>
    <row r="8472" spans="8:43" s="22" customFormat="1" ht="13.15" customHeight="1" x14ac:dyDescent="0.2">
      <c r="H8472" s="109"/>
      <c r="Q8472" s="33"/>
      <c r="Z8472" s="33"/>
      <c r="AA8472" s="33"/>
      <c r="AB8472" s="33"/>
      <c r="AQ8472"/>
    </row>
    <row r="8473" spans="8:43" s="22" customFormat="1" ht="13.15" customHeight="1" x14ac:dyDescent="0.2">
      <c r="H8473" s="109"/>
      <c r="Q8473" s="33"/>
      <c r="Z8473" s="33"/>
      <c r="AA8473" s="33"/>
      <c r="AB8473" s="33"/>
      <c r="AQ8473"/>
    </row>
    <row r="8474" spans="8:43" s="22" customFormat="1" ht="13.15" customHeight="1" x14ac:dyDescent="0.2">
      <c r="H8474" s="109"/>
      <c r="Q8474" s="33"/>
      <c r="Z8474" s="33"/>
      <c r="AA8474" s="33"/>
      <c r="AB8474" s="33"/>
      <c r="AQ8474"/>
    </row>
    <row r="8475" spans="8:43" s="22" customFormat="1" ht="13.15" customHeight="1" x14ac:dyDescent="0.2">
      <c r="H8475" s="109"/>
      <c r="Q8475" s="33"/>
      <c r="Z8475" s="33"/>
      <c r="AA8475" s="33"/>
      <c r="AB8475" s="33"/>
      <c r="AQ8475"/>
    </row>
    <row r="8476" spans="8:43" s="22" customFormat="1" ht="13.15" customHeight="1" x14ac:dyDescent="0.2">
      <c r="H8476" s="109"/>
      <c r="Q8476" s="33"/>
      <c r="Z8476" s="33"/>
      <c r="AA8476" s="33"/>
      <c r="AB8476" s="33"/>
      <c r="AQ8476"/>
    </row>
    <row r="8477" spans="8:43" s="22" customFormat="1" ht="13.15" customHeight="1" x14ac:dyDescent="0.2">
      <c r="H8477" s="109"/>
      <c r="Q8477" s="33"/>
      <c r="Z8477" s="33"/>
      <c r="AA8477" s="33"/>
      <c r="AB8477" s="33"/>
      <c r="AQ8477"/>
    </row>
    <row r="8478" spans="8:43" s="22" customFormat="1" ht="13.15" customHeight="1" x14ac:dyDescent="0.2">
      <c r="H8478" s="109"/>
      <c r="Q8478" s="33"/>
      <c r="Z8478" s="33"/>
      <c r="AA8478" s="33"/>
      <c r="AB8478" s="33"/>
      <c r="AQ8478"/>
    </row>
    <row r="8479" spans="8:43" s="22" customFormat="1" ht="13.15" customHeight="1" x14ac:dyDescent="0.2">
      <c r="H8479" s="109"/>
      <c r="Q8479" s="33"/>
      <c r="Z8479" s="33"/>
      <c r="AA8479" s="33"/>
      <c r="AB8479" s="33"/>
      <c r="AQ8479"/>
    </row>
    <row r="8480" spans="8:43" s="22" customFormat="1" ht="13.15" customHeight="1" x14ac:dyDescent="0.2">
      <c r="H8480" s="109"/>
      <c r="Q8480" s="33"/>
      <c r="Z8480" s="33"/>
      <c r="AA8480" s="33"/>
      <c r="AB8480" s="33"/>
      <c r="AQ8480"/>
    </row>
    <row r="8481" spans="8:43" s="22" customFormat="1" ht="13.15" customHeight="1" x14ac:dyDescent="0.2">
      <c r="H8481" s="109"/>
      <c r="Q8481" s="33"/>
      <c r="Z8481" s="33"/>
      <c r="AA8481" s="33"/>
      <c r="AB8481" s="33"/>
      <c r="AQ8481"/>
    </row>
    <row r="8482" spans="8:43" s="22" customFormat="1" ht="13.15" customHeight="1" x14ac:dyDescent="0.2">
      <c r="H8482" s="109"/>
      <c r="Q8482" s="33"/>
      <c r="Z8482" s="33"/>
      <c r="AA8482" s="33"/>
      <c r="AB8482" s="33"/>
      <c r="AQ8482"/>
    </row>
    <row r="8483" spans="8:43" s="22" customFormat="1" ht="13.15" customHeight="1" x14ac:dyDescent="0.2">
      <c r="H8483" s="109"/>
      <c r="Q8483" s="33"/>
      <c r="Z8483" s="33"/>
      <c r="AA8483" s="33"/>
      <c r="AB8483" s="33"/>
      <c r="AQ8483"/>
    </row>
    <row r="8484" spans="8:43" s="22" customFormat="1" ht="13.15" customHeight="1" x14ac:dyDescent="0.2">
      <c r="H8484" s="109"/>
      <c r="Q8484" s="33"/>
      <c r="Z8484" s="33"/>
      <c r="AA8484" s="33"/>
      <c r="AB8484" s="33"/>
      <c r="AQ8484"/>
    </row>
    <row r="8485" spans="8:43" s="22" customFormat="1" ht="13.15" customHeight="1" x14ac:dyDescent="0.2">
      <c r="H8485" s="109"/>
      <c r="Q8485" s="33"/>
      <c r="Z8485" s="33"/>
      <c r="AA8485" s="33"/>
      <c r="AB8485" s="33"/>
      <c r="AQ8485"/>
    </row>
    <row r="8486" spans="8:43" s="22" customFormat="1" ht="13.15" customHeight="1" x14ac:dyDescent="0.2">
      <c r="H8486" s="109"/>
      <c r="Q8486" s="33"/>
      <c r="Z8486" s="33"/>
      <c r="AA8486" s="33"/>
      <c r="AB8486" s="33"/>
      <c r="AQ8486"/>
    </row>
    <row r="8487" spans="8:43" s="22" customFormat="1" ht="13.15" customHeight="1" x14ac:dyDescent="0.2">
      <c r="H8487" s="109"/>
      <c r="Q8487" s="33"/>
      <c r="Z8487" s="33"/>
      <c r="AA8487" s="33"/>
      <c r="AB8487" s="33"/>
      <c r="AQ8487"/>
    </row>
    <row r="8488" spans="8:43" s="22" customFormat="1" ht="13.15" customHeight="1" x14ac:dyDescent="0.2">
      <c r="H8488" s="109"/>
      <c r="Q8488" s="33"/>
      <c r="Z8488" s="33"/>
      <c r="AA8488" s="33"/>
      <c r="AB8488" s="33"/>
      <c r="AQ8488"/>
    </row>
    <row r="8489" spans="8:43" s="22" customFormat="1" ht="13.15" customHeight="1" x14ac:dyDescent="0.2">
      <c r="H8489" s="109"/>
      <c r="Q8489" s="33"/>
      <c r="Z8489" s="33"/>
      <c r="AA8489" s="33"/>
      <c r="AB8489" s="33"/>
      <c r="AQ8489"/>
    </row>
    <row r="8490" spans="8:43" s="22" customFormat="1" ht="13.15" customHeight="1" x14ac:dyDescent="0.2">
      <c r="H8490" s="109"/>
      <c r="Q8490" s="33"/>
      <c r="Z8490" s="33"/>
      <c r="AA8490" s="33"/>
      <c r="AB8490" s="33"/>
      <c r="AQ8490"/>
    </row>
    <row r="8491" spans="8:43" s="22" customFormat="1" ht="13.15" customHeight="1" x14ac:dyDescent="0.2">
      <c r="H8491" s="109"/>
      <c r="Q8491" s="33"/>
      <c r="Z8491" s="33"/>
      <c r="AA8491" s="33"/>
      <c r="AB8491" s="33"/>
      <c r="AQ8491"/>
    </row>
    <row r="8492" spans="8:43" s="22" customFormat="1" ht="13.15" customHeight="1" x14ac:dyDescent="0.2">
      <c r="H8492" s="109"/>
      <c r="Q8492" s="33"/>
      <c r="Z8492" s="33"/>
      <c r="AA8492" s="33"/>
      <c r="AB8492" s="33"/>
      <c r="AQ8492"/>
    </row>
    <row r="8493" spans="8:43" s="22" customFormat="1" ht="13.15" customHeight="1" x14ac:dyDescent="0.2">
      <c r="H8493" s="109"/>
      <c r="Q8493" s="33"/>
      <c r="Z8493" s="33"/>
      <c r="AA8493" s="33"/>
      <c r="AB8493" s="33"/>
      <c r="AQ8493"/>
    </row>
    <row r="8494" spans="8:43" s="22" customFormat="1" ht="13.15" customHeight="1" x14ac:dyDescent="0.2">
      <c r="H8494" s="109"/>
      <c r="Q8494" s="33"/>
      <c r="Z8494" s="33"/>
      <c r="AA8494" s="33"/>
      <c r="AB8494" s="33"/>
      <c r="AQ8494"/>
    </row>
    <row r="8495" spans="8:43" s="22" customFormat="1" ht="13.15" customHeight="1" x14ac:dyDescent="0.2">
      <c r="H8495" s="109"/>
      <c r="Q8495" s="33"/>
      <c r="Z8495" s="33"/>
      <c r="AA8495" s="33"/>
      <c r="AB8495" s="33"/>
      <c r="AQ8495"/>
    </row>
    <row r="8496" spans="8:43" s="22" customFormat="1" ht="13.15" customHeight="1" x14ac:dyDescent="0.2">
      <c r="H8496" s="109"/>
      <c r="Q8496" s="33"/>
      <c r="Z8496" s="33"/>
      <c r="AA8496" s="33"/>
      <c r="AB8496" s="33"/>
      <c r="AQ8496"/>
    </row>
    <row r="8497" spans="8:43" s="22" customFormat="1" ht="13.15" customHeight="1" x14ac:dyDescent="0.2">
      <c r="H8497" s="109"/>
      <c r="Q8497" s="33"/>
      <c r="Z8497" s="33"/>
      <c r="AA8497" s="33"/>
      <c r="AB8497" s="33"/>
      <c r="AQ8497"/>
    </row>
    <row r="8498" spans="8:43" s="22" customFormat="1" ht="13.15" customHeight="1" x14ac:dyDescent="0.2">
      <c r="H8498" s="109"/>
      <c r="Q8498" s="33"/>
      <c r="Z8498" s="33"/>
      <c r="AA8498" s="33"/>
      <c r="AB8498" s="33"/>
      <c r="AQ8498"/>
    </row>
    <row r="8499" spans="8:43" s="22" customFormat="1" ht="13.15" customHeight="1" x14ac:dyDescent="0.2">
      <c r="H8499" s="109"/>
      <c r="Q8499" s="33"/>
      <c r="Z8499" s="33"/>
      <c r="AA8499" s="33"/>
      <c r="AB8499" s="33"/>
      <c r="AQ8499"/>
    </row>
    <row r="8500" spans="8:43" s="22" customFormat="1" ht="13.15" customHeight="1" x14ac:dyDescent="0.2">
      <c r="H8500" s="109"/>
      <c r="Q8500" s="33"/>
      <c r="Z8500" s="33"/>
      <c r="AA8500" s="33"/>
      <c r="AB8500" s="33"/>
      <c r="AQ8500"/>
    </row>
    <row r="8501" spans="8:43" s="22" customFormat="1" ht="13.15" customHeight="1" x14ac:dyDescent="0.2">
      <c r="H8501" s="109"/>
      <c r="Q8501" s="33"/>
      <c r="Z8501" s="33"/>
      <c r="AA8501" s="33"/>
      <c r="AB8501" s="33"/>
      <c r="AQ8501"/>
    </row>
    <row r="8502" spans="8:43" s="22" customFormat="1" ht="13.15" customHeight="1" x14ac:dyDescent="0.2">
      <c r="H8502" s="109"/>
      <c r="Q8502" s="33"/>
      <c r="Z8502" s="33"/>
      <c r="AA8502" s="33"/>
      <c r="AB8502" s="33"/>
      <c r="AQ8502"/>
    </row>
    <row r="8503" spans="8:43" s="22" customFormat="1" ht="13.15" customHeight="1" x14ac:dyDescent="0.2">
      <c r="H8503" s="109"/>
      <c r="Q8503" s="33"/>
      <c r="Z8503" s="33"/>
      <c r="AA8503" s="33"/>
      <c r="AB8503" s="33"/>
      <c r="AQ8503"/>
    </row>
    <row r="8504" spans="8:43" s="22" customFormat="1" ht="13.15" customHeight="1" x14ac:dyDescent="0.2">
      <c r="H8504" s="109"/>
      <c r="Q8504" s="33"/>
      <c r="Z8504" s="33"/>
      <c r="AA8504" s="33"/>
      <c r="AB8504" s="33"/>
      <c r="AQ8504"/>
    </row>
    <row r="8505" spans="8:43" s="22" customFormat="1" ht="13.15" customHeight="1" x14ac:dyDescent="0.2">
      <c r="H8505" s="109"/>
      <c r="Q8505" s="33"/>
      <c r="Z8505" s="33"/>
      <c r="AA8505" s="33"/>
      <c r="AB8505" s="33"/>
      <c r="AQ8505"/>
    </row>
    <row r="8506" spans="8:43" s="22" customFormat="1" ht="13.15" customHeight="1" x14ac:dyDescent="0.2">
      <c r="H8506" s="109"/>
      <c r="Q8506" s="33"/>
      <c r="Z8506" s="33"/>
      <c r="AA8506" s="33"/>
      <c r="AB8506" s="33"/>
      <c r="AQ8506"/>
    </row>
    <row r="8507" spans="8:43" s="22" customFormat="1" ht="13.15" customHeight="1" x14ac:dyDescent="0.2">
      <c r="H8507" s="109"/>
      <c r="Q8507" s="33"/>
      <c r="Z8507" s="33"/>
      <c r="AA8507" s="33"/>
      <c r="AB8507" s="33"/>
      <c r="AQ8507"/>
    </row>
    <row r="8508" spans="8:43" s="22" customFormat="1" ht="13.15" customHeight="1" x14ac:dyDescent="0.2">
      <c r="H8508" s="109"/>
      <c r="Q8508" s="33"/>
      <c r="Z8508" s="33"/>
      <c r="AA8508" s="33"/>
      <c r="AB8508" s="33"/>
      <c r="AQ8508"/>
    </row>
    <row r="8509" spans="8:43" s="22" customFormat="1" ht="13.15" customHeight="1" x14ac:dyDescent="0.2">
      <c r="H8509" s="109"/>
      <c r="Q8509" s="33"/>
      <c r="Z8509" s="33"/>
      <c r="AA8509" s="33"/>
      <c r="AB8509" s="33"/>
      <c r="AQ8509"/>
    </row>
    <row r="8510" spans="8:43" s="22" customFormat="1" ht="13.15" customHeight="1" x14ac:dyDescent="0.2">
      <c r="H8510" s="109"/>
      <c r="Q8510" s="33"/>
      <c r="Z8510" s="33"/>
      <c r="AA8510" s="33"/>
      <c r="AB8510" s="33"/>
      <c r="AQ8510"/>
    </row>
    <row r="8511" spans="8:43" s="22" customFormat="1" ht="13.15" customHeight="1" x14ac:dyDescent="0.2">
      <c r="H8511" s="109"/>
      <c r="Q8511" s="33"/>
      <c r="Z8511" s="33"/>
      <c r="AA8511" s="33"/>
      <c r="AB8511" s="33"/>
      <c r="AQ8511"/>
    </row>
    <row r="8512" spans="8:43" s="22" customFormat="1" ht="13.15" customHeight="1" x14ac:dyDescent="0.2">
      <c r="H8512" s="109"/>
      <c r="Q8512" s="33"/>
      <c r="Z8512" s="33"/>
      <c r="AA8512" s="33"/>
      <c r="AB8512" s="33"/>
      <c r="AQ8512"/>
    </row>
    <row r="8513" spans="8:43" s="22" customFormat="1" ht="13.15" customHeight="1" x14ac:dyDescent="0.2">
      <c r="H8513" s="109"/>
      <c r="Q8513" s="33"/>
      <c r="Z8513" s="33"/>
      <c r="AA8513" s="33"/>
      <c r="AB8513" s="33"/>
      <c r="AQ8513"/>
    </row>
    <row r="8514" spans="8:43" s="22" customFormat="1" ht="13.15" customHeight="1" x14ac:dyDescent="0.2">
      <c r="H8514" s="109"/>
      <c r="Q8514" s="33"/>
      <c r="Z8514" s="33"/>
      <c r="AA8514" s="33"/>
      <c r="AB8514" s="33"/>
      <c r="AQ8514"/>
    </row>
    <row r="8515" spans="8:43" s="22" customFormat="1" ht="13.15" customHeight="1" x14ac:dyDescent="0.2">
      <c r="H8515" s="109"/>
      <c r="Q8515" s="33"/>
      <c r="Z8515" s="33"/>
      <c r="AA8515" s="33"/>
      <c r="AB8515" s="33"/>
      <c r="AQ8515"/>
    </row>
    <row r="8516" spans="8:43" s="22" customFormat="1" ht="13.15" customHeight="1" x14ac:dyDescent="0.2">
      <c r="H8516" s="109"/>
      <c r="Q8516" s="33"/>
      <c r="Z8516" s="33"/>
      <c r="AA8516" s="33"/>
      <c r="AB8516" s="33"/>
      <c r="AQ8516"/>
    </row>
    <row r="8517" spans="8:43" s="22" customFormat="1" ht="13.15" customHeight="1" x14ac:dyDescent="0.2">
      <c r="H8517" s="109"/>
      <c r="Q8517" s="33"/>
      <c r="Z8517" s="33"/>
      <c r="AA8517" s="33"/>
      <c r="AB8517" s="33"/>
      <c r="AQ8517"/>
    </row>
    <row r="8518" spans="8:43" s="22" customFormat="1" ht="13.15" customHeight="1" x14ac:dyDescent="0.2">
      <c r="H8518" s="109"/>
      <c r="Q8518" s="33"/>
      <c r="Z8518" s="33"/>
      <c r="AA8518" s="33"/>
      <c r="AB8518" s="33"/>
      <c r="AQ8518"/>
    </row>
    <row r="8519" spans="8:43" s="22" customFormat="1" ht="13.15" customHeight="1" x14ac:dyDescent="0.2">
      <c r="H8519" s="109"/>
      <c r="Q8519" s="33"/>
      <c r="Z8519" s="33"/>
      <c r="AA8519" s="33"/>
      <c r="AB8519" s="33"/>
      <c r="AQ8519"/>
    </row>
    <row r="8520" spans="8:43" s="22" customFormat="1" ht="13.15" customHeight="1" x14ac:dyDescent="0.2">
      <c r="H8520" s="109"/>
      <c r="Q8520" s="33"/>
      <c r="Z8520" s="33"/>
      <c r="AA8520" s="33"/>
      <c r="AB8520" s="33"/>
      <c r="AQ8520"/>
    </row>
    <row r="8521" spans="8:43" s="22" customFormat="1" ht="13.15" customHeight="1" x14ac:dyDescent="0.2">
      <c r="H8521" s="109"/>
      <c r="Q8521" s="33"/>
      <c r="Z8521" s="33"/>
      <c r="AA8521" s="33"/>
      <c r="AB8521" s="33"/>
      <c r="AQ8521"/>
    </row>
    <row r="8522" spans="8:43" s="22" customFormat="1" ht="13.15" customHeight="1" x14ac:dyDescent="0.2">
      <c r="H8522" s="109"/>
      <c r="Q8522" s="33"/>
      <c r="Z8522" s="33"/>
      <c r="AA8522" s="33"/>
      <c r="AB8522" s="33"/>
      <c r="AQ8522"/>
    </row>
    <row r="8523" spans="8:43" s="22" customFormat="1" ht="13.15" customHeight="1" x14ac:dyDescent="0.2">
      <c r="H8523" s="109"/>
      <c r="Q8523" s="33"/>
      <c r="Z8523" s="33"/>
      <c r="AA8523" s="33"/>
      <c r="AB8523" s="33"/>
      <c r="AQ8523"/>
    </row>
    <row r="8524" spans="8:43" s="22" customFormat="1" ht="13.15" customHeight="1" x14ac:dyDescent="0.2">
      <c r="H8524" s="109"/>
      <c r="Q8524" s="33"/>
      <c r="Z8524" s="33"/>
      <c r="AA8524" s="33"/>
      <c r="AB8524" s="33"/>
      <c r="AQ8524"/>
    </row>
    <row r="8525" spans="8:43" s="22" customFormat="1" ht="13.15" customHeight="1" x14ac:dyDescent="0.2">
      <c r="H8525" s="109"/>
      <c r="Q8525" s="33"/>
      <c r="Z8525" s="33"/>
      <c r="AA8525" s="33"/>
      <c r="AB8525" s="33"/>
      <c r="AQ8525"/>
    </row>
    <row r="8526" spans="8:43" s="22" customFormat="1" ht="13.15" customHeight="1" x14ac:dyDescent="0.2">
      <c r="H8526" s="109"/>
      <c r="Q8526" s="33"/>
      <c r="Z8526" s="33"/>
      <c r="AA8526" s="33"/>
      <c r="AB8526" s="33"/>
      <c r="AQ8526"/>
    </row>
    <row r="8527" spans="8:43" s="22" customFormat="1" ht="13.15" customHeight="1" x14ac:dyDescent="0.2">
      <c r="H8527" s="109"/>
      <c r="Q8527" s="33"/>
      <c r="Z8527" s="33"/>
      <c r="AA8527" s="33"/>
      <c r="AB8527" s="33"/>
      <c r="AQ8527"/>
    </row>
    <row r="8528" spans="8:43" s="22" customFormat="1" ht="13.15" customHeight="1" x14ac:dyDescent="0.2">
      <c r="H8528" s="109"/>
      <c r="Q8528" s="33"/>
      <c r="Z8528" s="33"/>
      <c r="AA8528" s="33"/>
      <c r="AB8528" s="33"/>
      <c r="AQ8528"/>
    </row>
    <row r="8529" spans="8:43" s="22" customFormat="1" ht="13.15" customHeight="1" x14ac:dyDescent="0.2">
      <c r="H8529" s="109"/>
      <c r="Q8529" s="33"/>
      <c r="Z8529" s="33"/>
      <c r="AA8529" s="33"/>
      <c r="AB8529" s="33"/>
      <c r="AQ8529"/>
    </row>
    <row r="8530" spans="8:43" s="22" customFormat="1" ht="13.15" customHeight="1" x14ac:dyDescent="0.2">
      <c r="H8530" s="109"/>
      <c r="Q8530" s="33"/>
      <c r="Z8530" s="33"/>
      <c r="AA8530" s="33"/>
      <c r="AB8530" s="33"/>
      <c r="AQ8530"/>
    </row>
    <row r="8531" spans="8:43" s="22" customFormat="1" ht="13.15" customHeight="1" x14ac:dyDescent="0.2">
      <c r="H8531" s="109"/>
      <c r="Q8531" s="33"/>
      <c r="Z8531" s="33"/>
      <c r="AA8531" s="33"/>
      <c r="AB8531" s="33"/>
      <c r="AQ8531"/>
    </row>
    <row r="8532" spans="8:43" s="22" customFormat="1" ht="13.15" customHeight="1" x14ac:dyDescent="0.2">
      <c r="H8532" s="109"/>
      <c r="Q8532" s="33"/>
      <c r="Z8532" s="33"/>
      <c r="AA8532" s="33"/>
      <c r="AB8532" s="33"/>
      <c r="AQ8532"/>
    </row>
    <row r="8533" spans="8:43" s="22" customFormat="1" ht="13.15" customHeight="1" x14ac:dyDescent="0.2">
      <c r="H8533" s="109"/>
      <c r="Q8533" s="33"/>
      <c r="Z8533" s="33"/>
      <c r="AA8533" s="33"/>
      <c r="AB8533" s="33"/>
      <c r="AQ8533"/>
    </row>
    <row r="8534" spans="8:43" s="22" customFormat="1" ht="13.15" customHeight="1" x14ac:dyDescent="0.2">
      <c r="H8534" s="109"/>
      <c r="Q8534" s="33"/>
      <c r="Z8534" s="33"/>
      <c r="AA8534" s="33"/>
      <c r="AB8534" s="33"/>
      <c r="AQ8534"/>
    </row>
    <row r="8535" spans="8:43" s="22" customFormat="1" ht="13.15" customHeight="1" x14ac:dyDescent="0.2">
      <c r="H8535" s="109"/>
      <c r="Q8535" s="33"/>
      <c r="Z8535" s="33"/>
      <c r="AA8535" s="33"/>
      <c r="AB8535" s="33"/>
      <c r="AQ8535"/>
    </row>
    <row r="8536" spans="8:43" s="22" customFormat="1" ht="13.15" customHeight="1" x14ac:dyDescent="0.2">
      <c r="H8536" s="109"/>
      <c r="Q8536" s="33"/>
      <c r="Z8536" s="33"/>
      <c r="AA8536" s="33"/>
      <c r="AB8536" s="33"/>
      <c r="AQ8536"/>
    </row>
    <row r="8537" spans="8:43" s="22" customFormat="1" ht="13.15" customHeight="1" x14ac:dyDescent="0.2">
      <c r="H8537" s="109"/>
      <c r="Q8537" s="33"/>
      <c r="Z8537" s="33"/>
      <c r="AA8537" s="33"/>
      <c r="AB8537" s="33"/>
      <c r="AQ8537"/>
    </row>
    <row r="8538" spans="8:43" s="22" customFormat="1" ht="13.15" customHeight="1" x14ac:dyDescent="0.2">
      <c r="H8538" s="109"/>
      <c r="Q8538" s="33"/>
      <c r="Z8538" s="33"/>
      <c r="AA8538" s="33"/>
      <c r="AB8538" s="33"/>
      <c r="AQ8538"/>
    </row>
    <row r="8539" spans="8:43" s="22" customFormat="1" ht="13.15" customHeight="1" x14ac:dyDescent="0.2">
      <c r="H8539" s="109"/>
      <c r="Q8539" s="33"/>
      <c r="Z8539" s="33"/>
      <c r="AA8539" s="33"/>
      <c r="AB8539" s="33"/>
      <c r="AQ8539"/>
    </row>
    <row r="8540" spans="8:43" s="22" customFormat="1" ht="13.15" customHeight="1" x14ac:dyDescent="0.2">
      <c r="H8540" s="109"/>
      <c r="Q8540" s="33"/>
      <c r="Z8540" s="33"/>
      <c r="AA8540" s="33"/>
      <c r="AB8540" s="33"/>
      <c r="AQ8540"/>
    </row>
    <row r="8541" spans="8:43" s="22" customFormat="1" ht="13.15" customHeight="1" x14ac:dyDescent="0.2">
      <c r="H8541" s="109"/>
      <c r="Q8541" s="33"/>
      <c r="Z8541" s="33"/>
      <c r="AA8541" s="33"/>
      <c r="AB8541" s="33"/>
      <c r="AQ8541"/>
    </row>
    <row r="8542" spans="8:43" s="22" customFormat="1" ht="13.15" customHeight="1" x14ac:dyDescent="0.2">
      <c r="H8542" s="109"/>
      <c r="Q8542" s="33"/>
      <c r="Z8542" s="33"/>
      <c r="AA8542" s="33"/>
      <c r="AB8542" s="33"/>
      <c r="AQ8542"/>
    </row>
    <row r="8543" spans="8:43" s="22" customFormat="1" ht="13.15" customHeight="1" x14ac:dyDescent="0.2">
      <c r="H8543" s="109"/>
      <c r="Q8543" s="33"/>
      <c r="Z8543" s="33"/>
      <c r="AA8543" s="33"/>
      <c r="AB8543" s="33"/>
      <c r="AQ8543"/>
    </row>
    <row r="8544" spans="8:43" s="22" customFormat="1" ht="13.15" customHeight="1" x14ac:dyDescent="0.2">
      <c r="H8544" s="109"/>
      <c r="Q8544" s="33"/>
      <c r="Z8544" s="33"/>
      <c r="AA8544" s="33"/>
      <c r="AB8544" s="33"/>
      <c r="AQ8544"/>
    </row>
    <row r="8545" spans="8:43" s="22" customFormat="1" ht="13.15" customHeight="1" x14ac:dyDescent="0.2">
      <c r="H8545" s="109"/>
      <c r="Q8545" s="33"/>
      <c r="Z8545" s="33"/>
      <c r="AA8545" s="33"/>
      <c r="AB8545" s="33"/>
      <c r="AQ8545"/>
    </row>
    <row r="8546" spans="8:43" s="22" customFormat="1" ht="13.15" customHeight="1" x14ac:dyDescent="0.2">
      <c r="H8546" s="109"/>
      <c r="Q8546" s="33"/>
      <c r="Z8546" s="33"/>
      <c r="AA8546" s="33"/>
      <c r="AB8546" s="33"/>
      <c r="AQ8546"/>
    </row>
    <row r="8547" spans="8:43" s="22" customFormat="1" ht="13.15" customHeight="1" x14ac:dyDescent="0.2">
      <c r="H8547" s="109"/>
      <c r="Q8547" s="33"/>
      <c r="Z8547" s="33"/>
      <c r="AA8547" s="33"/>
      <c r="AB8547" s="33"/>
      <c r="AQ8547"/>
    </row>
    <row r="8548" spans="8:43" s="22" customFormat="1" ht="13.15" customHeight="1" x14ac:dyDescent="0.2">
      <c r="H8548" s="109"/>
      <c r="Q8548" s="33"/>
      <c r="Z8548" s="33"/>
      <c r="AA8548" s="33"/>
      <c r="AB8548" s="33"/>
      <c r="AQ8548"/>
    </row>
    <row r="8549" spans="8:43" s="22" customFormat="1" ht="13.15" customHeight="1" x14ac:dyDescent="0.2">
      <c r="H8549" s="109"/>
      <c r="Q8549" s="33"/>
      <c r="Z8549" s="33"/>
      <c r="AA8549" s="33"/>
      <c r="AB8549" s="33"/>
      <c r="AQ8549"/>
    </row>
    <row r="8550" spans="8:43" s="22" customFormat="1" ht="13.15" customHeight="1" x14ac:dyDescent="0.2">
      <c r="H8550" s="109"/>
      <c r="Q8550" s="33"/>
      <c r="Z8550" s="33"/>
      <c r="AA8550" s="33"/>
      <c r="AB8550" s="33"/>
      <c r="AQ8550"/>
    </row>
    <row r="8551" spans="8:43" s="22" customFormat="1" ht="13.15" customHeight="1" x14ac:dyDescent="0.2">
      <c r="H8551" s="109"/>
      <c r="Q8551" s="33"/>
      <c r="Z8551" s="33"/>
      <c r="AA8551" s="33"/>
      <c r="AB8551" s="33"/>
      <c r="AQ8551"/>
    </row>
    <row r="8552" spans="8:43" s="22" customFormat="1" ht="13.15" customHeight="1" x14ac:dyDescent="0.2">
      <c r="H8552" s="109"/>
      <c r="Q8552" s="33"/>
      <c r="Z8552" s="33"/>
      <c r="AA8552" s="33"/>
      <c r="AB8552" s="33"/>
      <c r="AQ8552"/>
    </row>
    <row r="8553" spans="8:43" s="22" customFormat="1" ht="13.15" customHeight="1" x14ac:dyDescent="0.2">
      <c r="H8553" s="109"/>
      <c r="Q8553" s="33"/>
      <c r="Z8553" s="33"/>
      <c r="AA8553" s="33"/>
      <c r="AB8553" s="33"/>
      <c r="AQ8553"/>
    </row>
    <row r="8554" spans="8:43" s="22" customFormat="1" ht="13.15" customHeight="1" x14ac:dyDescent="0.2">
      <c r="H8554" s="109"/>
      <c r="Q8554" s="33"/>
      <c r="Z8554" s="33"/>
      <c r="AA8554" s="33"/>
      <c r="AB8554" s="33"/>
      <c r="AQ8554"/>
    </row>
    <row r="8555" spans="8:43" s="22" customFormat="1" ht="13.15" customHeight="1" x14ac:dyDescent="0.2">
      <c r="H8555" s="109"/>
      <c r="Q8555" s="33"/>
      <c r="Z8555" s="33"/>
      <c r="AA8555" s="33"/>
      <c r="AB8555" s="33"/>
      <c r="AQ8555"/>
    </row>
    <row r="8556" spans="8:43" s="22" customFormat="1" ht="13.15" customHeight="1" x14ac:dyDescent="0.2">
      <c r="H8556" s="109"/>
      <c r="Q8556" s="33"/>
      <c r="Z8556" s="33"/>
      <c r="AA8556" s="33"/>
      <c r="AB8556" s="33"/>
      <c r="AQ8556"/>
    </row>
    <row r="8557" spans="8:43" s="22" customFormat="1" ht="13.15" customHeight="1" x14ac:dyDescent="0.2">
      <c r="H8557" s="109"/>
      <c r="Q8557" s="33"/>
      <c r="Z8557" s="33"/>
      <c r="AA8557" s="33"/>
      <c r="AB8557" s="33"/>
      <c r="AQ8557"/>
    </row>
    <row r="8558" spans="8:43" s="22" customFormat="1" ht="13.15" customHeight="1" x14ac:dyDescent="0.2">
      <c r="H8558" s="109"/>
      <c r="Q8558" s="33"/>
      <c r="Z8558" s="33"/>
      <c r="AA8558" s="33"/>
      <c r="AB8558" s="33"/>
      <c r="AQ8558"/>
    </row>
    <row r="8559" spans="8:43" s="22" customFormat="1" ht="13.15" customHeight="1" x14ac:dyDescent="0.2">
      <c r="H8559" s="109"/>
      <c r="Q8559" s="33"/>
      <c r="Z8559" s="33"/>
      <c r="AA8559" s="33"/>
      <c r="AB8559" s="33"/>
      <c r="AQ8559"/>
    </row>
    <row r="8560" spans="8:43" s="22" customFormat="1" ht="13.15" customHeight="1" x14ac:dyDescent="0.2">
      <c r="H8560" s="109"/>
      <c r="Q8560" s="33"/>
      <c r="Z8560" s="33"/>
      <c r="AA8560" s="33"/>
      <c r="AB8560" s="33"/>
      <c r="AQ8560"/>
    </row>
    <row r="8561" spans="8:43" s="22" customFormat="1" ht="13.15" customHeight="1" x14ac:dyDescent="0.2">
      <c r="H8561" s="109"/>
      <c r="Q8561" s="33"/>
      <c r="Z8561" s="33"/>
      <c r="AA8561" s="33"/>
      <c r="AB8561" s="33"/>
      <c r="AQ8561"/>
    </row>
    <row r="8562" spans="8:43" s="22" customFormat="1" ht="13.15" customHeight="1" x14ac:dyDescent="0.2">
      <c r="H8562" s="109"/>
      <c r="Q8562" s="33"/>
      <c r="Z8562" s="33"/>
      <c r="AA8562" s="33"/>
      <c r="AB8562" s="33"/>
      <c r="AQ8562"/>
    </row>
    <row r="8563" spans="8:43" s="22" customFormat="1" ht="13.15" customHeight="1" x14ac:dyDescent="0.2">
      <c r="H8563" s="109"/>
      <c r="Q8563" s="33"/>
      <c r="Z8563" s="33"/>
      <c r="AA8563" s="33"/>
      <c r="AB8563" s="33"/>
      <c r="AQ8563"/>
    </row>
    <row r="8564" spans="8:43" s="22" customFormat="1" ht="13.15" customHeight="1" x14ac:dyDescent="0.2">
      <c r="H8564" s="109"/>
      <c r="Q8564" s="33"/>
      <c r="Z8564" s="33"/>
      <c r="AA8564" s="33"/>
      <c r="AB8564" s="33"/>
      <c r="AQ8564"/>
    </row>
    <row r="8565" spans="8:43" s="22" customFormat="1" ht="13.15" customHeight="1" x14ac:dyDescent="0.2">
      <c r="H8565" s="109"/>
      <c r="Q8565" s="33"/>
      <c r="Z8565" s="33"/>
      <c r="AA8565" s="33"/>
      <c r="AB8565" s="33"/>
      <c r="AQ8565"/>
    </row>
    <row r="8566" spans="8:43" s="22" customFormat="1" ht="13.15" customHeight="1" x14ac:dyDescent="0.2">
      <c r="H8566" s="109"/>
      <c r="Q8566" s="33"/>
      <c r="Z8566" s="33"/>
      <c r="AA8566" s="33"/>
      <c r="AB8566" s="33"/>
      <c r="AQ8566"/>
    </row>
    <row r="8567" spans="8:43" s="22" customFormat="1" ht="13.15" customHeight="1" x14ac:dyDescent="0.2">
      <c r="H8567" s="109"/>
      <c r="Q8567" s="33"/>
      <c r="Z8567" s="33"/>
      <c r="AA8567" s="33"/>
      <c r="AB8567" s="33"/>
      <c r="AQ8567"/>
    </row>
    <row r="8568" spans="8:43" s="22" customFormat="1" ht="13.15" customHeight="1" x14ac:dyDescent="0.2">
      <c r="H8568" s="109"/>
      <c r="Q8568" s="33"/>
      <c r="Z8568" s="33"/>
      <c r="AA8568" s="33"/>
      <c r="AB8568" s="33"/>
      <c r="AQ8568"/>
    </row>
    <row r="8569" spans="8:43" s="22" customFormat="1" ht="13.15" customHeight="1" x14ac:dyDescent="0.2">
      <c r="H8569" s="109"/>
      <c r="Q8569" s="33"/>
      <c r="Z8569" s="33"/>
      <c r="AA8569" s="33"/>
      <c r="AB8569" s="33"/>
      <c r="AQ8569"/>
    </row>
    <row r="8570" spans="8:43" s="22" customFormat="1" ht="13.15" customHeight="1" x14ac:dyDescent="0.2">
      <c r="H8570" s="109"/>
      <c r="Q8570" s="33"/>
      <c r="Z8570" s="33"/>
      <c r="AA8570" s="33"/>
      <c r="AB8570" s="33"/>
      <c r="AQ8570"/>
    </row>
    <row r="8571" spans="8:43" s="22" customFormat="1" ht="13.15" customHeight="1" x14ac:dyDescent="0.2">
      <c r="H8571" s="109"/>
      <c r="Q8571" s="33"/>
      <c r="Z8571" s="33"/>
      <c r="AA8571" s="33"/>
      <c r="AB8571" s="33"/>
      <c r="AQ8571"/>
    </row>
    <row r="8572" spans="8:43" s="22" customFormat="1" ht="13.15" customHeight="1" x14ac:dyDescent="0.2">
      <c r="H8572" s="109"/>
      <c r="Q8572" s="33"/>
      <c r="Z8572" s="33"/>
      <c r="AA8572" s="33"/>
      <c r="AB8572" s="33"/>
      <c r="AQ8572"/>
    </row>
    <row r="8573" spans="8:43" s="22" customFormat="1" ht="13.15" customHeight="1" x14ac:dyDescent="0.2">
      <c r="H8573" s="109"/>
      <c r="Q8573" s="33"/>
      <c r="Z8573" s="33"/>
      <c r="AA8573" s="33"/>
      <c r="AB8573" s="33"/>
      <c r="AQ8573"/>
    </row>
    <row r="8574" spans="8:43" s="22" customFormat="1" ht="13.15" customHeight="1" x14ac:dyDescent="0.2">
      <c r="H8574" s="109"/>
      <c r="Q8574" s="33"/>
      <c r="Z8574" s="33"/>
      <c r="AA8574" s="33"/>
      <c r="AB8574" s="33"/>
      <c r="AQ8574"/>
    </row>
    <row r="8575" spans="8:43" s="22" customFormat="1" ht="13.15" customHeight="1" x14ac:dyDescent="0.2">
      <c r="H8575" s="109"/>
      <c r="Q8575" s="33"/>
      <c r="Z8575" s="33"/>
      <c r="AA8575" s="33"/>
      <c r="AB8575" s="33"/>
      <c r="AQ8575"/>
    </row>
    <row r="8576" spans="8:43" s="22" customFormat="1" ht="13.15" customHeight="1" x14ac:dyDescent="0.2">
      <c r="H8576" s="109"/>
      <c r="Q8576" s="33"/>
      <c r="Z8576" s="33"/>
      <c r="AA8576" s="33"/>
      <c r="AB8576" s="33"/>
      <c r="AQ8576"/>
    </row>
    <row r="8577" spans="8:43" s="22" customFormat="1" ht="13.15" customHeight="1" x14ac:dyDescent="0.2">
      <c r="H8577" s="109"/>
      <c r="Q8577" s="33"/>
      <c r="Z8577" s="33"/>
      <c r="AA8577" s="33"/>
      <c r="AB8577" s="33"/>
      <c r="AQ8577"/>
    </row>
    <row r="8578" spans="8:43" s="22" customFormat="1" ht="13.15" customHeight="1" x14ac:dyDescent="0.2">
      <c r="H8578" s="109"/>
      <c r="Q8578" s="33"/>
      <c r="Z8578" s="33"/>
      <c r="AA8578" s="33"/>
      <c r="AB8578" s="33"/>
      <c r="AQ8578"/>
    </row>
    <row r="8579" spans="8:43" s="22" customFormat="1" ht="13.15" customHeight="1" x14ac:dyDescent="0.2">
      <c r="H8579" s="109"/>
      <c r="Q8579" s="33"/>
      <c r="Z8579" s="33"/>
      <c r="AA8579" s="33"/>
      <c r="AB8579" s="33"/>
      <c r="AQ8579"/>
    </row>
    <row r="8580" spans="8:43" s="22" customFormat="1" ht="13.15" customHeight="1" x14ac:dyDescent="0.2">
      <c r="H8580" s="109"/>
      <c r="Q8580" s="33"/>
      <c r="Z8580" s="33"/>
      <c r="AA8580" s="33"/>
      <c r="AB8580" s="33"/>
      <c r="AQ8580"/>
    </row>
    <row r="8581" spans="8:43" s="22" customFormat="1" ht="13.15" customHeight="1" x14ac:dyDescent="0.2">
      <c r="H8581" s="109"/>
      <c r="Q8581" s="33"/>
      <c r="Z8581" s="33"/>
      <c r="AA8581" s="33"/>
      <c r="AB8581" s="33"/>
      <c r="AQ8581"/>
    </row>
    <row r="8582" spans="8:43" s="22" customFormat="1" ht="13.15" customHeight="1" x14ac:dyDescent="0.2">
      <c r="H8582" s="109"/>
      <c r="Q8582" s="33"/>
      <c r="Z8582" s="33"/>
      <c r="AA8582" s="33"/>
      <c r="AB8582" s="33"/>
      <c r="AQ8582"/>
    </row>
    <row r="8583" spans="8:43" s="22" customFormat="1" ht="13.15" customHeight="1" x14ac:dyDescent="0.2">
      <c r="H8583" s="109"/>
      <c r="Q8583" s="33"/>
      <c r="Z8583" s="33"/>
      <c r="AA8583" s="33"/>
      <c r="AB8583" s="33"/>
      <c r="AQ8583"/>
    </row>
    <row r="8584" spans="8:43" s="22" customFormat="1" ht="13.15" customHeight="1" x14ac:dyDescent="0.2">
      <c r="H8584" s="109"/>
      <c r="Q8584" s="33"/>
      <c r="Z8584" s="33"/>
      <c r="AA8584" s="33"/>
      <c r="AB8584" s="33"/>
      <c r="AQ8584"/>
    </row>
    <row r="8585" spans="8:43" s="22" customFormat="1" ht="13.15" customHeight="1" x14ac:dyDescent="0.2">
      <c r="H8585" s="109"/>
      <c r="Q8585" s="33"/>
      <c r="Z8585" s="33"/>
      <c r="AA8585" s="33"/>
      <c r="AB8585" s="33"/>
      <c r="AQ8585"/>
    </row>
    <row r="8586" spans="8:43" s="22" customFormat="1" ht="13.15" customHeight="1" x14ac:dyDescent="0.2">
      <c r="H8586" s="109"/>
      <c r="Q8586" s="33"/>
      <c r="Z8586" s="33"/>
      <c r="AA8586" s="33"/>
      <c r="AB8586" s="33"/>
      <c r="AQ8586"/>
    </row>
    <row r="8587" spans="8:43" s="22" customFormat="1" ht="13.15" customHeight="1" x14ac:dyDescent="0.2">
      <c r="H8587" s="109"/>
      <c r="Q8587" s="33"/>
      <c r="Z8587" s="33"/>
      <c r="AA8587" s="33"/>
      <c r="AB8587" s="33"/>
      <c r="AQ8587"/>
    </row>
    <row r="8588" spans="8:43" s="22" customFormat="1" ht="13.15" customHeight="1" x14ac:dyDescent="0.2">
      <c r="H8588" s="109"/>
      <c r="Q8588" s="33"/>
      <c r="Z8588" s="33"/>
      <c r="AA8588" s="33"/>
      <c r="AB8588" s="33"/>
      <c r="AQ8588"/>
    </row>
    <row r="8589" spans="8:43" s="22" customFormat="1" ht="13.15" customHeight="1" x14ac:dyDescent="0.2">
      <c r="H8589" s="109"/>
      <c r="Q8589" s="33"/>
      <c r="Z8589" s="33"/>
      <c r="AA8589" s="33"/>
      <c r="AB8589" s="33"/>
      <c r="AQ8589"/>
    </row>
    <row r="8590" spans="8:43" s="22" customFormat="1" ht="13.15" customHeight="1" x14ac:dyDescent="0.2">
      <c r="H8590" s="109"/>
      <c r="Q8590" s="33"/>
      <c r="Z8590" s="33"/>
      <c r="AA8590" s="33"/>
      <c r="AB8590" s="33"/>
      <c r="AQ8590"/>
    </row>
    <row r="8591" spans="8:43" s="22" customFormat="1" ht="13.15" customHeight="1" x14ac:dyDescent="0.2">
      <c r="H8591" s="109"/>
      <c r="Q8591" s="33"/>
      <c r="Z8591" s="33"/>
      <c r="AA8591" s="33"/>
      <c r="AB8591" s="33"/>
      <c r="AQ8591"/>
    </row>
    <row r="8592" spans="8:43" s="22" customFormat="1" ht="13.15" customHeight="1" x14ac:dyDescent="0.2">
      <c r="H8592" s="109"/>
      <c r="Q8592" s="33"/>
      <c r="Z8592" s="33"/>
      <c r="AA8592" s="33"/>
      <c r="AB8592" s="33"/>
      <c r="AQ8592"/>
    </row>
    <row r="8593" spans="8:43" s="22" customFormat="1" ht="13.15" customHeight="1" x14ac:dyDescent="0.2">
      <c r="H8593" s="109"/>
      <c r="Q8593" s="33"/>
      <c r="Z8593" s="33"/>
      <c r="AA8593" s="33"/>
      <c r="AB8593" s="33"/>
      <c r="AQ8593"/>
    </row>
    <row r="8594" spans="8:43" s="22" customFormat="1" ht="13.15" customHeight="1" x14ac:dyDescent="0.2">
      <c r="H8594" s="109"/>
      <c r="Q8594" s="33"/>
      <c r="Z8594" s="33"/>
      <c r="AA8594" s="33"/>
      <c r="AB8594" s="33"/>
      <c r="AQ8594"/>
    </row>
    <row r="8595" spans="8:43" s="22" customFormat="1" ht="13.15" customHeight="1" x14ac:dyDescent="0.2">
      <c r="H8595" s="109"/>
      <c r="Q8595" s="33"/>
      <c r="Z8595" s="33"/>
      <c r="AA8595" s="33"/>
      <c r="AB8595" s="33"/>
      <c r="AQ8595"/>
    </row>
    <row r="8596" spans="8:43" s="22" customFormat="1" ht="13.15" customHeight="1" x14ac:dyDescent="0.2">
      <c r="H8596" s="109"/>
      <c r="Q8596" s="33"/>
      <c r="Z8596" s="33"/>
      <c r="AA8596" s="33"/>
      <c r="AB8596" s="33"/>
      <c r="AQ8596"/>
    </row>
    <row r="8597" spans="8:43" s="22" customFormat="1" ht="13.15" customHeight="1" x14ac:dyDescent="0.2">
      <c r="H8597" s="109"/>
      <c r="Q8597" s="33"/>
      <c r="Z8597" s="33"/>
      <c r="AA8597" s="33"/>
      <c r="AB8597" s="33"/>
      <c r="AQ8597"/>
    </row>
    <row r="8598" spans="8:43" s="22" customFormat="1" ht="13.15" customHeight="1" x14ac:dyDescent="0.2">
      <c r="H8598" s="109"/>
      <c r="Q8598" s="33"/>
      <c r="Z8598" s="33"/>
      <c r="AA8598" s="33"/>
      <c r="AB8598" s="33"/>
      <c r="AQ8598"/>
    </row>
    <row r="8599" spans="8:43" s="22" customFormat="1" ht="13.15" customHeight="1" x14ac:dyDescent="0.2">
      <c r="H8599" s="109"/>
      <c r="Q8599" s="33"/>
      <c r="Z8599" s="33"/>
      <c r="AA8599" s="33"/>
      <c r="AB8599" s="33"/>
      <c r="AQ8599"/>
    </row>
    <row r="8600" spans="8:43" s="22" customFormat="1" ht="13.15" customHeight="1" x14ac:dyDescent="0.2">
      <c r="H8600" s="109"/>
      <c r="Q8600" s="33"/>
      <c r="Z8600" s="33"/>
      <c r="AA8600" s="33"/>
      <c r="AB8600" s="33"/>
      <c r="AQ8600"/>
    </row>
    <row r="8601" spans="8:43" s="22" customFormat="1" ht="13.15" customHeight="1" x14ac:dyDescent="0.2">
      <c r="H8601" s="109"/>
      <c r="Q8601" s="33"/>
      <c r="Z8601" s="33"/>
      <c r="AA8601" s="33"/>
      <c r="AB8601" s="33"/>
      <c r="AQ8601"/>
    </row>
    <row r="8602" spans="8:43" s="22" customFormat="1" ht="13.15" customHeight="1" x14ac:dyDescent="0.2">
      <c r="H8602" s="109"/>
      <c r="Q8602" s="33"/>
      <c r="Z8602" s="33"/>
      <c r="AA8602" s="33"/>
      <c r="AB8602" s="33"/>
      <c r="AQ8602"/>
    </row>
    <row r="8603" spans="8:43" s="22" customFormat="1" ht="13.15" customHeight="1" x14ac:dyDescent="0.2">
      <c r="H8603" s="109"/>
      <c r="Q8603" s="33"/>
      <c r="Z8603" s="33"/>
      <c r="AA8603" s="33"/>
      <c r="AB8603" s="33"/>
      <c r="AQ8603"/>
    </row>
    <row r="8604" spans="8:43" s="22" customFormat="1" ht="13.15" customHeight="1" x14ac:dyDescent="0.2">
      <c r="H8604" s="109"/>
      <c r="Q8604" s="33"/>
      <c r="Z8604" s="33"/>
      <c r="AA8604" s="33"/>
      <c r="AB8604" s="33"/>
      <c r="AQ8604"/>
    </row>
    <row r="8605" spans="8:43" s="22" customFormat="1" ht="13.15" customHeight="1" x14ac:dyDescent="0.2">
      <c r="H8605" s="109"/>
      <c r="Q8605" s="33"/>
      <c r="Z8605" s="33"/>
      <c r="AA8605" s="33"/>
      <c r="AB8605" s="33"/>
      <c r="AQ8605"/>
    </row>
    <row r="8606" spans="8:43" s="22" customFormat="1" ht="13.15" customHeight="1" x14ac:dyDescent="0.2">
      <c r="H8606" s="109"/>
      <c r="Q8606" s="33"/>
      <c r="Z8606" s="33"/>
      <c r="AA8606" s="33"/>
      <c r="AB8606" s="33"/>
      <c r="AQ8606"/>
    </row>
    <row r="8607" spans="8:43" s="22" customFormat="1" ht="13.15" customHeight="1" x14ac:dyDescent="0.2">
      <c r="H8607" s="109"/>
      <c r="Q8607" s="33"/>
      <c r="Z8607" s="33"/>
      <c r="AA8607" s="33"/>
      <c r="AB8607" s="33"/>
      <c r="AQ8607"/>
    </row>
    <row r="8608" spans="8:43" s="22" customFormat="1" ht="13.15" customHeight="1" x14ac:dyDescent="0.2">
      <c r="H8608" s="109"/>
      <c r="Q8608" s="33"/>
      <c r="Z8608" s="33"/>
      <c r="AA8608" s="33"/>
      <c r="AB8608" s="33"/>
      <c r="AQ8608"/>
    </row>
    <row r="8609" spans="8:43" s="22" customFormat="1" ht="13.15" customHeight="1" x14ac:dyDescent="0.2">
      <c r="H8609" s="109"/>
      <c r="Q8609" s="33"/>
      <c r="Z8609" s="33"/>
      <c r="AA8609" s="33"/>
      <c r="AB8609" s="33"/>
      <c r="AQ8609"/>
    </row>
    <row r="8610" spans="8:43" s="22" customFormat="1" ht="13.15" customHeight="1" x14ac:dyDescent="0.2">
      <c r="H8610" s="109"/>
      <c r="Q8610" s="33"/>
      <c r="Z8610" s="33"/>
      <c r="AA8610" s="33"/>
      <c r="AB8610" s="33"/>
      <c r="AQ8610"/>
    </row>
    <row r="8611" spans="8:43" s="22" customFormat="1" ht="13.15" customHeight="1" x14ac:dyDescent="0.2">
      <c r="H8611" s="109"/>
      <c r="Q8611" s="33"/>
      <c r="Z8611" s="33"/>
      <c r="AA8611" s="33"/>
      <c r="AB8611" s="33"/>
      <c r="AQ8611"/>
    </row>
    <row r="8612" spans="8:43" s="22" customFormat="1" ht="13.15" customHeight="1" x14ac:dyDescent="0.2">
      <c r="H8612" s="109"/>
      <c r="Q8612" s="33"/>
      <c r="Z8612" s="33"/>
      <c r="AA8612" s="33"/>
      <c r="AB8612" s="33"/>
      <c r="AQ8612"/>
    </row>
    <row r="8613" spans="8:43" s="22" customFormat="1" ht="13.15" customHeight="1" x14ac:dyDescent="0.2">
      <c r="H8613" s="109"/>
      <c r="Q8613" s="33"/>
      <c r="Z8613" s="33"/>
      <c r="AA8613" s="33"/>
      <c r="AB8613" s="33"/>
      <c r="AQ8613"/>
    </row>
    <row r="8614" spans="8:43" s="22" customFormat="1" ht="13.15" customHeight="1" x14ac:dyDescent="0.2">
      <c r="H8614" s="109"/>
      <c r="Q8614" s="33"/>
      <c r="Z8614" s="33"/>
      <c r="AA8614" s="33"/>
      <c r="AB8614" s="33"/>
      <c r="AQ8614"/>
    </row>
    <row r="8615" spans="8:43" s="22" customFormat="1" ht="13.15" customHeight="1" x14ac:dyDescent="0.2">
      <c r="H8615" s="109"/>
      <c r="Q8615" s="33"/>
      <c r="Z8615" s="33"/>
      <c r="AA8615" s="33"/>
      <c r="AB8615" s="33"/>
      <c r="AQ8615"/>
    </row>
    <row r="8616" spans="8:43" s="22" customFormat="1" ht="13.15" customHeight="1" x14ac:dyDescent="0.2">
      <c r="H8616" s="109"/>
      <c r="Q8616" s="33"/>
      <c r="Z8616" s="33"/>
      <c r="AA8616" s="33"/>
      <c r="AB8616" s="33"/>
      <c r="AQ8616"/>
    </row>
    <row r="8617" spans="8:43" s="22" customFormat="1" ht="13.15" customHeight="1" x14ac:dyDescent="0.2">
      <c r="H8617" s="109"/>
      <c r="Q8617" s="33"/>
      <c r="Z8617" s="33"/>
      <c r="AA8617" s="33"/>
      <c r="AB8617" s="33"/>
      <c r="AQ8617"/>
    </row>
    <row r="8618" spans="8:43" s="22" customFormat="1" ht="13.15" customHeight="1" x14ac:dyDescent="0.2">
      <c r="H8618" s="109"/>
      <c r="Q8618" s="33"/>
      <c r="Z8618" s="33"/>
      <c r="AA8618" s="33"/>
      <c r="AB8618" s="33"/>
      <c r="AQ8618"/>
    </row>
    <row r="8619" spans="8:43" s="22" customFormat="1" ht="13.15" customHeight="1" x14ac:dyDescent="0.2">
      <c r="H8619" s="109"/>
      <c r="Q8619" s="33"/>
      <c r="Z8619" s="33"/>
      <c r="AA8619" s="33"/>
      <c r="AB8619" s="33"/>
      <c r="AQ8619"/>
    </row>
    <row r="8620" spans="8:43" s="22" customFormat="1" ht="13.15" customHeight="1" x14ac:dyDescent="0.2">
      <c r="H8620" s="109"/>
      <c r="Q8620" s="33"/>
      <c r="Z8620" s="33"/>
      <c r="AA8620" s="33"/>
      <c r="AB8620" s="33"/>
      <c r="AQ8620"/>
    </row>
    <row r="8621" spans="8:43" s="22" customFormat="1" ht="13.15" customHeight="1" x14ac:dyDescent="0.2">
      <c r="H8621" s="109"/>
      <c r="Q8621" s="33"/>
      <c r="Z8621" s="33"/>
      <c r="AA8621" s="33"/>
      <c r="AB8621" s="33"/>
      <c r="AQ8621"/>
    </row>
    <row r="8622" spans="8:43" s="22" customFormat="1" ht="13.15" customHeight="1" x14ac:dyDescent="0.2">
      <c r="H8622" s="109"/>
      <c r="Q8622" s="33"/>
      <c r="Z8622" s="33"/>
      <c r="AA8622" s="33"/>
      <c r="AB8622" s="33"/>
      <c r="AQ8622"/>
    </row>
    <row r="8623" spans="8:43" s="22" customFormat="1" ht="13.15" customHeight="1" x14ac:dyDescent="0.2">
      <c r="H8623" s="109"/>
      <c r="Q8623" s="33"/>
      <c r="Z8623" s="33"/>
      <c r="AA8623" s="33"/>
      <c r="AB8623" s="33"/>
      <c r="AQ8623"/>
    </row>
    <row r="8624" spans="8:43" s="22" customFormat="1" ht="13.15" customHeight="1" x14ac:dyDescent="0.2">
      <c r="H8624" s="109"/>
      <c r="Q8624" s="33"/>
      <c r="Z8624" s="33"/>
      <c r="AA8624" s="33"/>
      <c r="AB8624" s="33"/>
      <c r="AQ8624"/>
    </row>
    <row r="8625" spans="8:43" s="22" customFormat="1" ht="13.15" customHeight="1" x14ac:dyDescent="0.2">
      <c r="H8625" s="109"/>
      <c r="Q8625" s="33"/>
      <c r="Z8625" s="33"/>
      <c r="AA8625" s="33"/>
      <c r="AB8625" s="33"/>
      <c r="AQ8625"/>
    </row>
    <row r="8626" spans="8:43" s="22" customFormat="1" ht="13.15" customHeight="1" x14ac:dyDescent="0.2">
      <c r="H8626" s="109"/>
      <c r="Q8626" s="33"/>
      <c r="Z8626" s="33"/>
      <c r="AA8626" s="33"/>
      <c r="AB8626" s="33"/>
      <c r="AQ8626"/>
    </row>
    <row r="8627" spans="8:43" s="22" customFormat="1" ht="13.15" customHeight="1" x14ac:dyDescent="0.2">
      <c r="H8627" s="109"/>
      <c r="Q8627" s="33"/>
      <c r="Z8627" s="33"/>
      <c r="AA8627" s="33"/>
      <c r="AB8627" s="33"/>
      <c r="AQ8627"/>
    </row>
    <row r="8628" spans="8:43" s="22" customFormat="1" ht="13.15" customHeight="1" x14ac:dyDescent="0.2">
      <c r="H8628" s="109"/>
      <c r="Q8628" s="33"/>
      <c r="Z8628" s="33"/>
      <c r="AA8628" s="33"/>
      <c r="AB8628" s="33"/>
      <c r="AQ8628"/>
    </row>
    <row r="8629" spans="8:43" s="22" customFormat="1" ht="13.15" customHeight="1" x14ac:dyDescent="0.2">
      <c r="H8629" s="109"/>
      <c r="Q8629" s="33"/>
      <c r="Z8629" s="33"/>
      <c r="AA8629" s="33"/>
      <c r="AB8629" s="33"/>
      <c r="AQ8629"/>
    </row>
    <row r="8630" spans="8:43" s="22" customFormat="1" ht="13.15" customHeight="1" x14ac:dyDescent="0.2">
      <c r="H8630" s="109"/>
      <c r="Q8630" s="33"/>
      <c r="Z8630" s="33"/>
      <c r="AA8630" s="33"/>
      <c r="AB8630" s="33"/>
      <c r="AQ8630"/>
    </row>
    <row r="8631" spans="8:43" s="22" customFormat="1" ht="13.15" customHeight="1" x14ac:dyDescent="0.2">
      <c r="H8631" s="109"/>
      <c r="Q8631" s="33"/>
      <c r="Z8631" s="33"/>
      <c r="AA8631" s="33"/>
      <c r="AB8631" s="33"/>
      <c r="AQ8631"/>
    </row>
    <row r="8632" spans="8:43" s="22" customFormat="1" ht="13.15" customHeight="1" x14ac:dyDescent="0.2">
      <c r="H8632" s="109"/>
      <c r="Q8632" s="33"/>
      <c r="Z8632" s="33"/>
      <c r="AA8632" s="33"/>
      <c r="AB8632" s="33"/>
      <c r="AQ8632"/>
    </row>
    <row r="8633" spans="8:43" s="22" customFormat="1" ht="13.15" customHeight="1" x14ac:dyDescent="0.2">
      <c r="H8633" s="109"/>
      <c r="Q8633" s="33"/>
      <c r="Z8633" s="33"/>
      <c r="AA8633" s="33"/>
      <c r="AB8633" s="33"/>
      <c r="AQ8633"/>
    </row>
    <row r="8634" spans="8:43" s="22" customFormat="1" ht="13.15" customHeight="1" x14ac:dyDescent="0.2">
      <c r="H8634" s="109"/>
      <c r="Q8634" s="33"/>
      <c r="Z8634" s="33"/>
      <c r="AA8634" s="33"/>
      <c r="AB8634" s="33"/>
      <c r="AQ8634"/>
    </row>
    <row r="8635" spans="8:43" s="22" customFormat="1" ht="13.15" customHeight="1" x14ac:dyDescent="0.2">
      <c r="H8635" s="109"/>
      <c r="Q8635" s="33"/>
      <c r="Z8635" s="33"/>
      <c r="AA8635" s="33"/>
      <c r="AB8635" s="33"/>
      <c r="AQ8635"/>
    </row>
    <row r="8636" spans="8:43" s="22" customFormat="1" ht="13.15" customHeight="1" x14ac:dyDescent="0.2">
      <c r="H8636" s="109"/>
      <c r="Q8636" s="33"/>
      <c r="Z8636" s="33"/>
      <c r="AA8636" s="33"/>
      <c r="AB8636" s="33"/>
      <c r="AQ8636"/>
    </row>
    <row r="8637" spans="8:43" s="22" customFormat="1" ht="13.15" customHeight="1" x14ac:dyDescent="0.2">
      <c r="H8637" s="109"/>
      <c r="Q8637" s="33"/>
      <c r="Z8637" s="33"/>
      <c r="AA8637" s="33"/>
      <c r="AB8637" s="33"/>
      <c r="AQ8637"/>
    </row>
    <row r="8638" spans="8:43" s="22" customFormat="1" ht="13.15" customHeight="1" x14ac:dyDescent="0.2">
      <c r="H8638" s="109"/>
      <c r="Q8638" s="33"/>
      <c r="Z8638" s="33"/>
      <c r="AA8638" s="33"/>
      <c r="AB8638" s="33"/>
      <c r="AQ8638"/>
    </row>
    <row r="8639" spans="8:43" s="22" customFormat="1" ht="13.15" customHeight="1" x14ac:dyDescent="0.2">
      <c r="H8639" s="109"/>
      <c r="Q8639" s="33"/>
      <c r="Z8639" s="33"/>
      <c r="AA8639" s="33"/>
      <c r="AB8639" s="33"/>
      <c r="AQ8639"/>
    </row>
    <row r="8640" spans="8:43" s="22" customFormat="1" ht="13.15" customHeight="1" x14ac:dyDescent="0.2">
      <c r="H8640" s="109"/>
      <c r="Q8640" s="33"/>
      <c r="Z8640" s="33"/>
      <c r="AA8640" s="33"/>
      <c r="AB8640" s="33"/>
      <c r="AQ8640"/>
    </row>
    <row r="8641" spans="8:43" s="22" customFormat="1" ht="13.15" customHeight="1" x14ac:dyDescent="0.2">
      <c r="H8641" s="109"/>
      <c r="Q8641" s="33"/>
      <c r="Z8641" s="33"/>
      <c r="AA8641" s="33"/>
      <c r="AB8641" s="33"/>
      <c r="AQ8641"/>
    </row>
    <row r="8642" spans="8:43" s="22" customFormat="1" ht="13.15" customHeight="1" x14ac:dyDescent="0.2">
      <c r="H8642" s="109"/>
      <c r="Q8642" s="33"/>
      <c r="Z8642" s="33"/>
      <c r="AA8642" s="33"/>
      <c r="AB8642" s="33"/>
      <c r="AQ8642"/>
    </row>
    <row r="8643" spans="8:43" s="22" customFormat="1" ht="13.15" customHeight="1" x14ac:dyDescent="0.2">
      <c r="H8643" s="109"/>
      <c r="Q8643" s="33"/>
      <c r="Z8643" s="33"/>
      <c r="AA8643" s="33"/>
      <c r="AB8643" s="33"/>
      <c r="AQ8643"/>
    </row>
    <row r="8644" spans="8:43" s="22" customFormat="1" ht="13.15" customHeight="1" x14ac:dyDescent="0.2">
      <c r="H8644" s="109"/>
      <c r="Q8644" s="33"/>
      <c r="Z8644" s="33"/>
      <c r="AA8644" s="33"/>
      <c r="AB8644" s="33"/>
      <c r="AQ8644"/>
    </row>
    <row r="8645" spans="8:43" s="22" customFormat="1" ht="13.15" customHeight="1" x14ac:dyDescent="0.2">
      <c r="H8645" s="109"/>
      <c r="Q8645" s="33"/>
      <c r="Z8645" s="33"/>
      <c r="AA8645" s="33"/>
      <c r="AB8645" s="33"/>
      <c r="AQ8645"/>
    </row>
    <row r="8646" spans="8:43" s="22" customFormat="1" ht="13.15" customHeight="1" x14ac:dyDescent="0.2">
      <c r="H8646" s="109"/>
      <c r="Q8646" s="33"/>
      <c r="Z8646" s="33"/>
      <c r="AA8646" s="33"/>
      <c r="AB8646" s="33"/>
      <c r="AQ8646"/>
    </row>
    <row r="8647" spans="8:43" s="22" customFormat="1" ht="13.15" customHeight="1" x14ac:dyDescent="0.2">
      <c r="H8647" s="109"/>
      <c r="Q8647" s="33"/>
      <c r="Z8647" s="33"/>
      <c r="AA8647" s="33"/>
      <c r="AB8647" s="33"/>
      <c r="AQ8647"/>
    </row>
    <row r="8648" spans="8:43" s="22" customFormat="1" ht="13.15" customHeight="1" x14ac:dyDescent="0.2">
      <c r="H8648" s="109"/>
      <c r="Q8648" s="33"/>
      <c r="Z8648" s="33"/>
      <c r="AA8648" s="33"/>
      <c r="AB8648" s="33"/>
      <c r="AQ8648"/>
    </row>
    <row r="8649" spans="8:43" s="22" customFormat="1" ht="13.15" customHeight="1" x14ac:dyDescent="0.2">
      <c r="H8649" s="109"/>
      <c r="Q8649" s="33"/>
      <c r="Z8649" s="33"/>
      <c r="AA8649" s="33"/>
      <c r="AB8649" s="33"/>
      <c r="AQ8649"/>
    </row>
    <row r="8650" spans="8:43" s="22" customFormat="1" ht="13.15" customHeight="1" x14ac:dyDescent="0.2">
      <c r="H8650" s="109"/>
      <c r="Q8650" s="33"/>
      <c r="Z8650" s="33"/>
      <c r="AA8650" s="33"/>
      <c r="AB8650" s="33"/>
      <c r="AQ8650"/>
    </row>
    <row r="8651" spans="8:43" s="22" customFormat="1" ht="13.15" customHeight="1" x14ac:dyDescent="0.2">
      <c r="H8651" s="109"/>
      <c r="Q8651" s="33"/>
      <c r="Z8651" s="33"/>
      <c r="AA8651" s="33"/>
      <c r="AB8651" s="33"/>
      <c r="AQ8651"/>
    </row>
    <row r="8652" spans="8:43" s="22" customFormat="1" ht="13.15" customHeight="1" x14ac:dyDescent="0.2">
      <c r="H8652" s="109"/>
      <c r="Q8652" s="33"/>
      <c r="Z8652" s="33"/>
      <c r="AA8652" s="33"/>
      <c r="AB8652" s="33"/>
      <c r="AQ8652"/>
    </row>
    <row r="8653" spans="8:43" s="22" customFormat="1" ht="13.15" customHeight="1" x14ac:dyDescent="0.2">
      <c r="H8653" s="109"/>
      <c r="Q8653" s="33"/>
      <c r="Z8653" s="33"/>
      <c r="AA8653" s="33"/>
      <c r="AB8653" s="33"/>
      <c r="AQ8653"/>
    </row>
    <row r="8654" spans="8:43" s="22" customFormat="1" ht="13.15" customHeight="1" x14ac:dyDescent="0.2">
      <c r="H8654" s="109"/>
      <c r="Q8654" s="33"/>
      <c r="Z8654" s="33"/>
      <c r="AA8654" s="33"/>
      <c r="AB8654" s="33"/>
      <c r="AQ8654"/>
    </row>
    <row r="8655" spans="8:43" s="22" customFormat="1" ht="13.15" customHeight="1" x14ac:dyDescent="0.2">
      <c r="H8655" s="109"/>
      <c r="Q8655" s="33"/>
      <c r="Z8655" s="33"/>
      <c r="AA8655" s="33"/>
      <c r="AB8655" s="33"/>
      <c r="AQ8655"/>
    </row>
    <row r="8656" spans="8:43" s="22" customFormat="1" ht="13.15" customHeight="1" x14ac:dyDescent="0.2">
      <c r="H8656" s="109"/>
      <c r="Q8656" s="33"/>
      <c r="Z8656" s="33"/>
      <c r="AA8656" s="33"/>
      <c r="AB8656" s="33"/>
      <c r="AQ8656"/>
    </row>
    <row r="8657" spans="8:43" s="22" customFormat="1" ht="13.15" customHeight="1" x14ac:dyDescent="0.2">
      <c r="H8657" s="109"/>
      <c r="Q8657" s="33"/>
      <c r="Z8657" s="33"/>
      <c r="AA8657" s="33"/>
      <c r="AB8657" s="33"/>
      <c r="AQ8657"/>
    </row>
    <row r="8658" spans="8:43" s="22" customFormat="1" ht="13.15" customHeight="1" x14ac:dyDescent="0.2">
      <c r="H8658" s="109"/>
      <c r="Q8658" s="33"/>
      <c r="Z8658" s="33"/>
      <c r="AA8658" s="33"/>
      <c r="AB8658" s="33"/>
      <c r="AQ8658"/>
    </row>
    <row r="8659" spans="8:43" s="22" customFormat="1" ht="13.15" customHeight="1" x14ac:dyDescent="0.2">
      <c r="H8659" s="109"/>
      <c r="Q8659" s="33"/>
      <c r="Z8659" s="33"/>
      <c r="AA8659" s="33"/>
      <c r="AB8659" s="33"/>
      <c r="AQ8659"/>
    </row>
    <row r="8660" spans="8:43" s="22" customFormat="1" ht="13.15" customHeight="1" x14ac:dyDescent="0.2">
      <c r="H8660" s="109"/>
      <c r="Q8660" s="33"/>
      <c r="Z8660" s="33"/>
      <c r="AA8660" s="33"/>
      <c r="AB8660" s="33"/>
      <c r="AQ8660"/>
    </row>
    <row r="8661" spans="8:43" s="22" customFormat="1" ht="13.15" customHeight="1" x14ac:dyDescent="0.2">
      <c r="H8661" s="109"/>
      <c r="Q8661" s="33"/>
      <c r="Z8661" s="33"/>
      <c r="AA8661" s="33"/>
      <c r="AB8661" s="33"/>
      <c r="AQ8661"/>
    </row>
    <row r="8662" spans="8:43" s="22" customFormat="1" ht="13.15" customHeight="1" x14ac:dyDescent="0.2">
      <c r="H8662" s="109"/>
      <c r="Q8662" s="33"/>
      <c r="Z8662" s="33"/>
      <c r="AA8662" s="33"/>
      <c r="AB8662" s="33"/>
      <c r="AQ8662"/>
    </row>
    <row r="8663" spans="8:43" s="22" customFormat="1" ht="13.15" customHeight="1" x14ac:dyDescent="0.2">
      <c r="H8663" s="109"/>
      <c r="Q8663" s="33"/>
      <c r="Z8663" s="33"/>
      <c r="AA8663" s="33"/>
      <c r="AB8663" s="33"/>
      <c r="AQ8663"/>
    </row>
    <row r="8664" spans="8:43" s="22" customFormat="1" ht="13.15" customHeight="1" x14ac:dyDescent="0.2">
      <c r="H8664" s="109"/>
      <c r="Q8664" s="33"/>
      <c r="Z8664" s="33"/>
      <c r="AA8664" s="33"/>
      <c r="AB8664" s="33"/>
      <c r="AQ8664"/>
    </row>
    <row r="8665" spans="8:43" s="22" customFormat="1" ht="13.15" customHeight="1" x14ac:dyDescent="0.2">
      <c r="H8665" s="109"/>
      <c r="Q8665" s="33"/>
      <c r="Z8665" s="33"/>
      <c r="AA8665" s="33"/>
      <c r="AB8665" s="33"/>
      <c r="AQ8665"/>
    </row>
    <row r="8666" spans="8:43" s="22" customFormat="1" ht="13.15" customHeight="1" x14ac:dyDescent="0.2">
      <c r="H8666" s="109"/>
      <c r="Q8666" s="33"/>
      <c r="Z8666" s="33"/>
      <c r="AA8666" s="33"/>
      <c r="AB8666" s="33"/>
      <c r="AQ8666"/>
    </row>
    <row r="8667" spans="8:43" s="22" customFormat="1" ht="13.15" customHeight="1" x14ac:dyDescent="0.2">
      <c r="H8667" s="109"/>
      <c r="Q8667" s="33"/>
      <c r="Z8667" s="33"/>
      <c r="AA8667" s="33"/>
      <c r="AB8667" s="33"/>
      <c r="AQ8667"/>
    </row>
    <row r="8668" spans="8:43" s="22" customFormat="1" ht="13.15" customHeight="1" x14ac:dyDescent="0.2">
      <c r="H8668" s="109"/>
      <c r="Q8668" s="33"/>
      <c r="Z8668" s="33"/>
      <c r="AA8668" s="33"/>
      <c r="AB8668" s="33"/>
      <c r="AQ8668"/>
    </row>
    <row r="8669" spans="8:43" s="22" customFormat="1" ht="13.15" customHeight="1" x14ac:dyDescent="0.2">
      <c r="H8669" s="109"/>
      <c r="Q8669" s="33"/>
      <c r="Z8669" s="33"/>
      <c r="AA8669" s="33"/>
      <c r="AB8669" s="33"/>
      <c r="AQ8669"/>
    </row>
    <row r="8670" spans="8:43" s="22" customFormat="1" ht="13.15" customHeight="1" x14ac:dyDescent="0.2">
      <c r="H8670" s="109"/>
      <c r="Q8670" s="33"/>
      <c r="Z8670" s="33"/>
      <c r="AA8670" s="33"/>
      <c r="AB8670" s="33"/>
      <c r="AQ8670"/>
    </row>
    <row r="8671" spans="8:43" s="22" customFormat="1" ht="13.15" customHeight="1" x14ac:dyDescent="0.2">
      <c r="H8671" s="109"/>
      <c r="Q8671" s="33"/>
      <c r="Z8671" s="33"/>
      <c r="AA8671" s="33"/>
      <c r="AB8671" s="33"/>
      <c r="AQ8671"/>
    </row>
    <row r="8672" spans="8:43" s="22" customFormat="1" ht="13.15" customHeight="1" x14ac:dyDescent="0.2">
      <c r="H8672" s="109"/>
      <c r="Q8672" s="33"/>
      <c r="Z8672" s="33"/>
      <c r="AA8672" s="33"/>
      <c r="AB8672" s="33"/>
      <c r="AQ8672"/>
    </row>
    <row r="8673" spans="8:43" s="22" customFormat="1" ht="13.15" customHeight="1" x14ac:dyDescent="0.2">
      <c r="H8673" s="109"/>
      <c r="Q8673" s="33"/>
      <c r="Z8673" s="33"/>
      <c r="AA8673" s="33"/>
      <c r="AB8673" s="33"/>
      <c r="AQ8673"/>
    </row>
    <row r="8674" spans="8:43" s="22" customFormat="1" ht="13.15" customHeight="1" x14ac:dyDescent="0.2">
      <c r="H8674" s="109"/>
      <c r="Q8674" s="33"/>
      <c r="Z8674" s="33"/>
      <c r="AA8674" s="33"/>
      <c r="AB8674" s="33"/>
      <c r="AQ8674"/>
    </row>
    <row r="8675" spans="8:43" s="22" customFormat="1" ht="13.15" customHeight="1" x14ac:dyDescent="0.2">
      <c r="H8675" s="109"/>
      <c r="Q8675" s="33"/>
      <c r="Z8675" s="33"/>
      <c r="AA8675" s="33"/>
      <c r="AB8675" s="33"/>
      <c r="AQ8675"/>
    </row>
    <row r="8676" spans="8:43" s="22" customFormat="1" ht="13.15" customHeight="1" x14ac:dyDescent="0.2">
      <c r="H8676" s="109"/>
      <c r="Q8676" s="33"/>
      <c r="Z8676" s="33"/>
      <c r="AA8676" s="33"/>
      <c r="AB8676" s="33"/>
      <c r="AQ8676"/>
    </row>
    <row r="8677" spans="8:43" s="22" customFormat="1" ht="13.15" customHeight="1" x14ac:dyDescent="0.2">
      <c r="H8677" s="109"/>
      <c r="Q8677" s="33"/>
      <c r="Z8677" s="33"/>
      <c r="AA8677" s="33"/>
      <c r="AB8677" s="33"/>
      <c r="AQ8677"/>
    </row>
    <row r="8678" spans="8:43" s="22" customFormat="1" ht="13.15" customHeight="1" x14ac:dyDescent="0.2">
      <c r="H8678" s="109"/>
      <c r="Q8678" s="33"/>
      <c r="Z8678" s="33"/>
      <c r="AA8678" s="33"/>
      <c r="AB8678" s="33"/>
      <c r="AQ8678"/>
    </row>
    <row r="8679" spans="8:43" s="22" customFormat="1" ht="13.15" customHeight="1" x14ac:dyDescent="0.2">
      <c r="H8679" s="109"/>
      <c r="Q8679" s="33"/>
      <c r="Z8679" s="33"/>
      <c r="AA8679" s="33"/>
      <c r="AB8679" s="33"/>
      <c r="AQ8679"/>
    </row>
    <row r="8680" spans="8:43" s="22" customFormat="1" ht="13.15" customHeight="1" x14ac:dyDescent="0.2">
      <c r="H8680" s="109"/>
      <c r="Q8680" s="33"/>
      <c r="Z8680" s="33"/>
      <c r="AA8680" s="33"/>
      <c r="AB8680" s="33"/>
      <c r="AQ8680"/>
    </row>
    <row r="8681" spans="8:43" s="22" customFormat="1" ht="13.15" customHeight="1" x14ac:dyDescent="0.2">
      <c r="H8681" s="109"/>
      <c r="Q8681" s="33"/>
      <c r="Z8681" s="33"/>
      <c r="AA8681" s="33"/>
      <c r="AB8681" s="33"/>
      <c r="AQ8681"/>
    </row>
    <row r="8682" spans="8:43" s="22" customFormat="1" ht="13.15" customHeight="1" x14ac:dyDescent="0.2">
      <c r="H8682" s="109"/>
      <c r="Q8682" s="33"/>
      <c r="Z8682" s="33"/>
      <c r="AA8682" s="33"/>
      <c r="AB8682" s="33"/>
      <c r="AQ8682"/>
    </row>
    <row r="8683" spans="8:43" s="22" customFormat="1" ht="13.15" customHeight="1" x14ac:dyDescent="0.2">
      <c r="H8683" s="109"/>
      <c r="Q8683" s="33"/>
      <c r="Z8683" s="33"/>
      <c r="AA8683" s="33"/>
      <c r="AB8683" s="33"/>
      <c r="AQ8683"/>
    </row>
    <row r="8684" spans="8:43" s="22" customFormat="1" ht="13.15" customHeight="1" x14ac:dyDescent="0.2">
      <c r="H8684" s="109"/>
      <c r="Q8684" s="33"/>
      <c r="Z8684" s="33"/>
      <c r="AA8684" s="33"/>
      <c r="AB8684" s="33"/>
      <c r="AQ8684"/>
    </row>
    <row r="8685" spans="8:43" s="22" customFormat="1" ht="13.15" customHeight="1" x14ac:dyDescent="0.2">
      <c r="H8685" s="109"/>
      <c r="Q8685" s="33"/>
      <c r="Z8685" s="33"/>
      <c r="AA8685" s="33"/>
      <c r="AB8685" s="33"/>
      <c r="AQ8685"/>
    </row>
    <row r="8686" spans="8:43" s="22" customFormat="1" ht="13.15" customHeight="1" x14ac:dyDescent="0.2">
      <c r="H8686" s="109"/>
      <c r="Q8686" s="33"/>
      <c r="Z8686" s="33"/>
      <c r="AA8686" s="33"/>
      <c r="AB8686" s="33"/>
      <c r="AQ8686"/>
    </row>
    <row r="8687" spans="8:43" s="22" customFormat="1" ht="13.15" customHeight="1" x14ac:dyDescent="0.2">
      <c r="H8687" s="109"/>
      <c r="Q8687" s="33"/>
      <c r="Z8687" s="33"/>
      <c r="AA8687" s="33"/>
      <c r="AB8687" s="33"/>
      <c r="AQ8687"/>
    </row>
    <row r="8688" spans="8:43" s="22" customFormat="1" ht="13.15" customHeight="1" x14ac:dyDescent="0.2">
      <c r="H8688" s="109"/>
      <c r="Q8688" s="33"/>
      <c r="Z8688" s="33"/>
      <c r="AA8688" s="33"/>
      <c r="AB8688" s="33"/>
      <c r="AQ8688"/>
    </row>
    <row r="8689" spans="8:43" s="22" customFormat="1" ht="13.15" customHeight="1" x14ac:dyDescent="0.2">
      <c r="H8689" s="109"/>
      <c r="Q8689" s="33"/>
      <c r="Z8689" s="33"/>
      <c r="AA8689" s="33"/>
      <c r="AB8689" s="33"/>
      <c r="AQ8689"/>
    </row>
    <row r="8690" spans="8:43" s="22" customFormat="1" ht="13.15" customHeight="1" x14ac:dyDescent="0.2">
      <c r="H8690" s="109"/>
      <c r="Q8690" s="33"/>
      <c r="Z8690" s="33"/>
      <c r="AA8690" s="33"/>
      <c r="AB8690" s="33"/>
      <c r="AQ8690"/>
    </row>
    <row r="8691" spans="8:43" s="22" customFormat="1" ht="13.15" customHeight="1" x14ac:dyDescent="0.2">
      <c r="H8691" s="109"/>
      <c r="Q8691" s="33"/>
      <c r="Z8691" s="33"/>
      <c r="AA8691" s="33"/>
      <c r="AB8691" s="33"/>
      <c r="AQ8691"/>
    </row>
    <row r="8692" spans="8:43" s="22" customFormat="1" ht="13.15" customHeight="1" x14ac:dyDescent="0.2">
      <c r="H8692" s="109"/>
      <c r="Q8692" s="33"/>
      <c r="Z8692" s="33"/>
      <c r="AA8692" s="33"/>
      <c r="AB8692" s="33"/>
      <c r="AQ8692"/>
    </row>
    <row r="8693" spans="8:43" s="22" customFormat="1" ht="13.15" customHeight="1" x14ac:dyDescent="0.2">
      <c r="H8693" s="109"/>
      <c r="Q8693" s="33"/>
      <c r="Z8693" s="33"/>
      <c r="AA8693" s="33"/>
      <c r="AB8693" s="33"/>
      <c r="AQ8693"/>
    </row>
    <row r="8694" spans="8:43" s="22" customFormat="1" ht="13.15" customHeight="1" x14ac:dyDescent="0.2">
      <c r="H8694" s="109"/>
      <c r="Q8694" s="33"/>
      <c r="Z8694" s="33"/>
      <c r="AA8694" s="33"/>
      <c r="AB8694" s="33"/>
      <c r="AQ8694"/>
    </row>
    <row r="8695" spans="8:43" s="22" customFormat="1" ht="13.15" customHeight="1" x14ac:dyDescent="0.2">
      <c r="H8695" s="109"/>
      <c r="Q8695" s="33"/>
      <c r="Z8695" s="33"/>
      <c r="AA8695" s="33"/>
      <c r="AB8695" s="33"/>
      <c r="AQ8695"/>
    </row>
    <row r="8696" spans="8:43" s="22" customFormat="1" ht="13.15" customHeight="1" x14ac:dyDescent="0.2">
      <c r="H8696" s="109"/>
      <c r="Q8696" s="33"/>
      <c r="Z8696" s="33"/>
      <c r="AA8696" s="33"/>
      <c r="AB8696" s="33"/>
      <c r="AQ8696"/>
    </row>
    <row r="8697" spans="8:43" s="22" customFormat="1" ht="13.15" customHeight="1" x14ac:dyDescent="0.2">
      <c r="H8697" s="109"/>
      <c r="Q8697" s="33"/>
      <c r="Z8697" s="33"/>
      <c r="AA8697" s="33"/>
      <c r="AB8697" s="33"/>
      <c r="AQ8697"/>
    </row>
    <row r="8698" spans="8:43" s="22" customFormat="1" ht="13.15" customHeight="1" x14ac:dyDescent="0.2">
      <c r="H8698" s="109"/>
      <c r="Q8698" s="33"/>
      <c r="Z8698" s="33"/>
      <c r="AA8698" s="33"/>
      <c r="AB8698" s="33"/>
      <c r="AQ8698"/>
    </row>
    <row r="8699" spans="8:43" s="22" customFormat="1" ht="13.15" customHeight="1" x14ac:dyDescent="0.2">
      <c r="H8699" s="109"/>
      <c r="Q8699" s="33"/>
      <c r="Z8699" s="33"/>
      <c r="AA8699" s="33"/>
      <c r="AB8699" s="33"/>
      <c r="AQ8699"/>
    </row>
    <row r="8700" spans="8:43" s="22" customFormat="1" ht="13.15" customHeight="1" x14ac:dyDescent="0.2">
      <c r="H8700" s="109"/>
      <c r="Q8700" s="33"/>
      <c r="Z8700" s="33"/>
      <c r="AA8700" s="33"/>
      <c r="AB8700" s="33"/>
      <c r="AQ8700"/>
    </row>
    <row r="8701" spans="8:43" s="22" customFormat="1" ht="13.15" customHeight="1" x14ac:dyDescent="0.2">
      <c r="H8701" s="109"/>
      <c r="Q8701" s="33"/>
      <c r="Z8701" s="33"/>
      <c r="AA8701" s="33"/>
      <c r="AB8701" s="33"/>
      <c r="AQ8701"/>
    </row>
    <row r="8702" spans="8:43" s="22" customFormat="1" ht="13.15" customHeight="1" x14ac:dyDescent="0.2">
      <c r="H8702" s="109"/>
      <c r="Q8702" s="33"/>
      <c r="Z8702" s="33"/>
      <c r="AA8702" s="33"/>
      <c r="AB8702" s="33"/>
      <c r="AQ8702"/>
    </row>
    <row r="8703" spans="8:43" s="22" customFormat="1" ht="13.15" customHeight="1" x14ac:dyDescent="0.2">
      <c r="H8703" s="109"/>
      <c r="Q8703" s="33"/>
      <c r="Z8703" s="33"/>
      <c r="AA8703" s="33"/>
      <c r="AB8703" s="33"/>
      <c r="AQ8703"/>
    </row>
    <row r="8704" spans="8:43" s="22" customFormat="1" ht="13.15" customHeight="1" x14ac:dyDescent="0.2">
      <c r="H8704" s="109"/>
      <c r="Q8704" s="33"/>
      <c r="Z8704" s="33"/>
      <c r="AA8704" s="33"/>
      <c r="AB8704" s="33"/>
      <c r="AQ8704"/>
    </row>
    <row r="8705" spans="8:43" s="22" customFormat="1" ht="13.15" customHeight="1" x14ac:dyDescent="0.2">
      <c r="H8705" s="109"/>
      <c r="Q8705" s="33"/>
      <c r="Z8705" s="33"/>
      <c r="AA8705" s="33"/>
      <c r="AB8705" s="33"/>
      <c r="AQ8705"/>
    </row>
    <row r="8706" spans="8:43" s="22" customFormat="1" ht="13.15" customHeight="1" x14ac:dyDescent="0.2">
      <c r="H8706" s="109"/>
      <c r="Q8706" s="33"/>
      <c r="Z8706" s="33"/>
      <c r="AA8706" s="33"/>
      <c r="AB8706" s="33"/>
      <c r="AQ8706"/>
    </row>
    <row r="8707" spans="8:43" s="22" customFormat="1" ht="13.15" customHeight="1" x14ac:dyDescent="0.2">
      <c r="H8707" s="109"/>
      <c r="Q8707" s="33"/>
      <c r="Z8707" s="33"/>
      <c r="AA8707" s="33"/>
      <c r="AB8707" s="33"/>
      <c r="AQ8707"/>
    </row>
    <row r="8708" spans="8:43" s="22" customFormat="1" ht="13.15" customHeight="1" x14ac:dyDescent="0.2">
      <c r="H8708" s="109"/>
      <c r="Q8708" s="33"/>
      <c r="Z8708" s="33"/>
      <c r="AA8708" s="33"/>
      <c r="AB8708" s="33"/>
      <c r="AQ8708"/>
    </row>
    <row r="8709" spans="8:43" s="22" customFormat="1" ht="13.15" customHeight="1" x14ac:dyDescent="0.2">
      <c r="H8709" s="109"/>
      <c r="Q8709" s="33"/>
      <c r="Z8709" s="33"/>
      <c r="AA8709" s="33"/>
      <c r="AB8709" s="33"/>
      <c r="AQ8709"/>
    </row>
    <row r="8710" spans="8:43" s="22" customFormat="1" ht="13.15" customHeight="1" x14ac:dyDescent="0.2">
      <c r="H8710" s="109"/>
      <c r="Q8710" s="33"/>
      <c r="Z8710" s="33"/>
      <c r="AA8710" s="33"/>
      <c r="AB8710" s="33"/>
      <c r="AQ8710"/>
    </row>
    <row r="8711" spans="8:43" s="22" customFormat="1" ht="13.15" customHeight="1" x14ac:dyDescent="0.2">
      <c r="H8711" s="109"/>
      <c r="Q8711" s="33"/>
      <c r="Z8711" s="33"/>
      <c r="AA8711" s="33"/>
      <c r="AB8711" s="33"/>
      <c r="AQ8711"/>
    </row>
    <row r="8712" spans="8:43" s="22" customFormat="1" ht="13.15" customHeight="1" x14ac:dyDescent="0.2">
      <c r="H8712" s="109"/>
      <c r="Q8712" s="33"/>
      <c r="Z8712" s="33"/>
      <c r="AA8712" s="33"/>
      <c r="AB8712" s="33"/>
      <c r="AQ8712"/>
    </row>
    <row r="8713" spans="8:43" s="22" customFormat="1" ht="13.15" customHeight="1" x14ac:dyDescent="0.2">
      <c r="H8713" s="109"/>
      <c r="Q8713" s="33"/>
      <c r="Z8713" s="33"/>
      <c r="AA8713" s="33"/>
      <c r="AB8713" s="33"/>
      <c r="AQ8713"/>
    </row>
    <row r="8714" spans="8:43" s="22" customFormat="1" ht="13.15" customHeight="1" x14ac:dyDescent="0.2">
      <c r="H8714" s="109"/>
      <c r="Q8714" s="33"/>
      <c r="Z8714" s="33"/>
      <c r="AA8714" s="33"/>
      <c r="AB8714" s="33"/>
      <c r="AQ8714"/>
    </row>
    <row r="8715" spans="8:43" s="22" customFormat="1" ht="13.15" customHeight="1" x14ac:dyDescent="0.2">
      <c r="H8715" s="109"/>
      <c r="Q8715" s="33"/>
      <c r="Z8715" s="33"/>
      <c r="AA8715" s="33"/>
      <c r="AB8715" s="33"/>
      <c r="AQ8715"/>
    </row>
    <row r="8716" spans="8:43" s="22" customFormat="1" ht="13.15" customHeight="1" x14ac:dyDescent="0.2">
      <c r="H8716" s="109"/>
      <c r="Q8716" s="33"/>
      <c r="Z8716" s="33"/>
      <c r="AA8716" s="33"/>
      <c r="AB8716" s="33"/>
      <c r="AQ8716"/>
    </row>
    <row r="8717" spans="8:43" s="22" customFormat="1" ht="13.15" customHeight="1" x14ac:dyDescent="0.2">
      <c r="H8717" s="109"/>
      <c r="Q8717" s="33"/>
      <c r="Z8717" s="33"/>
      <c r="AA8717" s="33"/>
      <c r="AB8717" s="33"/>
      <c r="AQ8717"/>
    </row>
    <row r="8718" spans="8:43" s="22" customFormat="1" ht="13.15" customHeight="1" x14ac:dyDescent="0.2">
      <c r="H8718" s="109"/>
      <c r="Q8718" s="33"/>
      <c r="Z8718" s="33"/>
      <c r="AA8718" s="33"/>
      <c r="AB8718" s="33"/>
      <c r="AQ8718"/>
    </row>
    <row r="8719" spans="8:43" s="22" customFormat="1" ht="13.15" customHeight="1" x14ac:dyDescent="0.2">
      <c r="H8719" s="109"/>
      <c r="Q8719" s="33"/>
      <c r="Z8719" s="33"/>
      <c r="AA8719" s="33"/>
      <c r="AB8719" s="33"/>
      <c r="AQ8719"/>
    </row>
    <row r="8720" spans="8:43" s="22" customFormat="1" ht="13.15" customHeight="1" x14ac:dyDescent="0.2">
      <c r="H8720" s="109"/>
      <c r="Q8720" s="33"/>
      <c r="Z8720" s="33"/>
      <c r="AA8720" s="33"/>
      <c r="AB8720" s="33"/>
      <c r="AQ8720"/>
    </row>
    <row r="8721" spans="8:43" s="22" customFormat="1" ht="13.15" customHeight="1" x14ac:dyDescent="0.2">
      <c r="H8721" s="109"/>
      <c r="Q8721" s="33"/>
      <c r="Z8721" s="33"/>
      <c r="AA8721" s="33"/>
      <c r="AB8721" s="33"/>
      <c r="AQ8721"/>
    </row>
    <row r="8722" spans="8:43" s="22" customFormat="1" ht="13.15" customHeight="1" x14ac:dyDescent="0.2">
      <c r="H8722" s="109"/>
      <c r="Q8722" s="33"/>
      <c r="Z8722" s="33"/>
      <c r="AA8722" s="33"/>
      <c r="AB8722" s="33"/>
      <c r="AQ8722"/>
    </row>
    <row r="8723" spans="8:43" s="22" customFormat="1" ht="13.15" customHeight="1" x14ac:dyDescent="0.2">
      <c r="H8723" s="109"/>
      <c r="Q8723" s="33"/>
      <c r="Z8723" s="33"/>
      <c r="AA8723" s="33"/>
      <c r="AB8723" s="33"/>
      <c r="AQ8723"/>
    </row>
    <row r="8724" spans="8:43" s="22" customFormat="1" ht="13.15" customHeight="1" x14ac:dyDescent="0.2">
      <c r="H8724" s="109"/>
      <c r="Q8724" s="33"/>
      <c r="Z8724" s="33"/>
      <c r="AA8724" s="33"/>
      <c r="AB8724" s="33"/>
      <c r="AQ8724"/>
    </row>
    <row r="8725" spans="8:43" s="22" customFormat="1" ht="13.15" customHeight="1" x14ac:dyDescent="0.2">
      <c r="H8725" s="109"/>
      <c r="Q8725" s="33"/>
      <c r="Z8725" s="33"/>
      <c r="AA8725" s="33"/>
      <c r="AB8725" s="33"/>
      <c r="AQ8725"/>
    </row>
    <row r="8726" spans="8:43" s="22" customFormat="1" ht="13.15" customHeight="1" x14ac:dyDescent="0.2">
      <c r="H8726" s="109"/>
      <c r="Q8726" s="33"/>
      <c r="Z8726" s="33"/>
      <c r="AA8726" s="33"/>
      <c r="AB8726" s="33"/>
      <c r="AQ8726"/>
    </row>
    <row r="8727" spans="8:43" s="22" customFormat="1" ht="13.15" customHeight="1" x14ac:dyDescent="0.2">
      <c r="H8727" s="109"/>
      <c r="Q8727" s="33"/>
      <c r="Z8727" s="33"/>
      <c r="AA8727" s="33"/>
      <c r="AB8727" s="33"/>
      <c r="AQ8727"/>
    </row>
    <row r="8728" spans="8:43" s="22" customFormat="1" ht="13.15" customHeight="1" x14ac:dyDescent="0.2">
      <c r="H8728" s="109"/>
      <c r="Q8728" s="33"/>
      <c r="Z8728" s="33"/>
      <c r="AA8728" s="33"/>
      <c r="AB8728" s="33"/>
      <c r="AQ8728"/>
    </row>
    <row r="8729" spans="8:43" s="22" customFormat="1" ht="13.15" customHeight="1" x14ac:dyDescent="0.2">
      <c r="H8729" s="109"/>
      <c r="Q8729" s="33"/>
      <c r="Z8729" s="33"/>
      <c r="AA8729" s="33"/>
      <c r="AB8729" s="33"/>
      <c r="AQ8729"/>
    </row>
    <row r="8730" spans="8:43" s="22" customFormat="1" ht="13.15" customHeight="1" x14ac:dyDescent="0.2">
      <c r="H8730" s="109"/>
      <c r="Q8730" s="33"/>
      <c r="Z8730" s="33"/>
      <c r="AA8730" s="33"/>
      <c r="AB8730" s="33"/>
      <c r="AQ8730"/>
    </row>
    <row r="8731" spans="8:43" s="22" customFormat="1" ht="13.15" customHeight="1" x14ac:dyDescent="0.2">
      <c r="H8731" s="109"/>
      <c r="Q8731" s="33"/>
      <c r="Z8731" s="33"/>
      <c r="AA8731" s="33"/>
      <c r="AB8731" s="33"/>
      <c r="AQ8731"/>
    </row>
    <row r="8732" spans="8:43" s="22" customFormat="1" ht="13.15" customHeight="1" x14ac:dyDescent="0.2">
      <c r="H8732" s="109"/>
      <c r="Q8732" s="33"/>
      <c r="Z8732" s="33"/>
      <c r="AA8732" s="33"/>
      <c r="AB8732" s="33"/>
      <c r="AQ8732"/>
    </row>
    <row r="8733" spans="8:43" s="22" customFormat="1" ht="13.15" customHeight="1" x14ac:dyDescent="0.2">
      <c r="H8733" s="109"/>
      <c r="Q8733" s="33"/>
      <c r="Z8733" s="33"/>
      <c r="AA8733" s="33"/>
      <c r="AB8733" s="33"/>
      <c r="AQ8733"/>
    </row>
    <row r="8734" spans="8:43" s="22" customFormat="1" ht="13.15" customHeight="1" x14ac:dyDescent="0.2">
      <c r="H8734" s="109"/>
      <c r="Q8734" s="33"/>
      <c r="Z8734" s="33"/>
      <c r="AA8734" s="33"/>
      <c r="AB8734" s="33"/>
      <c r="AQ8734"/>
    </row>
    <row r="8735" spans="8:43" s="22" customFormat="1" ht="13.15" customHeight="1" x14ac:dyDescent="0.2">
      <c r="H8735" s="109"/>
      <c r="Q8735" s="33"/>
      <c r="Z8735" s="33"/>
      <c r="AA8735" s="33"/>
      <c r="AB8735" s="33"/>
      <c r="AQ8735"/>
    </row>
    <row r="8736" spans="8:43" s="22" customFormat="1" ht="13.15" customHeight="1" x14ac:dyDescent="0.2">
      <c r="H8736" s="109"/>
      <c r="Q8736" s="33"/>
      <c r="Z8736" s="33"/>
      <c r="AA8736" s="33"/>
      <c r="AB8736" s="33"/>
      <c r="AQ8736"/>
    </row>
    <row r="8737" spans="8:43" s="22" customFormat="1" ht="13.15" customHeight="1" x14ac:dyDescent="0.2">
      <c r="H8737" s="109"/>
      <c r="Q8737" s="33"/>
      <c r="Z8737" s="33"/>
      <c r="AA8737" s="33"/>
      <c r="AB8737" s="33"/>
      <c r="AQ8737"/>
    </row>
    <row r="8738" spans="8:43" s="22" customFormat="1" ht="13.15" customHeight="1" x14ac:dyDescent="0.2">
      <c r="H8738" s="109"/>
      <c r="Q8738" s="33"/>
      <c r="Z8738" s="33"/>
      <c r="AA8738" s="33"/>
      <c r="AB8738" s="33"/>
      <c r="AQ8738"/>
    </row>
    <row r="8739" spans="8:43" s="22" customFormat="1" ht="13.15" customHeight="1" x14ac:dyDescent="0.2">
      <c r="H8739" s="109"/>
      <c r="Q8739" s="33"/>
      <c r="Z8739" s="33"/>
      <c r="AA8739" s="33"/>
      <c r="AB8739" s="33"/>
      <c r="AQ8739"/>
    </row>
    <row r="8740" spans="8:43" s="22" customFormat="1" ht="13.15" customHeight="1" x14ac:dyDescent="0.2">
      <c r="H8740" s="109"/>
      <c r="Q8740" s="33"/>
      <c r="Z8740" s="33"/>
      <c r="AA8740" s="33"/>
      <c r="AB8740" s="33"/>
      <c r="AQ8740"/>
    </row>
    <row r="8741" spans="8:43" s="22" customFormat="1" ht="13.15" customHeight="1" x14ac:dyDescent="0.2">
      <c r="H8741" s="109"/>
      <c r="Q8741" s="33"/>
      <c r="Z8741" s="33"/>
      <c r="AA8741" s="33"/>
      <c r="AB8741" s="33"/>
      <c r="AQ8741"/>
    </row>
    <row r="8742" spans="8:43" s="22" customFormat="1" ht="13.15" customHeight="1" x14ac:dyDescent="0.2">
      <c r="H8742" s="109"/>
      <c r="Q8742" s="33"/>
      <c r="Z8742" s="33"/>
      <c r="AA8742" s="33"/>
      <c r="AB8742" s="33"/>
      <c r="AQ8742"/>
    </row>
    <row r="8743" spans="8:43" s="22" customFormat="1" ht="13.15" customHeight="1" x14ac:dyDescent="0.2">
      <c r="H8743" s="109"/>
      <c r="Q8743" s="33"/>
      <c r="Z8743" s="33"/>
      <c r="AA8743" s="33"/>
      <c r="AB8743" s="33"/>
      <c r="AQ8743"/>
    </row>
    <row r="8744" spans="8:43" s="22" customFormat="1" ht="13.15" customHeight="1" x14ac:dyDescent="0.2">
      <c r="H8744" s="109"/>
      <c r="Q8744" s="33"/>
      <c r="Z8744" s="33"/>
      <c r="AA8744" s="33"/>
      <c r="AB8744" s="33"/>
      <c r="AQ8744"/>
    </row>
    <row r="8745" spans="8:43" s="22" customFormat="1" ht="13.15" customHeight="1" x14ac:dyDescent="0.2">
      <c r="H8745" s="109"/>
      <c r="Q8745" s="33"/>
      <c r="Z8745" s="33"/>
      <c r="AA8745" s="33"/>
      <c r="AB8745" s="33"/>
      <c r="AQ8745"/>
    </row>
    <row r="8746" spans="8:43" s="22" customFormat="1" ht="13.15" customHeight="1" x14ac:dyDescent="0.2">
      <c r="H8746" s="109"/>
      <c r="Q8746" s="33"/>
      <c r="Z8746" s="33"/>
      <c r="AA8746" s="33"/>
      <c r="AB8746" s="33"/>
      <c r="AQ8746"/>
    </row>
    <row r="8747" spans="8:43" s="22" customFormat="1" ht="13.15" customHeight="1" x14ac:dyDescent="0.2">
      <c r="H8747" s="109"/>
      <c r="Q8747" s="33"/>
      <c r="Z8747" s="33"/>
      <c r="AA8747" s="33"/>
      <c r="AB8747" s="33"/>
      <c r="AQ8747"/>
    </row>
    <row r="8748" spans="8:43" s="22" customFormat="1" ht="13.15" customHeight="1" x14ac:dyDescent="0.2">
      <c r="H8748" s="109"/>
      <c r="Q8748" s="33"/>
      <c r="Z8748" s="33"/>
      <c r="AA8748" s="33"/>
      <c r="AB8748" s="33"/>
      <c r="AQ8748"/>
    </row>
    <row r="8749" spans="8:43" s="22" customFormat="1" ht="13.15" customHeight="1" x14ac:dyDescent="0.2">
      <c r="H8749" s="109"/>
      <c r="Q8749" s="33"/>
      <c r="Z8749" s="33"/>
      <c r="AA8749" s="33"/>
      <c r="AB8749" s="33"/>
      <c r="AQ8749"/>
    </row>
    <row r="8750" spans="8:43" s="22" customFormat="1" ht="13.15" customHeight="1" x14ac:dyDescent="0.2">
      <c r="H8750" s="109"/>
      <c r="Q8750" s="33"/>
      <c r="Z8750" s="33"/>
      <c r="AA8750" s="33"/>
      <c r="AB8750" s="33"/>
      <c r="AQ8750"/>
    </row>
    <row r="8751" spans="8:43" s="22" customFormat="1" ht="13.15" customHeight="1" x14ac:dyDescent="0.2">
      <c r="H8751" s="109"/>
      <c r="Q8751" s="33"/>
      <c r="Z8751" s="33"/>
      <c r="AA8751" s="33"/>
      <c r="AB8751" s="33"/>
      <c r="AQ8751"/>
    </row>
    <row r="8752" spans="8:43" s="22" customFormat="1" ht="13.15" customHeight="1" x14ac:dyDescent="0.2">
      <c r="H8752" s="109"/>
      <c r="Q8752" s="33"/>
      <c r="Z8752" s="33"/>
      <c r="AA8752" s="33"/>
      <c r="AB8752" s="33"/>
      <c r="AQ8752"/>
    </row>
    <row r="8753" spans="8:43" s="22" customFormat="1" ht="13.15" customHeight="1" x14ac:dyDescent="0.2">
      <c r="H8753" s="109"/>
      <c r="Q8753" s="33"/>
      <c r="Z8753" s="33"/>
      <c r="AA8753" s="33"/>
      <c r="AB8753" s="33"/>
      <c r="AQ8753"/>
    </row>
    <row r="8754" spans="8:43" s="22" customFormat="1" ht="13.15" customHeight="1" x14ac:dyDescent="0.2">
      <c r="H8754" s="109"/>
      <c r="Q8754" s="33"/>
      <c r="Z8754" s="33"/>
      <c r="AA8754" s="33"/>
      <c r="AB8754" s="33"/>
      <c r="AQ8754"/>
    </row>
    <row r="8755" spans="8:43" s="22" customFormat="1" ht="13.15" customHeight="1" x14ac:dyDescent="0.2">
      <c r="H8755" s="109"/>
      <c r="Q8755" s="33"/>
      <c r="Z8755" s="33"/>
      <c r="AA8755" s="33"/>
      <c r="AB8755" s="33"/>
      <c r="AQ8755"/>
    </row>
    <row r="8756" spans="8:43" s="22" customFormat="1" ht="13.15" customHeight="1" x14ac:dyDescent="0.2">
      <c r="H8756" s="109"/>
      <c r="Q8756" s="33"/>
      <c r="Z8756" s="33"/>
      <c r="AA8756" s="33"/>
      <c r="AB8756" s="33"/>
      <c r="AQ8756"/>
    </row>
    <row r="8757" spans="8:43" s="22" customFormat="1" ht="13.15" customHeight="1" x14ac:dyDescent="0.2">
      <c r="H8757" s="109"/>
      <c r="Q8757" s="33"/>
      <c r="Z8757" s="33"/>
      <c r="AA8757" s="33"/>
      <c r="AB8757" s="33"/>
      <c r="AQ8757"/>
    </row>
    <row r="8758" spans="8:43" s="22" customFormat="1" ht="13.15" customHeight="1" x14ac:dyDescent="0.2">
      <c r="H8758" s="109"/>
      <c r="Q8758" s="33"/>
      <c r="Z8758" s="33"/>
      <c r="AA8758" s="33"/>
      <c r="AB8758" s="33"/>
      <c r="AQ8758"/>
    </row>
    <row r="8759" spans="8:43" s="22" customFormat="1" ht="13.15" customHeight="1" x14ac:dyDescent="0.2">
      <c r="H8759" s="109"/>
      <c r="Q8759" s="33"/>
      <c r="Z8759" s="33"/>
      <c r="AA8759" s="33"/>
      <c r="AB8759" s="33"/>
      <c r="AQ8759"/>
    </row>
    <row r="8760" spans="8:43" s="22" customFormat="1" ht="13.15" customHeight="1" x14ac:dyDescent="0.2">
      <c r="H8760" s="109"/>
      <c r="Q8760" s="33"/>
      <c r="Z8760" s="33"/>
      <c r="AA8760" s="33"/>
      <c r="AB8760" s="33"/>
      <c r="AQ8760"/>
    </row>
    <row r="8761" spans="8:43" s="22" customFormat="1" ht="13.15" customHeight="1" x14ac:dyDescent="0.2">
      <c r="H8761" s="109"/>
      <c r="Q8761" s="33"/>
      <c r="Z8761" s="33"/>
      <c r="AA8761" s="33"/>
      <c r="AB8761" s="33"/>
      <c r="AQ8761"/>
    </row>
    <row r="8762" spans="8:43" s="22" customFormat="1" ht="13.15" customHeight="1" x14ac:dyDescent="0.2">
      <c r="H8762" s="109"/>
      <c r="Q8762" s="33"/>
      <c r="Z8762" s="33"/>
      <c r="AA8762" s="33"/>
      <c r="AB8762" s="33"/>
      <c r="AQ8762"/>
    </row>
    <row r="8763" spans="8:43" s="22" customFormat="1" ht="13.15" customHeight="1" x14ac:dyDescent="0.2">
      <c r="H8763" s="109"/>
      <c r="Q8763" s="33"/>
      <c r="Z8763" s="33"/>
      <c r="AA8763" s="33"/>
      <c r="AB8763" s="33"/>
      <c r="AQ8763"/>
    </row>
    <row r="8764" spans="8:43" s="22" customFormat="1" ht="13.15" customHeight="1" x14ac:dyDescent="0.2">
      <c r="H8764" s="109"/>
      <c r="Q8764" s="33"/>
      <c r="Z8764" s="33"/>
      <c r="AA8764" s="33"/>
      <c r="AB8764" s="33"/>
      <c r="AQ8764"/>
    </row>
    <row r="8765" spans="8:43" s="22" customFormat="1" ht="13.15" customHeight="1" x14ac:dyDescent="0.2">
      <c r="H8765" s="109"/>
      <c r="Q8765" s="33"/>
      <c r="Z8765" s="33"/>
      <c r="AA8765" s="33"/>
      <c r="AB8765" s="33"/>
      <c r="AQ8765"/>
    </row>
    <row r="8766" spans="8:43" s="22" customFormat="1" ht="13.15" customHeight="1" x14ac:dyDescent="0.2">
      <c r="H8766" s="109"/>
      <c r="Q8766" s="33"/>
      <c r="Z8766" s="33"/>
      <c r="AA8766" s="33"/>
      <c r="AB8766" s="33"/>
      <c r="AQ8766"/>
    </row>
    <row r="8767" spans="8:43" s="22" customFormat="1" ht="13.15" customHeight="1" x14ac:dyDescent="0.2">
      <c r="H8767" s="109"/>
      <c r="Q8767" s="33"/>
      <c r="Z8767" s="33"/>
      <c r="AA8767" s="33"/>
      <c r="AB8767" s="33"/>
      <c r="AQ8767"/>
    </row>
    <row r="8768" spans="8:43" s="22" customFormat="1" ht="13.15" customHeight="1" x14ac:dyDescent="0.2">
      <c r="H8768" s="109"/>
      <c r="Q8768" s="33"/>
      <c r="Z8768" s="33"/>
      <c r="AA8768" s="33"/>
      <c r="AB8768" s="33"/>
      <c r="AQ8768"/>
    </row>
    <row r="8769" spans="8:43" s="22" customFormat="1" ht="13.15" customHeight="1" x14ac:dyDescent="0.2">
      <c r="H8769" s="109"/>
      <c r="Q8769" s="33"/>
      <c r="Z8769" s="33"/>
      <c r="AA8769" s="33"/>
      <c r="AB8769" s="33"/>
      <c r="AQ8769"/>
    </row>
    <row r="8770" spans="8:43" s="22" customFormat="1" ht="13.15" customHeight="1" x14ac:dyDescent="0.2">
      <c r="H8770" s="109"/>
      <c r="Q8770" s="33"/>
      <c r="Z8770" s="33"/>
      <c r="AA8770" s="33"/>
      <c r="AB8770" s="33"/>
      <c r="AQ8770"/>
    </row>
    <row r="8771" spans="8:43" s="22" customFormat="1" ht="13.15" customHeight="1" x14ac:dyDescent="0.2">
      <c r="H8771" s="109"/>
      <c r="Q8771" s="33"/>
      <c r="Z8771" s="33"/>
      <c r="AA8771" s="33"/>
      <c r="AB8771" s="33"/>
      <c r="AQ8771"/>
    </row>
    <row r="8772" spans="8:43" s="22" customFormat="1" ht="13.15" customHeight="1" x14ac:dyDescent="0.2">
      <c r="H8772" s="109"/>
      <c r="Q8772" s="33"/>
      <c r="Z8772" s="33"/>
      <c r="AA8772" s="33"/>
      <c r="AB8772" s="33"/>
      <c r="AQ8772"/>
    </row>
    <row r="8773" spans="8:43" s="22" customFormat="1" ht="13.15" customHeight="1" x14ac:dyDescent="0.2">
      <c r="H8773" s="109"/>
      <c r="Q8773" s="33"/>
      <c r="Z8773" s="33"/>
      <c r="AA8773" s="33"/>
      <c r="AB8773" s="33"/>
      <c r="AQ8773"/>
    </row>
    <row r="8774" spans="8:43" s="22" customFormat="1" ht="13.15" customHeight="1" x14ac:dyDescent="0.2">
      <c r="H8774" s="109"/>
      <c r="Q8774" s="33"/>
      <c r="Z8774" s="33"/>
      <c r="AA8774" s="33"/>
      <c r="AB8774" s="33"/>
      <c r="AQ8774"/>
    </row>
    <row r="8775" spans="8:43" s="22" customFormat="1" ht="13.15" customHeight="1" x14ac:dyDescent="0.2">
      <c r="H8775" s="109"/>
      <c r="Q8775" s="33"/>
      <c r="Z8775" s="33"/>
      <c r="AA8775" s="33"/>
      <c r="AB8775" s="33"/>
      <c r="AQ8775"/>
    </row>
    <row r="8776" spans="8:43" s="22" customFormat="1" ht="13.15" customHeight="1" x14ac:dyDescent="0.2">
      <c r="H8776" s="109"/>
      <c r="Q8776" s="33"/>
      <c r="Z8776" s="33"/>
      <c r="AA8776" s="33"/>
      <c r="AB8776" s="33"/>
      <c r="AQ8776"/>
    </row>
    <row r="8777" spans="8:43" s="22" customFormat="1" ht="13.15" customHeight="1" x14ac:dyDescent="0.2">
      <c r="H8777" s="109"/>
      <c r="Q8777" s="33"/>
      <c r="Z8777" s="33"/>
      <c r="AA8777" s="33"/>
      <c r="AB8777" s="33"/>
      <c r="AQ8777"/>
    </row>
    <row r="8778" spans="8:43" s="22" customFormat="1" ht="13.15" customHeight="1" x14ac:dyDescent="0.2">
      <c r="H8778" s="109"/>
      <c r="Q8778" s="33"/>
      <c r="Z8778" s="33"/>
      <c r="AA8778" s="33"/>
      <c r="AB8778" s="33"/>
      <c r="AQ8778"/>
    </row>
    <row r="8779" spans="8:43" s="22" customFormat="1" ht="13.15" customHeight="1" x14ac:dyDescent="0.2">
      <c r="H8779" s="109"/>
      <c r="Q8779" s="33"/>
      <c r="Z8779" s="33"/>
      <c r="AA8779" s="33"/>
      <c r="AB8779" s="33"/>
      <c r="AQ8779"/>
    </row>
    <row r="8780" spans="8:43" s="22" customFormat="1" ht="13.15" customHeight="1" x14ac:dyDescent="0.2">
      <c r="H8780" s="109"/>
      <c r="Q8780" s="33"/>
      <c r="Z8780" s="33"/>
      <c r="AA8780" s="33"/>
      <c r="AB8780" s="33"/>
      <c r="AQ8780"/>
    </row>
    <row r="8781" spans="8:43" s="22" customFormat="1" ht="13.15" customHeight="1" x14ac:dyDescent="0.2">
      <c r="H8781" s="109"/>
      <c r="Q8781" s="33"/>
      <c r="Z8781" s="33"/>
      <c r="AA8781" s="33"/>
      <c r="AB8781" s="33"/>
      <c r="AQ8781"/>
    </row>
    <row r="8782" spans="8:43" s="22" customFormat="1" ht="13.15" customHeight="1" x14ac:dyDescent="0.2">
      <c r="H8782" s="109"/>
      <c r="Q8782" s="33"/>
      <c r="Z8782" s="33"/>
      <c r="AA8782" s="33"/>
      <c r="AB8782" s="33"/>
      <c r="AQ8782"/>
    </row>
    <row r="8783" spans="8:43" s="22" customFormat="1" ht="13.15" customHeight="1" x14ac:dyDescent="0.2">
      <c r="H8783" s="109"/>
      <c r="Q8783" s="33"/>
      <c r="Z8783" s="33"/>
      <c r="AA8783" s="33"/>
      <c r="AB8783" s="33"/>
      <c r="AQ8783"/>
    </row>
    <row r="8784" spans="8:43" s="22" customFormat="1" ht="13.15" customHeight="1" x14ac:dyDescent="0.2">
      <c r="H8784" s="109"/>
      <c r="Q8784" s="33"/>
      <c r="Z8784" s="33"/>
      <c r="AA8784" s="33"/>
      <c r="AB8784" s="33"/>
      <c r="AQ8784"/>
    </row>
    <row r="8785" spans="8:43" s="22" customFormat="1" ht="13.15" customHeight="1" x14ac:dyDescent="0.2">
      <c r="H8785" s="109"/>
      <c r="Q8785" s="33"/>
      <c r="Z8785" s="33"/>
      <c r="AA8785" s="33"/>
      <c r="AB8785" s="33"/>
      <c r="AQ8785"/>
    </row>
    <row r="8786" spans="8:43" s="22" customFormat="1" ht="13.15" customHeight="1" x14ac:dyDescent="0.2">
      <c r="H8786" s="109"/>
      <c r="Q8786" s="33"/>
      <c r="Z8786" s="33"/>
      <c r="AA8786" s="33"/>
      <c r="AB8786" s="33"/>
      <c r="AQ8786"/>
    </row>
    <row r="8787" spans="8:43" s="22" customFormat="1" ht="13.15" customHeight="1" x14ac:dyDescent="0.2">
      <c r="H8787" s="109"/>
      <c r="Q8787" s="33"/>
      <c r="Z8787" s="33"/>
      <c r="AA8787" s="33"/>
      <c r="AB8787" s="33"/>
      <c r="AQ8787"/>
    </row>
    <row r="8788" spans="8:43" s="22" customFormat="1" ht="13.15" customHeight="1" x14ac:dyDescent="0.2">
      <c r="H8788" s="109"/>
      <c r="Q8788" s="33"/>
      <c r="Z8788" s="33"/>
      <c r="AA8788" s="33"/>
      <c r="AB8788" s="33"/>
      <c r="AQ8788"/>
    </row>
    <row r="8789" spans="8:43" s="22" customFormat="1" ht="13.15" customHeight="1" x14ac:dyDescent="0.2">
      <c r="H8789" s="109"/>
      <c r="Q8789" s="33"/>
      <c r="Z8789" s="33"/>
      <c r="AA8789" s="33"/>
      <c r="AB8789" s="33"/>
      <c r="AQ8789"/>
    </row>
    <row r="8790" spans="8:43" s="22" customFormat="1" ht="13.15" customHeight="1" x14ac:dyDescent="0.2">
      <c r="H8790" s="109"/>
      <c r="Q8790" s="33"/>
      <c r="Z8790" s="33"/>
      <c r="AA8790" s="33"/>
      <c r="AB8790" s="33"/>
      <c r="AQ8790"/>
    </row>
    <row r="8791" spans="8:43" s="22" customFormat="1" ht="13.15" customHeight="1" x14ac:dyDescent="0.2">
      <c r="H8791" s="109"/>
      <c r="Q8791" s="33"/>
      <c r="Z8791" s="33"/>
      <c r="AA8791" s="33"/>
      <c r="AB8791" s="33"/>
      <c r="AQ8791"/>
    </row>
    <row r="8792" spans="8:43" s="22" customFormat="1" ht="13.15" customHeight="1" x14ac:dyDescent="0.2">
      <c r="H8792" s="109"/>
      <c r="Q8792" s="33"/>
      <c r="Z8792" s="33"/>
      <c r="AA8792" s="33"/>
      <c r="AB8792" s="33"/>
      <c r="AQ8792"/>
    </row>
    <row r="8793" spans="8:43" s="22" customFormat="1" ht="13.15" customHeight="1" x14ac:dyDescent="0.2">
      <c r="H8793" s="109"/>
      <c r="Q8793" s="33"/>
      <c r="Z8793" s="33"/>
      <c r="AA8793" s="33"/>
      <c r="AB8793" s="33"/>
      <c r="AQ8793"/>
    </row>
    <row r="8794" spans="8:43" s="22" customFormat="1" ht="13.15" customHeight="1" x14ac:dyDescent="0.2">
      <c r="H8794" s="109"/>
      <c r="Q8794" s="33"/>
      <c r="Z8794" s="33"/>
      <c r="AA8794" s="33"/>
      <c r="AB8794" s="33"/>
      <c r="AQ8794"/>
    </row>
    <row r="8795" spans="8:43" s="22" customFormat="1" ht="13.15" customHeight="1" x14ac:dyDescent="0.2">
      <c r="H8795" s="109"/>
      <c r="Q8795" s="33"/>
      <c r="Z8795" s="33"/>
      <c r="AA8795" s="33"/>
      <c r="AB8795" s="33"/>
      <c r="AQ8795"/>
    </row>
    <row r="8796" spans="8:43" s="22" customFormat="1" ht="13.15" customHeight="1" x14ac:dyDescent="0.2">
      <c r="H8796" s="109"/>
      <c r="Q8796" s="33"/>
      <c r="Z8796" s="33"/>
      <c r="AA8796" s="33"/>
      <c r="AB8796" s="33"/>
      <c r="AQ8796"/>
    </row>
    <row r="8797" spans="8:43" s="22" customFormat="1" ht="13.15" customHeight="1" x14ac:dyDescent="0.2">
      <c r="H8797" s="109"/>
      <c r="Q8797" s="33"/>
      <c r="Z8797" s="33"/>
      <c r="AA8797" s="33"/>
      <c r="AB8797" s="33"/>
      <c r="AQ8797"/>
    </row>
    <row r="8798" spans="8:43" s="22" customFormat="1" ht="13.15" customHeight="1" x14ac:dyDescent="0.2">
      <c r="H8798" s="109"/>
      <c r="Q8798" s="33"/>
      <c r="Z8798" s="33"/>
      <c r="AA8798" s="33"/>
      <c r="AB8798" s="33"/>
      <c r="AQ8798"/>
    </row>
    <row r="8799" spans="8:43" s="22" customFormat="1" ht="13.15" customHeight="1" x14ac:dyDescent="0.2">
      <c r="H8799" s="109"/>
      <c r="Q8799" s="33"/>
      <c r="Z8799" s="33"/>
      <c r="AA8799" s="33"/>
      <c r="AB8799" s="33"/>
      <c r="AQ8799"/>
    </row>
    <row r="8800" spans="8:43" s="22" customFormat="1" ht="13.15" customHeight="1" x14ac:dyDescent="0.2">
      <c r="H8800" s="109"/>
      <c r="Q8800" s="33"/>
      <c r="Z8800" s="33"/>
      <c r="AA8800" s="33"/>
      <c r="AB8800" s="33"/>
      <c r="AQ8800"/>
    </row>
    <row r="8801" spans="8:43" s="22" customFormat="1" ht="13.15" customHeight="1" x14ac:dyDescent="0.2">
      <c r="H8801" s="109"/>
      <c r="Q8801" s="33"/>
      <c r="Z8801" s="33"/>
      <c r="AA8801" s="33"/>
      <c r="AB8801" s="33"/>
      <c r="AQ8801"/>
    </row>
    <row r="8802" spans="8:43" s="22" customFormat="1" ht="13.15" customHeight="1" x14ac:dyDescent="0.2">
      <c r="H8802" s="109"/>
      <c r="Q8802" s="33"/>
      <c r="Z8802" s="33"/>
      <c r="AA8802" s="33"/>
      <c r="AB8802" s="33"/>
      <c r="AQ8802"/>
    </row>
    <row r="8803" spans="8:43" s="22" customFormat="1" ht="13.15" customHeight="1" x14ac:dyDescent="0.2">
      <c r="H8803" s="109"/>
      <c r="Q8803" s="33"/>
      <c r="Z8803" s="33"/>
      <c r="AA8803" s="33"/>
      <c r="AB8803" s="33"/>
      <c r="AQ8803"/>
    </row>
    <row r="8804" spans="8:43" s="22" customFormat="1" ht="13.15" customHeight="1" x14ac:dyDescent="0.2">
      <c r="H8804" s="109"/>
      <c r="Q8804" s="33"/>
      <c r="Z8804" s="33"/>
      <c r="AA8804" s="33"/>
      <c r="AB8804" s="33"/>
      <c r="AQ8804"/>
    </row>
    <row r="8805" spans="8:43" s="22" customFormat="1" ht="13.15" customHeight="1" x14ac:dyDescent="0.2">
      <c r="H8805" s="109"/>
      <c r="Q8805" s="33"/>
      <c r="Z8805" s="33"/>
      <c r="AA8805" s="33"/>
      <c r="AB8805" s="33"/>
      <c r="AQ8805"/>
    </row>
    <row r="8806" spans="8:43" s="22" customFormat="1" ht="13.15" customHeight="1" x14ac:dyDescent="0.2">
      <c r="H8806" s="109"/>
      <c r="Q8806" s="33"/>
      <c r="Z8806" s="33"/>
      <c r="AA8806" s="33"/>
      <c r="AB8806" s="33"/>
      <c r="AQ8806"/>
    </row>
    <row r="8807" spans="8:43" s="22" customFormat="1" ht="13.15" customHeight="1" x14ac:dyDescent="0.2">
      <c r="H8807" s="109"/>
      <c r="Q8807" s="33"/>
      <c r="Z8807" s="33"/>
      <c r="AA8807" s="33"/>
      <c r="AB8807" s="33"/>
      <c r="AQ8807"/>
    </row>
    <row r="8808" spans="8:43" s="22" customFormat="1" ht="13.15" customHeight="1" x14ac:dyDescent="0.2">
      <c r="H8808" s="109"/>
      <c r="Q8808" s="33"/>
      <c r="Z8808" s="33"/>
      <c r="AA8808" s="33"/>
      <c r="AB8808" s="33"/>
      <c r="AQ8808"/>
    </row>
    <row r="8809" spans="8:43" s="22" customFormat="1" ht="13.15" customHeight="1" x14ac:dyDescent="0.2">
      <c r="H8809" s="109"/>
      <c r="Q8809" s="33"/>
      <c r="Z8809" s="33"/>
      <c r="AA8809" s="33"/>
      <c r="AB8809" s="33"/>
      <c r="AQ8809"/>
    </row>
    <row r="8810" spans="8:43" s="22" customFormat="1" ht="13.15" customHeight="1" x14ac:dyDescent="0.2">
      <c r="H8810" s="109"/>
      <c r="Q8810" s="33"/>
      <c r="Z8810" s="33"/>
      <c r="AA8810" s="33"/>
      <c r="AB8810" s="33"/>
      <c r="AQ8810"/>
    </row>
    <row r="8811" spans="8:43" s="22" customFormat="1" ht="13.15" customHeight="1" x14ac:dyDescent="0.2">
      <c r="H8811" s="109"/>
      <c r="Q8811" s="33"/>
      <c r="Z8811" s="33"/>
      <c r="AA8811" s="33"/>
      <c r="AB8811" s="33"/>
      <c r="AQ8811"/>
    </row>
    <row r="8812" spans="8:43" s="22" customFormat="1" ht="13.15" customHeight="1" x14ac:dyDescent="0.2">
      <c r="H8812" s="109"/>
      <c r="Q8812" s="33"/>
      <c r="Z8812" s="33"/>
      <c r="AA8812" s="33"/>
      <c r="AB8812" s="33"/>
      <c r="AQ8812"/>
    </row>
    <row r="8813" spans="8:43" s="22" customFormat="1" ht="13.15" customHeight="1" x14ac:dyDescent="0.2">
      <c r="H8813" s="109"/>
      <c r="Q8813" s="33"/>
      <c r="Z8813" s="33"/>
      <c r="AA8813" s="33"/>
      <c r="AB8813" s="33"/>
      <c r="AQ8813"/>
    </row>
    <row r="8814" spans="8:43" s="22" customFormat="1" ht="13.15" customHeight="1" x14ac:dyDescent="0.2">
      <c r="H8814" s="109"/>
      <c r="Q8814" s="33"/>
      <c r="Z8814" s="33"/>
      <c r="AA8814" s="33"/>
      <c r="AB8814" s="33"/>
      <c r="AQ8814"/>
    </row>
    <row r="8815" spans="8:43" s="22" customFormat="1" ht="13.15" customHeight="1" x14ac:dyDescent="0.2">
      <c r="H8815" s="109"/>
      <c r="Q8815" s="33"/>
      <c r="Z8815" s="33"/>
      <c r="AA8815" s="33"/>
      <c r="AB8815" s="33"/>
      <c r="AQ8815"/>
    </row>
    <row r="8816" spans="8:43" s="22" customFormat="1" ht="13.15" customHeight="1" x14ac:dyDescent="0.2">
      <c r="H8816" s="109"/>
      <c r="Q8816" s="33"/>
      <c r="Z8816" s="33"/>
      <c r="AA8816" s="33"/>
      <c r="AB8816" s="33"/>
      <c r="AQ8816"/>
    </row>
    <row r="8817" spans="8:43" s="22" customFormat="1" ht="13.15" customHeight="1" x14ac:dyDescent="0.2">
      <c r="H8817" s="109"/>
      <c r="Q8817" s="33"/>
      <c r="Z8817" s="33"/>
      <c r="AA8817" s="33"/>
      <c r="AB8817" s="33"/>
      <c r="AQ8817"/>
    </row>
    <row r="8818" spans="8:43" s="22" customFormat="1" ht="13.15" customHeight="1" x14ac:dyDescent="0.2">
      <c r="H8818" s="109"/>
      <c r="Q8818" s="33"/>
      <c r="Z8818" s="33"/>
      <c r="AA8818" s="33"/>
      <c r="AB8818" s="33"/>
      <c r="AQ8818"/>
    </row>
    <row r="8819" spans="8:43" s="22" customFormat="1" ht="13.15" customHeight="1" x14ac:dyDescent="0.2">
      <c r="H8819" s="109"/>
      <c r="Q8819" s="33"/>
      <c r="Z8819" s="33"/>
      <c r="AA8819" s="33"/>
      <c r="AB8819" s="33"/>
      <c r="AQ8819"/>
    </row>
    <row r="8820" spans="8:43" s="22" customFormat="1" ht="13.15" customHeight="1" x14ac:dyDescent="0.2">
      <c r="H8820" s="109"/>
      <c r="Q8820" s="33"/>
      <c r="Z8820" s="33"/>
      <c r="AA8820" s="33"/>
      <c r="AB8820" s="33"/>
      <c r="AQ8820"/>
    </row>
    <row r="8821" spans="8:43" s="22" customFormat="1" ht="13.15" customHeight="1" x14ac:dyDescent="0.2">
      <c r="H8821" s="109"/>
      <c r="Q8821" s="33"/>
      <c r="Z8821" s="33"/>
      <c r="AA8821" s="33"/>
      <c r="AB8821" s="33"/>
      <c r="AQ8821"/>
    </row>
    <row r="8822" spans="8:43" s="22" customFormat="1" ht="13.15" customHeight="1" x14ac:dyDescent="0.2">
      <c r="H8822" s="109"/>
      <c r="Q8822" s="33"/>
      <c r="Z8822" s="33"/>
      <c r="AA8822" s="33"/>
      <c r="AB8822" s="33"/>
      <c r="AQ8822"/>
    </row>
    <row r="8823" spans="8:43" s="22" customFormat="1" ht="13.15" customHeight="1" x14ac:dyDescent="0.2">
      <c r="H8823" s="109"/>
      <c r="Q8823" s="33"/>
      <c r="Z8823" s="33"/>
      <c r="AA8823" s="33"/>
      <c r="AB8823" s="33"/>
      <c r="AQ8823"/>
    </row>
    <row r="8824" spans="8:43" s="22" customFormat="1" ht="13.15" customHeight="1" x14ac:dyDescent="0.2">
      <c r="H8824" s="109"/>
      <c r="Q8824" s="33"/>
      <c r="Z8824" s="33"/>
      <c r="AA8824" s="33"/>
      <c r="AB8824" s="33"/>
      <c r="AQ8824"/>
    </row>
    <row r="8825" spans="8:43" s="22" customFormat="1" ht="13.15" customHeight="1" x14ac:dyDescent="0.2">
      <c r="H8825" s="109"/>
      <c r="Q8825" s="33"/>
      <c r="Z8825" s="33"/>
      <c r="AA8825" s="33"/>
      <c r="AB8825" s="33"/>
      <c r="AQ8825"/>
    </row>
    <row r="8826" spans="8:43" s="22" customFormat="1" ht="13.15" customHeight="1" x14ac:dyDescent="0.2">
      <c r="H8826" s="109"/>
      <c r="Q8826" s="33"/>
      <c r="Z8826" s="33"/>
      <c r="AA8826" s="33"/>
      <c r="AB8826" s="33"/>
      <c r="AQ8826"/>
    </row>
    <row r="8827" spans="8:43" s="22" customFormat="1" ht="13.15" customHeight="1" x14ac:dyDescent="0.2">
      <c r="H8827" s="109"/>
      <c r="Q8827" s="33"/>
      <c r="Z8827" s="33"/>
      <c r="AA8827" s="33"/>
      <c r="AB8827" s="33"/>
      <c r="AQ8827"/>
    </row>
    <row r="8828" spans="8:43" s="22" customFormat="1" ht="13.15" customHeight="1" x14ac:dyDescent="0.2">
      <c r="H8828" s="109"/>
      <c r="Q8828" s="33"/>
      <c r="Z8828" s="33"/>
      <c r="AA8828" s="33"/>
      <c r="AB8828" s="33"/>
      <c r="AQ8828"/>
    </row>
    <row r="8829" spans="8:43" s="22" customFormat="1" ht="13.15" customHeight="1" x14ac:dyDescent="0.2">
      <c r="H8829" s="109"/>
      <c r="Q8829" s="33"/>
      <c r="Z8829" s="33"/>
      <c r="AA8829" s="33"/>
      <c r="AB8829" s="33"/>
      <c r="AQ8829"/>
    </row>
    <row r="8830" spans="8:43" s="22" customFormat="1" ht="13.15" customHeight="1" x14ac:dyDescent="0.2">
      <c r="H8830" s="109"/>
      <c r="Q8830" s="33"/>
      <c r="Z8830" s="33"/>
      <c r="AA8830" s="33"/>
      <c r="AB8830" s="33"/>
      <c r="AQ8830"/>
    </row>
    <row r="8831" spans="8:43" s="22" customFormat="1" ht="13.15" customHeight="1" x14ac:dyDescent="0.2">
      <c r="H8831" s="109"/>
      <c r="Q8831" s="33"/>
      <c r="Z8831" s="33"/>
      <c r="AA8831" s="33"/>
      <c r="AB8831" s="33"/>
      <c r="AQ8831"/>
    </row>
    <row r="8832" spans="8:43" s="22" customFormat="1" ht="13.15" customHeight="1" x14ac:dyDescent="0.2">
      <c r="H8832" s="109"/>
      <c r="Q8832" s="33"/>
      <c r="Z8832" s="33"/>
      <c r="AA8832" s="33"/>
      <c r="AB8832" s="33"/>
      <c r="AQ8832"/>
    </row>
    <row r="8833" spans="8:43" s="22" customFormat="1" ht="13.15" customHeight="1" x14ac:dyDescent="0.2">
      <c r="H8833" s="109"/>
      <c r="Q8833" s="33"/>
      <c r="Z8833" s="33"/>
      <c r="AA8833" s="33"/>
      <c r="AB8833" s="33"/>
      <c r="AQ8833"/>
    </row>
    <row r="8834" spans="8:43" s="22" customFormat="1" ht="13.15" customHeight="1" x14ac:dyDescent="0.2">
      <c r="H8834" s="109"/>
      <c r="Q8834" s="33"/>
      <c r="Z8834" s="33"/>
      <c r="AA8834" s="33"/>
      <c r="AB8834" s="33"/>
      <c r="AQ8834"/>
    </row>
    <row r="8835" spans="8:43" s="22" customFormat="1" ht="13.15" customHeight="1" x14ac:dyDescent="0.2">
      <c r="H8835" s="109"/>
      <c r="Q8835" s="33"/>
      <c r="Z8835" s="33"/>
      <c r="AA8835" s="33"/>
      <c r="AB8835" s="33"/>
      <c r="AQ8835"/>
    </row>
    <row r="8836" spans="8:43" s="22" customFormat="1" ht="13.15" customHeight="1" x14ac:dyDescent="0.2">
      <c r="H8836" s="109"/>
      <c r="Q8836" s="33"/>
      <c r="Z8836" s="33"/>
      <c r="AA8836" s="33"/>
      <c r="AB8836" s="33"/>
      <c r="AQ8836"/>
    </row>
    <row r="8837" spans="8:43" s="22" customFormat="1" ht="13.15" customHeight="1" x14ac:dyDescent="0.2">
      <c r="H8837" s="109"/>
      <c r="Q8837" s="33"/>
      <c r="Z8837" s="33"/>
      <c r="AA8837" s="33"/>
      <c r="AB8837" s="33"/>
      <c r="AQ8837"/>
    </row>
    <row r="8838" spans="8:43" s="22" customFormat="1" ht="13.15" customHeight="1" x14ac:dyDescent="0.2">
      <c r="H8838" s="109"/>
      <c r="Q8838" s="33"/>
      <c r="Z8838" s="33"/>
      <c r="AA8838" s="33"/>
      <c r="AB8838" s="33"/>
      <c r="AQ8838"/>
    </row>
    <row r="8839" spans="8:43" s="22" customFormat="1" ht="13.15" customHeight="1" x14ac:dyDescent="0.2">
      <c r="H8839" s="109"/>
      <c r="Q8839" s="33"/>
      <c r="Z8839" s="33"/>
      <c r="AA8839" s="33"/>
      <c r="AB8839" s="33"/>
      <c r="AQ8839"/>
    </row>
    <row r="8840" spans="8:43" s="22" customFormat="1" ht="13.15" customHeight="1" x14ac:dyDescent="0.2">
      <c r="H8840" s="109"/>
      <c r="Q8840" s="33"/>
      <c r="Z8840" s="33"/>
      <c r="AA8840" s="33"/>
      <c r="AB8840" s="33"/>
      <c r="AQ8840"/>
    </row>
    <row r="8841" spans="8:43" s="22" customFormat="1" ht="13.15" customHeight="1" x14ac:dyDescent="0.2">
      <c r="H8841" s="109"/>
      <c r="Q8841" s="33"/>
      <c r="Z8841" s="33"/>
      <c r="AA8841" s="33"/>
      <c r="AB8841" s="33"/>
      <c r="AQ8841"/>
    </row>
    <row r="8842" spans="8:43" s="22" customFormat="1" ht="13.15" customHeight="1" x14ac:dyDescent="0.2">
      <c r="H8842" s="109"/>
      <c r="Q8842" s="33"/>
      <c r="Z8842" s="33"/>
      <c r="AA8842" s="33"/>
      <c r="AB8842" s="33"/>
      <c r="AQ8842"/>
    </row>
    <row r="8843" spans="8:43" s="22" customFormat="1" ht="13.15" customHeight="1" x14ac:dyDescent="0.2">
      <c r="H8843" s="109"/>
      <c r="Q8843" s="33"/>
      <c r="Z8843" s="33"/>
      <c r="AA8843" s="33"/>
      <c r="AB8843" s="33"/>
      <c r="AQ8843"/>
    </row>
    <row r="8844" spans="8:43" s="22" customFormat="1" ht="13.15" customHeight="1" x14ac:dyDescent="0.2">
      <c r="H8844" s="109"/>
      <c r="Q8844" s="33"/>
      <c r="Z8844" s="33"/>
      <c r="AA8844" s="33"/>
      <c r="AB8844" s="33"/>
      <c r="AQ8844"/>
    </row>
    <row r="8845" spans="8:43" s="22" customFormat="1" ht="13.15" customHeight="1" x14ac:dyDescent="0.2">
      <c r="H8845" s="109"/>
      <c r="Q8845" s="33"/>
      <c r="Z8845" s="33"/>
      <c r="AA8845" s="33"/>
      <c r="AB8845" s="33"/>
      <c r="AQ8845"/>
    </row>
    <row r="8846" spans="8:43" s="22" customFormat="1" ht="13.15" customHeight="1" x14ac:dyDescent="0.2">
      <c r="H8846" s="109"/>
      <c r="Q8846" s="33"/>
      <c r="Z8846" s="33"/>
      <c r="AA8846" s="33"/>
      <c r="AB8846" s="33"/>
      <c r="AQ8846"/>
    </row>
    <row r="8847" spans="8:43" s="22" customFormat="1" ht="13.15" customHeight="1" x14ac:dyDescent="0.2">
      <c r="H8847" s="109"/>
      <c r="Q8847" s="33"/>
      <c r="Z8847" s="33"/>
      <c r="AA8847" s="33"/>
      <c r="AB8847" s="33"/>
      <c r="AQ8847"/>
    </row>
    <row r="8848" spans="8:43" s="22" customFormat="1" ht="13.15" customHeight="1" x14ac:dyDescent="0.2">
      <c r="H8848" s="109"/>
      <c r="Q8848" s="33"/>
      <c r="Z8848" s="33"/>
      <c r="AA8848" s="33"/>
      <c r="AB8848" s="33"/>
      <c r="AQ8848"/>
    </row>
    <row r="8849" spans="8:43" s="22" customFormat="1" ht="13.15" customHeight="1" x14ac:dyDescent="0.2">
      <c r="H8849" s="109"/>
      <c r="Q8849" s="33"/>
      <c r="Z8849" s="33"/>
      <c r="AA8849" s="33"/>
      <c r="AB8849" s="33"/>
      <c r="AQ8849"/>
    </row>
    <row r="8850" spans="8:43" s="22" customFormat="1" ht="13.15" customHeight="1" x14ac:dyDescent="0.2">
      <c r="H8850" s="109"/>
      <c r="Q8850" s="33"/>
      <c r="Z8850" s="33"/>
      <c r="AA8850" s="33"/>
      <c r="AB8850" s="33"/>
      <c r="AQ8850"/>
    </row>
    <row r="8851" spans="8:43" s="22" customFormat="1" ht="13.15" customHeight="1" x14ac:dyDescent="0.2">
      <c r="H8851" s="109"/>
      <c r="Q8851" s="33"/>
      <c r="Z8851" s="33"/>
      <c r="AA8851" s="33"/>
      <c r="AB8851" s="33"/>
      <c r="AQ8851"/>
    </row>
    <row r="8852" spans="8:43" s="22" customFormat="1" ht="13.15" customHeight="1" x14ac:dyDescent="0.2">
      <c r="H8852" s="109"/>
      <c r="Q8852" s="33"/>
      <c r="Z8852" s="33"/>
      <c r="AA8852" s="33"/>
      <c r="AB8852" s="33"/>
      <c r="AQ8852"/>
    </row>
    <row r="8853" spans="8:43" s="22" customFormat="1" ht="13.15" customHeight="1" x14ac:dyDescent="0.2">
      <c r="H8853" s="109"/>
      <c r="Q8853" s="33"/>
      <c r="Z8853" s="33"/>
      <c r="AA8853" s="33"/>
      <c r="AB8853" s="33"/>
      <c r="AQ8853"/>
    </row>
    <row r="8854" spans="8:43" s="22" customFormat="1" ht="13.15" customHeight="1" x14ac:dyDescent="0.2">
      <c r="H8854" s="109"/>
      <c r="Q8854" s="33"/>
      <c r="Z8854" s="33"/>
      <c r="AA8854" s="33"/>
      <c r="AB8854" s="33"/>
      <c r="AQ8854"/>
    </row>
    <row r="8855" spans="8:43" s="22" customFormat="1" ht="13.15" customHeight="1" x14ac:dyDescent="0.2">
      <c r="H8855" s="109"/>
      <c r="Q8855" s="33"/>
      <c r="Z8855" s="33"/>
      <c r="AA8855" s="33"/>
      <c r="AB8855" s="33"/>
      <c r="AQ8855"/>
    </row>
    <row r="8856" spans="8:43" s="22" customFormat="1" ht="13.15" customHeight="1" x14ac:dyDescent="0.2">
      <c r="H8856" s="109"/>
      <c r="Q8856" s="33"/>
      <c r="Z8856" s="33"/>
      <c r="AA8856" s="33"/>
      <c r="AB8856" s="33"/>
      <c r="AQ8856"/>
    </row>
    <row r="8857" spans="8:43" s="22" customFormat="1" ht="13.15" customHeight="1" x14ac:dyDescent="0.2">
      <c r="H8857" s="109"/>
      <c r="Q8857" s="33"/>
      <c r="Z8857" s="33"/>
      <c r="AA8857" s="33"/>
      <c r="AB8857" s="33"/>
      <c r="AQ8857"/>
    </row>
    <row r="8858" spans="8:43" s="22" customFormat="1" ht="13.15" customHeight="1" x14ac:dyDescent="0.2">
      <c r="H8858" s="109"/>
      <c r="Q8858" s="33"/>
      <c r="Z8858" s="33"/>
      <c r="AA8858" s="33"/>
      <c r="AB8858" s="33"/>
      <c r="AQ8858"/>
    </row>
    <row r="8859" spans="8:43" s="22" customFormat="1" ht="13.15" customHeight="1" x14ac:dyDescent="0.2">
      <c r="H8859" s="109"/>
      <c r="Q8859" s="33"/>
      <c r="Z8859" s="33"/>
      <c r="AA8859" s="33"/>
      <c r="AB8859" s="33"/>
      <c r="AQ8859"/>
    </row>
    <row r="8860" spans="8:43" s="22" customFormat="1" ht="13.15" customHeight="1" x14ac:dyDescent="0.2">
      <c r="H8860" s="109"/>
      <c r="Q8860" s="33"/>
      <c r="Z8860" s="33"/>
      <c r="AA8860" s="33"/>
      <c r="AB8860" s="33"/>
      <c r="AQ8860"/>
    </row>
    <row r="8861" spans="8:43" s="22" customFormat="1" ht="13.15" customHeight="1" x14ac:dyDescent="0.2">
      <c r="H8861" s="109"/>
      <c r="Q8861" s="33"/>
      <c r="Z8861" s="33"/>
      <c r="AA8861" s="33"/>
      <c r="AB8861" s="33"/>
      <c r="AQ8861"/>
    </row>
    <row r="8862" spans="8:43" s="22" customFormat="1" ht="13.15" customHeight="1" x14ac:dyDescent="0.2">
      <c r="H8862" s="109"/>
      <c r="Q8862" s="33"/>
      <c r="Z8862" s="33"/>
      <c r="AA8862" s="33"/>
      <c r="AB8862" s="33"/>
      <c r="AQ8862"/>
    </row>
    <row r="8863" spans="8:43" s="22" customFormat="1" ht="13.15" customHeight="1" x14ac:dyDescent="0.2">
      <c r="H8863" s="109"/>
      <c r="Q8863" s="33"/>
      <c r="Z8863" s="33"/>
      <c r="AA8863" s="33"/>
      <c r="AB8863" s="33"/>
      <c r="AQ8863"/>
    </row>
    <row r="8864" spans="8:43" s="22" customFormat="1" ht="13.15" customHeight="1" x14ac:dyDescent="0.2">
      <c r="H8864" s="109"/>
      <c r="Q8864" s="33"/>
      <c r="Z8864" s="33"/>
      <c r="AA8864" s="33"/>
      <c r="AB8864" s="33"/>
      <c r="AQ8864"/>
    </row>
    <row r="8865" spans="8:43" s="22" customFormat="1" ht="13.15" customHeight="1" x14ac:dyDescent="0.2">
      <c r="H8865" s="109"/>
      <c r="Q8865" s="33"/>
      <c r="Z8865" s="33"/>
      <c r="AA8865" s="33"/>
      <c r="AB8865" s="33"/>
      <c r="AQ8865"/>
    </row>
    <row r="8866" spans="8:43" s="22" customFormat="1" ht="13.15" customHeight="1" x14ac:dyDescent="0.2">
      <c r="H8866" s="109"/>
      <c r="Q8866" s="33"/>
      <c r="Z8866" s="33"/>
      <c r="AA8866" s="33"/>
      <c r="AB8866" s="33"/>
      <c r="AQ8866"/>
    </row>
    <row r="8867" spans="8:43" s="22" customFormat="1" ht="13.15" customHeight="1" x14ac:dyDescent="0.2">
      <c r="H8867" s="109"/>
      <c r="Q8867" s="33"/>
      <c r="Z8867" s="33"/>
      <c r="AA8867" s="33"/>
      <c r="AB8867" s="33"/>
      <c r="AQ8867"/>
    </row>
    <row r="8868" spans="8:43" s="22" customFormat="1" ht="13.15" customHeight="1" x14ac:dyDescent="0.2">
      <c r="H8868" s="109"/>
      <c r="Q8868" s="33"/>
      <c r="Z8868" s="33"/>
      <c r="AA8868" s="33"/>
      <c r="AB8868" s="33"/>
      <c r="AQ8868"/>
    </row>
    <row r="8869" spans="8:43" s="22" customFormat="1" ht="13.15" customHeight="1" x14ac:dyDescent="0.2">
      <c r="H8869" s="109"/>
      <c r="Q8869" s="33"/>
      <c r="Z8869" s="33"/>
      <c r="AA8869" s="33"/>
      <c r="AB8869" s="33"/>
      <c r="AQ8869"/>
    </row>
    <row r="8870" spans="8:43" s="22" customFormat="1" ht="13.15" customHeight="1" x14ac:dyDescent="0.2">
      <c r="H8870" s="109"/>
      <c r="Q8870" s="33"/>
      <c r="Z8870" s="33"/>
      <c r="AA8870" s="33"/>
      <c r="AB8870" s="33"/>
      <c r="AQ8870"/>
    </row>
    <row r="8871" spans="8:43" s="22" customFormat="1" ht="13.15" customHeight="1" x14ac:dyDescent="0.2">
      <c r="H8871" s="109"/>
      <c r="Q8871" s="33"/>
      <c r="Z8871" s="33"/>
      <c r="AA8871" s="33"/>
      <c r="AB8871" s="33"/>
      <c r="AQ8871"/>
    </row>
    <row r="8872" spans="8:43" s="22" customFormat="1" ht="13.15" customHeight="1" x14ac:dyDescent="0.2">
      <c r="H8872" s="109"/>
      <c r="Q8872" s="33"/>
      <c r="Z8872" s="33"/>
      <c r="AA8872" s="33"/>
      <c r="AB8872" s="33"/>
      <c r="AQ8872"/>
    </row>
    <row r="8873" spans="8:43" s="22" customFormat="1" ht="13.15" customHeight="1" x14ac:dyDescent="0.2">
      <c r="H8873" s="109"/>
      <c r="Q8873" s="33"/>
      <c r="Z8873" s="33"/>
      <c r="AA8873" s="33"/>
      <c r="AB8873" s="33"/>
      <c r="AQ8873"/>
    </row>
    <row r="8874" spans="8:43" s="22" customFormat="1" ht="13.15" customHeight="1" x14ac:dyDescent="0.2">
      <c r="H8874" s="109"/>
      <c r="Q8874" s="33"/>
      <c r="Z8874" s="33"/>
      <c r="AA8874" s="33"/>
      <c r="AB8874" s="33"/>
      <c r="AQ8874"/>
    </row>
    <row r="8875" spans="8:43" s="22" customFormat="1" ht="13.15" customHeight="1" x14ac:dyDescent="0.2">
      <c r="H8875" s="109"/>
      <c r="Q8875" s="33"/>
      <c r="Z8875" s="33"/>
      <c r="AA8875" s="33"/>
      <c r="AB8875" s="33"/>
      <c r="AQ8875"/>
    </row>
    <row r="8876" spans="8:43" s="22" customFormat="1" ht="13.15" customHeight="1" x14ac:dyDescent="0.2">
      <c r="H8876" s="109"/>
      <c r="Q8876" s="33"/>
      <c r="Z8876" s="33"/>
      <c r="AA8876" s="33"/>
      <c r="AB8876" s="33"/>
      <c r="AQ8876"/>
    </row>
    <row r="8877" spans="8:43" s="22" customFormat="1" ht="13.15" customHeight="1" x14ac:dyDescent="0.2">
      <c r="H8877" s="109"/>
      <c r="Q8877" s="33"/>
      <c r="Z8877" s="33"/>
      <c r="AA8877" s="33"/>
      <c r="AB8877" s="33"/>
      <c r="AQ8877"/>
    </row>
    <row r="8878" spans="8:43" s="22" customFormat="1" ht="13.15" customHeight="1" x14ac:dyDescent="0.2">
      <c r="H8878" s="109"/>
      <c r="Q8878" s="33"/>
      <c r="Z8878" s="33"/>
      <c r="AA8878" s="33"/>
      <c r="AB8878" s="33"/>
      <c r="AQ8878"/>
    </row>
    <row r="8879" spans="8:43" s="22" customFormat="1" ht="13.15" customHeight="1" x14ac:dyDescent="0.2">
      <c r="H8879" s="109"/>
      <c r="Q8879" s="33"/>
      <c r="Z8879" s="33"/>
      <c r="AA8879" s="33"/>
      <c r="AB8879" s="33"/>
      <c r="AQ8879"/>
    </row>
    <row r="8880" spans="8:43" s="22" customFormat="1" ht="13.15" customHeight="1" x14ac:dyDescent="0.2">
      <c r="H8880" s="109"/>
      <c r="Q8880" s="33"/>
      <c r="Z8880" s="33"/>
      <c r="AA8880" s="33"/>
      <c r="AB8880" s="33"/>
      <c r="AQ8880"/>
    </row>
    <row r="8881" spans="8:43" s="22" customFormat="1" ht="13.15" customHeight="1" x14ac:dyDescent="0.2">
      <c r="H8881" s="109"/>
      <c r="Q8881" s="33"/>
      <c r="Z8881" s="33"/>
      <c r="AA8881" s="33"/>
      <c r="AB8881" s="33"/>
      <c r="AQ8881"/>
    </row>
    <row r="8882" spans="8:43" s="22" customFormat="1" ht="13.15" customHeight="1" x14ac:dyDescent="0.2">
      <c r="H8882" s="109"/>
      <c r="Q8882" s="33"/>
      <c r="Z8882" s="33"/>
      <c r="AA8882" s="33"/>
      <c r="AB8882" s="33"/>
      <c r="AQ8882"/>
    </row>
    <row r="8883" spans="8:43" s="22" customFormat="1" ht="13.15" customHeight="1" x14ac:dyDescent="0.2">
      <c r="H8883" s="109"/>
      <c r="Q8883" s="33"/>
      <c r="Z8883" s="33"/>
      <c r="AA8883" s="33"/>
      <c r="AB8883" s="33"/>
      <c r="AQ8883"/>
    </row>
    <row r="8884" spans="8:43" s="22" customFormat="1" ht="13.15" customHeight="1" x14ac:dyDescent="0.2">
      <c r="H8884" s="109"/>
      <c r="Q8884" s="33"/>
      <c r="Z8884" s="33"/>
      <c r="AA8884" s="33"/>
      <c r="AB8884" s="33"/>
      <c r="AQ8884"/>
    </row>
    <row r="8885" spans="8:43" s="22" customFormat="1" ht="13.15" customHeight="1" x14ac:dyDescent="0.2">
      <c r="H8885" s="109"/>
      <c r="Q8885" s="33"/>
      <c r="Z8885" s="33"/>
      <c r="AA8885" s="33"/>
      <c r="AB8885" s="33"/>
      <c r="AQ8885"/>
    </row>
    <row r="8886" spans="8:43" s="22" customFormat="1" ht="13.15" customHeight="1" x14ac:dyDescent="0.2">
      <c r="H8886" s="109"/>
      <c r="Q8886" s="33"/>
      <c r="Z8886" s="33"/>
      <c r="AA8886" s="33"/>
      <c r="AB8886" s="33"/>
      <c r="AQ8886"/>
    </row>
    <row r="8887" spans="8:43" s="22" customFormat="1" ht="13.15" customHeight="1" x14ac:dyDescent="0.2">
      <c r="H8887" s="109"/>
      <c r="Q8887" s="33"/>
      <c r="Z8887" s="33"/>
      <c r="AA8887" s="33"/>
      <c r="AB8887" s="33"/>
      <c r="AQ8887"/>
    </row>
    <row r="8888" spans="8:43" s="22" customFormat="1" ht="13.15" customHeight="1" x14ac:dyDescent="0.2">
      <c r="H8888" s="109"/>
      <c r="Q8888" s="33"/>
      <c r="Z8888" s="33"/>
      <c r="AA8888" s="33"/>
      <c r="AB8888" s="33"/>
      <c r="AQ8888"/>
    </row>
    <row r="8889" spans="8:43" s="22" customFormat="1" ht="13.15" customHeight="1" x14ac:dyDescent="0.2">
      <c r="H8889" s="109"/>
      <c r="Q8889" s="33"/>
      <c r="Z8889" s="33"/>
      <c r="AA8889" s="33"/>
      <c r="AB8889" s="33"/>
      <c r="AQ8889"/>
    </row>
    <row r="8890" spans="8:43" s="22" customFormat="1" ht="13.15" customHeight="1" x14ac:dyDescent="0.2">
      <c r="H8890" s="109"/>
      <c r="Q8890" s="33"/>
      <c r="Z8890" s="33"/>
      <c r="AA8890" s="33"/>
      <c r="AB8890" s="33"/>
      <c r="AQ8890"/>
    </row>
    <row r="8891" spans="8:43" s="22" customFormat="1" ht="13.15" customHeight="1" x14ac:dyDescent="0.2">
      <c r="H8891" s="109"/>
      <c r="Q8891" s="33"/>
      <c r="Z8891" s="33"/>
      <c r="AA8891" s="33"/>
      <c r="AB8891" s="33"/>
      <c r="AQ8891"/>
    </row>
    <row r="8892" spans="8:43" s="22" customFormat="1" ht="13.15" customHeight="1" x14ac:dyDescent="0.2">
      <c r="H8892" s="109"/>
      <c r="Q8892" s="33"/>
      <c r="Z8892" s="33"/>
      <c r="AA8892" s="33"/>
      <c r="AB8892" s="33"/>
      <c r="AQ8892"/>
    </row>
    <row r="8893" spans="8:43" s="22" customFormat="1" ht="13.15" customHeight="1" x14ac:dyDescent="0.2">
      <c r="H8893" s="109"/>
      <c r="Q8893" s="33"/>
      <c r="Z8893" s="33"/>
      <c r="AA8893" s="33"/>
      <c r="AB8893" s="33"/>
      <c r="AQ8893"/>
    </row>
    <row r="8894" spans="8:43" s="22" customFormat="1" ht="13.15" customHeight="1" x14ac:dyDescent="0.2">
      <c r="H8894" s="109"/>
      <c r="Q8894" s="33"/>
      <c r="Z8894" s="33"/>
      <c r="AA8894" s="33"/>
      <c r="AB8894" s="33"/>
      <c r="AQ8894"/>
    </row>
    <row r="8895" spans="8:43" s="22" customFormat="1" ht="13.15" customHeight="1" x14ac:dyDescent="0.2">
      <c r="H8895" s="109"/>
      <c r="Q8895" s="33"/>
      <c r="Z8895" s="33"/>
      <c r="AA8895" s="33"/>
      <c r="AB8895" s="33"/>
      <c r="AQ8895"/>
    </row>
    <row r="8896" spans="8:43" s="22" customFormat="1" ht="13.15" customHeight="1" x14ac:dyDescent="0.2">
      <c r="H8896" s="109"/>
      <c r="Q8896" s="33"/>
      <c r="Z8896" s="33"/>
      <c r="AA8896" s="33"/>
      <c r="AB8896" s="33"/>
      <c r="AQ8896"/>
    </row>
    <row r="8897" spans="8:43" s="22" customFormat="1" ht="13.15" customHeight="1" x14ac:dyDescent="0.2">
      <c r="H8897" s="109"/>
      <c r="Q8897" s="33"/>
      <c r="Z8897" s="33"/>
      <c r="AA8897" s="33"/>
      <c r="AB8897" s="33"/>
      <c r="AQ8897"/>
    </row>
    <row r="8898" spans="8:43" s="22" customFormat="1" ht="13.15" customHeight="1" x14ac:dyDescent="0.2">
      <c r="H8898" s="109"/>
      <c r="Q8898" s="33"/>
      <c r="Z8898" s="33"/>
      <c r="AA8898" s="33"/>
      <c r="AB8898" s="33"/>
      <c r="AQ8898"/>
    </row>
    <row r="8899" spans="8:43" s="22" customFormat="1" ht="13.15" customHeight="1" x14ac:dyDescent="0.2">
      <c r="H8899" s="109"/>
      <c r="Q8899" s="33"/>
      <c r="Z8899" s="33"/>
      <c r="AA8899" s="33"/>
      <c r="AB8899" s="33"/>
      <c r="AQ8899"/>
    </row>
    <row r="8900" spans="8:43" s="22" customFormat="1" ht="13.15" customHeight="1" x14ac:dyDescent="0.2">
      <c r="H8900" s="109"/>
      <c r="Q8900" s="33"/>
      <c r="Z8900" s="33"/>
      <c r="AA8900" s="33"/>
      <c r="AB8900" s="33"/>
      <c r="AQ8900"/>
    </row>
    <row r="8901" spans="8:43" s="22" customFormat="1" ht="13.15" customHeight="1" x14ac:dyDescent="0.2">
      <c r="H8901" s="109"/>
      <c r="Q8901" s="33"/>
      <c r="Z8901" s="33"/>
      <c r="AA8901" s="33"/>
      <c r="AB8901" s="33"/>
      <c r="AQ8901"/>
    </row>
    <row r="8902" spans="8:43" s="22" customFormat="1" ht="13.15" customHeight="1" x14ac:dyDescent="0.2">
      <c r="H8902" s="109"/>
      <c r="Q8902" s="33"/>
      <c r="Z8902" s="33"/>
      <c r="AA8902" s="33"/>
      <c r="AB8902" s="33"/>
      <c r="AQ8902"/>
    </row>
    <row r="8903" spans="8:43" s="22" customFormat="1" ht="13.15" customHeight="1" x14ac:dyDescent="0.2">
      <c r="H8903" s="109"/>
      <c r="Q8903" s="33"/>
      <c r="Z8903" s="33"/>
      <c r="AA8903" s="33"/>
      <c r="AB8903" s="33"/>
      <c r="AQ8903"/>
    </row>
    <row r="8904" spans="8:43" s="22" customFormat="1" ht="13.15" customHeight="1" x14ac:dyDescent="0.2">
      <c r="H8904" s="109"/>
      <c r="Q8904" s="33"/>
      <c r="Z8904" s="33"/>
      <c r="AA8904" s="33"/>
      <c r="AB8904" s="33"/>
      <c r="AQ8904"/>
    </row>
    <row r="8905" spans="8:43" s="22" customFormat="1" ht="13.15" customHeight="1" x14ac:dyDescent="0.2">
      <c r="H8905" s="109"/>
      <c r="Q8905" s="33"/>
      <c r="Z8905" s="33"/>
      <c r="AA8905" s="33"/>
      <c r="AB8905" s="33"/>
      <c r="AQ8905"/>
    </row>
    <row r="8906" spans="8:43" s="22" customFormat="1" ht="13.15" customHeight="1" x14ac:dyDescent="0.2">
      <c r="H8906" s="109"/>
      <c r="Q8906" s="33"/>
      <c r="Z8906" s="33"/>
      <c r="AA8906" s="33"/>
      <c r="AB8906" s="33"/>
      <c r="AQ8906"/>
    </row>
    <row r="8907" spans="8:43" s="22" customFormat="1" ht="13.15" customHeight="1" x14ac:dyDescent="0.2">
      <c r="H8907" s="109"/>
      <c r="Q8907" s="33"/>
      <c r="Z8907" s="33"/>
      <c r="AA8907" s="33"/>
      <c r="AB8907" s="33"/>
      <c r="AQ8907"/>
    </row>
    <row r="8908" spans="8:43" s="22" customFormat="1" ht="13.15" customHeight="1" x14ac:dyDescent="0.2">
      <c r="H8908" s="109"/>
      <c r="Q8908" s="33"/>
      <c r="Z8908" s="33"/>
      <c r="AA8908" s="33"/>
      <c r="AB8908" s="33"/>
      <c r="AQ8908"/>
    </row>
    <row r="8909" spans="8:43" s="22" customFormat="1" ht="13.15" customHeight="1" x14ac:dyDescent="0.2">
      <c r="H8909" s="109"/>
      <c r="Q8909" s="33"/>
      <c r="Z8909" s="33"/>
      <c r="AA8909" s="33"/>
      <c r="AB8909" s="33"/>
      <c r="AQ8909"/>
    </row>
    <row r="8910" spans="8:43" s="22" customFormat="1" ht="13.15" customHeight="1" x14ac:dyDescent="0.2">
      <c r="H8910" s="109"/>
      <c r="Q8910" s="33"/>
      <c r="Z8910" s="33"/>
      <c r="AA8910" s="33"/>
      <c r="AB8910" s="33"/>
      <c r="AQ8910"/>
    </row>
    <row r="8911" spans="8:43" s="22" customFormat="1" ht="13.15" customHeight="1" x14ac:dyDescent="0.2">
      <c r="H8911" s="109"/>
      <c r="Q8911" s="33"/>
      <c r="Z8911" s="33"/>
      <c r="AA8911" s="33"/>
      <c r="AB8911" s="33"/>
      <c r="AQ8911"/>
    </row>
    <row r="8912" spans="8:43" s="22" customFormat="1" ht="13.15" customHeight="1" x14ac:dyDescent="0.2">
      <c r="H8912" s="109"/>
      <c r="Q8912" s="33"/>
      <c r="Z8912" s="33"/>
      <c r="AA8912" s="33"/>
      <c r="AB8912" s="33"/>
      <c r="AQ8912"/>
    </row>
    <row r="8913" spans="8:43" s="22" customFormat="1" ht="13.15" customHeight="1" x14ac:dyDescent="0.2">
      <c r="H8913" s="109"/>
      <c r="Q8913" s="33"/>
      <c r="Z8913" s="33"/>
      <c r="AA8913" s="33"/>
      <c r="AB8913" s="33"/>
      <c r="AQ8913"/>
    </row>
    <row r="8914" spans="8:43" s="22" customFormat="1" ht="13.15" customHeight="1" x14ac:dyDescent="0.2">
      <c r="H8914" s="109"/>
      <c r="Q8914" s="33"/>
      <c r="Z8914" s="33"/>
      <c r="AA8914" s="33"/>
      <c r="AB8914" s="33"/>
      <c r="AQ8914"/>
    </row>
    <row r="8915" spans="8:43" s="22" customFormat="1" ht="13.15" customHeight="1" x14ac:dyDescent="0.2">
      <c r="H8915" s="109"/>
      <c r="Q8915" s="33"/>
      <c r="Z8915" s="33"/>
      <c r="AA8915" s="33"/>
      <c r="AB8915" s="33"/>
      <c r="AQ8915"/>
    </row>
    <row r="8916" spans="8:43" s="22" customFormat="1" ht="13.15" customHeight="1" x14ac:dyDescent="0.2">
      <c r="H8916" s="109"/>
      <c r="Q8916" s="33"/>
      <c r="Z8916" s="33"/>
      <c r="AA8916" s="33"/>
      <c r="AB8916" s="33"/>
      <c r="AQ8916"/>
    </row>
    <row r="8917" spans="8:43" s="22" customFormat="1" ht="13.15" customHeight="1" x14ac:dyDescent="0.2">
      <c r="H8917" s="109"/>
      <c r="Q8917" s="33"/>
      <c r="Z8917" s="33"/>
      <c r="AA8917" s="33"/>
      <c r="AB8917" s="33"/>
      <c r="AQ8917"/>
    </row>
    <row r="8918" spans="8:43" s="22" customFormat="1" ht="13.15" customHeight="1" x14ac:dyDescent="0.2">
      <c r="H8918" s="109"/>
      <c r="Q8918" s="33"/>
      <c r="Z8918" s="33"/>
      <c r="AA8918" s="33"/>
      <c r="AB8918" s="33"/>
      <c r="AQ8918"/>
    </row>
    <row r="8919" spans="8:43" s="22" customFormat="1" ht="13.15" customHeight="1" x14ac:dyDescent="0.2">
      <c r="H8919" s="109"/>
      <c r="Q8919" s="33"/>
      <c r="Z8919" s="33"/>
      <c r="AA8919" s="33"/>
      <c r="AB8919" s="33"/>
      <c r="AQ8919"/>
    </row>
    <row r="8920" spans="8:43" s="22" customFormat="1" ht="13.15" customHeight="1" x14ac:dyDescent="0.2">
      <c r="H8920" s="109"/>
      <c r="Q8920" s="33"/>
      <c r="Z8920" s="33"/>
      <c r="AA8920" s="33"/>
      <c r="AB8920" s="33"/>
      <c r="AQ8920"/>
    </row>
    <row r="8921" spans="8:43" s="22" customFormat="1" ht="13.15" customHeight="1" x14ac:dyDescent="0.2">
      <c r="H8921" s="109"/>
      <c r="Q8921" s="33"/>
      <c r="Z8921" s="33"/>
      <c r="AA8921" s="33"/>
      <c r="AB8921" s="33"/>
      <c r="AQ8921"/>
    </row>
    <row r="8922" spans="8:43" s="22" customFormat="1" ht="13.15" customHeight="1" x14ac:dyDescent="0.2">
      <c r="H8922" s="109"/>
      <c r="Q8922" s="33"/>
      <c r="Z8922" s="33"/>
      <c r="AA8922" s="33"/>
      <c r="AB8922" s="33"/>
      <c r="AQ8922"/>
    </row>
    <row r="8923" spans="8:43" s="22" customFormat="1" ht="13.15" customHeight="1" x14ac:dyDescent="0.2">
      <c r="H8923" s="109"/>
      <c r="Q8923" s="33"/>
      <c r="Z8923" s="33"/>
      <c r="AA8923" s="33"/>
      <c r="AB8923" s="33"/>
      <c r="AQ8923"/>
    </row>
    <row r="8924" spans="8:43" s="22" customFormat="1" ht="13.15" customHeight="1" x14ac:dyDescent="0.2">
      <c r="H8924" s="109"/>
      <c r="Q8924" s="33"/>
      <c r="Z8924" s="33"/>
      <c r="AA8924" s="33"/>
      <c r="AB8924" s="33"/>
      <c r="AQ8924"/>
    </row>
    <row r="8925" spans="8:43" s="22" customFormat="1" ht="13.15" customHeight="1" x14ac:dyDescent="0.2">
      <c r="H8925" s="109"/>
      <c r="Q8925" s="33"/>
      <c r="Z8925" s="33"/>
      <c r="AA8925" s="33"/>
      <c r="AB8925" s="33"/>
      <c r="AQ8925"/>
    </row>
    <row r="8926" spans="8:43" s="22" customFormat="1" ht="13.15" customHeight="1" x14ac:dyDescent="0.2">
      <c r="H8926" s="109"/>
      <c r="Q8926" s="33"/>
      <c r="Z8926" s="33"/>
      <c r="AA8926" s="33"/>
      <c r="AB8926" s="33"/>
      <c r="AQ8926"/>
    </row>
    <row r="8927" spans="8:43" s="22" customFormat="1" ht="13.15" customHeight="1" x14ac:dyDescent="0.2">
      <c r="H8927" s="109"/>
      <c r="Q8927" s="33"/>
      <c r="Z8927" s="33"/>
      <c r="AA8927" s="33"/>
      <c r="AB8927" s="33"/>
      <c r="AQ8927"/>
    </row>
    <row r="8928" spans="8:43" s="22" customFormat="1" ht="13.15" customHeight="1" x14ac:dyDescent="0.2">
      <c r="H8928" s="109"/>
      <c r="Q8928" s="33"/>
      <c r="Z8928" s="33"/>
      <c r="AA8928" s="33"/>
      <c r="AB8928" s="33"/>
      <c r="AQ8928"/>
    </row>
    <row r="8929" spans="8:43" s="22" customFormat="1" ht="13.15" customHeight="1" x14ac:dyDescent="0.2">
      <c r="H8929" s="109"/>
      <c r="Q8929" s="33"/>
      <c r="Z8929" s="33"/>
      <c r="AA8929" s="33"/>
      <c r="AB8929" s="33"/>
      <c r="AQ8929"/>
    </row>
    <row r="8930" spans="8:43" s="22" customFormat="1" ht="13.15" customHeight="1" x14ac:dyDescent="0.2">
      <c r="H8930" s="109"/>
      <c r="Q8930" s="33"/>
      <c r="Z8930" s="33"/>
      <c r="AA8930" s="33"/>
      <c r="AB8930" s="33"/>
      <c r="AQ8930"/>
    </row>
    <row r="8931" spans="8:43" s="22" customFormat="1" ht="13.15" customHeight="1" x14ac:dyDescent="0.2">
      <c r="H8931" s="109"/>
      <c r="Q8931" s="33"/>
      <c r="Z8931" s="33"/>
      <c r="AA8931" s="33"/>
      <c r="AB8931" s="33"/>
      <c r="AQ8931"/>
    </row>
    <row r="8932" spans="8:43" s="22" customFormat="1" ht="13.15" customHeight="1" x14ac:dyDescent="0.2">
      <c r="H8932" s="109"/>
      <c r="Q8932" s="33"/>
      <c r="Z8932" s="33"/>
      <c r="AA8932" s="33"/>
      <c r="AB8932" s="33"/>
      <c r="AQ8932"/>
    </row>
    <row r="8933" spans="8:43" s="22" customFormat="1" ht="13.15" customHeight="1" x14ac:dyDescent="0.2">
      <c r="H8933" s="109"/>
      <c r="Q8933" s="33"/>
      <c r="Z8933" s="33"/>
      <c r="AA8933" s="33"/>
      <c r="AB8933" s="33"/>
      <c r="AQ8933"/>
    </row>
    <row r="8934" spans="8:43" s="22" customFormat="1" ht="13.15" customHeight="1" x14ac:dyDescent="0.2">
      <c r="H8934" s="109"/>
      <c r="Q8934" s="33"/>
      <c r="Z8934" s="33"/>
      <c r="AA8934" s="33"/>
      <c r="AB8934" s="33"/>
      <c r="AQ8934"/>
    </row>
    <row r="8935" spans="8:43" s="22" customFormat="1" ht="13.15" customHeight="1" x14ac:dyDescent="0.2">
      <c r="H8935" s="109"/>
      <c r="Q8935" s="33"/>
      <c r="Z8935" s="33"/>
      <c r="AA8935" s="33"/>
      <c r="AB8935" s="33"/>
      <c r="AQ8935"/>
    </row>
    <row r="8936" spans="8:43" s="22" customFormat="1" ht="13.15" customHeight="1" x14ac:dyDescent="0.2">
      <c r="H8936" s="109"/>
      <c r="Q8936" s="33"/>
      <c r="Z8936" s="33"/>
      <c r="AA8936" s="33"/>
      <c r="AB8936" s="33"/>
      <c r="AQ8936"/>
    </row>
    <row r="8937" spans="8:43" s="22" customFormat="1" ht="13.15" customHeight="1" x14ac:dyDescent="0.2">
      <c r="H8937" s="109"/>
      <c r="Q8937" s="33"/>
      <c r="Z8937" s="33"/>
      <c r="AA8937" s="33"/>
      <c r="AB8937" s="33"/>
      <c r="AQ8937"/>
    </row>
    <row r="8938" spans="8:43" s="22" customFormat="1" ht="13.15" customHeight="1" x14ac:dyDescent="0.2">
      <c r="H8938" s="109"/>
      <c r="Q8938" s="33"/>
      <c r="Z8938" s="33"/>
      <c r="AA8938" s="33"/>
      <c r="AB8938" s="33"/>
      <c r="AQ8938"/>
    </row>
    <row r="8939" spans="8:43" s="22" customFormat="1" ht="13.15" customHeight="1" x14ac:dyDescent="0.2">
      <c r="H8939" s="109"/>
      <c r="Q8939" s="33"/>
      <c r="Z8939" s="33"/>
      <c r="AA8939" s="33"/>
      <c r="AB8939" s="33"/>
      <c r="AQ8939"/>
    </row>
    <row r="8940" spans="8:43" s="22" customFormat="1" ht="13.15" customHeight="1" x14ac:dyDescent="0.2">
      <c r="H8940" s="109"/>
      <c r="Q8940" s="33"/>
      <c r="Z8940" s="33"/>
      <c r="AA8940" s="33"/>
      <c r="AB8940" s="33"/>
      <c r="AQ8940"/>
    </row>
    <row r="8941" spans="8:43" s="22" customFormat="1" ht="13.15" customHeight="1" x14ac:dyDescent="0.2">
      <c r="H8941" s="109"/>
      <c r="Q8941" s="33"/>
      <c r="Z8941" s="33"/>
      <c r="AA8941" s="33"/>
      <c r="AB8941" s="33"/>
      <c r="AQ8941"/>
    </row>
    <row r="8942" spans="8:43" s="22" customFormat="1" ht="13.15" customHeight="1" x14ac:dyDescent="0.2">
      <c r="H8942" s="109"/>
      <c r="Q8942" s="33"/>
      <c r="Z8942" s="33"/>
      <c r="AA8942" s="33"/>
      <c r="AB8942" s="33"/>
      <c r="AQ8942"/>
    </row>
    <row r="8943" spans="8:43" s="22" customFormat="1" ht="13.15" customHeight="1" x14ac:dyDescent="0.2">
      <c r="H8943" s="109"/>
      <c r="Q8943" s="33"/>
      <c r="Z8943" s="33"/>
      <c r="AA8943" s="33"/>
      <c r="AB8943" s="33"/>
      <c r="AQ8943"/>
    </row>
    <row r="8944" spans="8:43" s="22" customFormat="1" ht="13.15" customHeight="1" x14ac:dyDescent="0.2">
      <c r="H8944" s="109"/>
      <c r="Q8944" s="33"/>
      <c r="Z8944" s="33"/>
      <c r="AA8944" s="33"/>
      <c r="AB8944" s="33"/>
      <c r="AQ8944"/>
    </row>
    <row r="8945" spans="8:43" s="22" customFormat="1" ht="13.15" customHeight="1" x14ac:dyDescent="0.2">
      <c r="H8945" s="109"/>
      <c r="Q8945" s="33"/>
      <c r="Z8945" s="33"/>
      <c r="AA8945" s="33"/>
      <c r="AB8945" s="33"/>
      <c r="AQ8945"/>
    </row>
    <row r="8946" spans="8:43" s="22" customFormat="1" ht="13.15" customHeight="1" x14ac:dyDescent="0.2">
      <c r="H8946" s="109"/>
      <c r="Q8946" s="33"/>
      <c r="Z8946" s="33"/>
      <c r="AA8946" s="33"/>
      <c r="AB8946" s="33"/>
      <c r="AQ8946"/>
    </row>
    <row r="8947" spans="8:43" s="22" customFormat="1" ht="13.15" customHeight="1" x14ac:dyDescent="0.2">
      <c r="H8947" s="109"/>
      <c r="Q8947" s="33"/>
      <c r="Z8947" s="33"/>
      <c r="AA8947" s="33"/>
      <c r="AB8947" s="33"/>
      <c r="AQ8947"/>
    </row>
    <row r="8948" spans="8:43" s="22" customFormat="1" ht="13.15" customHeight="1" x14ac:dyDescent="0.2">
      <c r="H8948" s="109"/>
      <c r="Q8948" s="33"/>
      <c r="Z8948" s="33"/>
      <c r="AA8948" s="33"/>
      <c r="AB8948" s="33"/>
      <c r="AQ8948"/>
    </row>
    <row r="8949" spans="8:43" s="22" customFormat="1" ht="13.15" customHeight="1" x14ac:dyDescent="0.2">
      <c r="H8949" s="109"/>
      <c r="Q8949" s="33"/>
      <c r="Z8949" s="33"/>
      <c r="AA8949" s="33"/>
      <c r="AB8949" s="33"/>
      <c r="AQ8949"/>
    </row>
    <row r="8950" spans="8:43" s="22" customFormat="1" ht="13.15" customHeight="1" x14ac:dyDescent="0.2">
      <c r="H8950" s="109"/>
      <c r="Q8950" s="33"/>
      <c r="Z8950" s="33"/>
      <c r="AA8950" s="33"/>
      <c r="AB8950" s="33"/>
      <c r="AQ8950"/>
    </row>
    <row r="8951" spans="8:43" s="22" customFormat="1" ht="13.15" customHeight="1" x14ac:dyDescent="0.2">
      <c r="H8951" s="109"/>
      <c r="Q8951" s="33"/>
      <c r="Z8951" s="33"/>
      <c r="AA8951" s="33"/>
      <c r="AB8951" s="33"/>
      <c r="AQ8951"/>
    </row>
    <row r="8952" spans="8:43" s="22" customFormat="1" ht="13.15" customHeight="1" x14ac:dyDescent="0.2">
      <c r="H8952" s="109"/>
      <c r="Q8952" s="33"/>
      <c r="Z8952" s="33"/>
      <c r="AA8952" s="33"/>
      <c r="AB8952" s="33"/>
      <c r="AQ8952"/>
    </row>
    <row r="8953" spans="8:43" s="22" customFormat="1" ht="13.15" customHeight="1" x14ac:dyDescent="0.2">
      <c r="H8953" s="109"/>
      <c r="Q8953" s="33"/>
      <c r="Z8953" s="33"/>
      <c r="AA8953" s="33"/>
      <c r="AB8953" s="33"/>
      <c r="AQ8953"/>
    </row>
    <row r="8954" spans="8:43" s="22" customFormat="1" ht="13.15" customHeight="1" x14ac:dyDescent="0.2">
      <c r="H8954" s="109"/>
      <c r="Q8954" s="33"/>
      <c r="Z8954" s="33"/>
      <c r="AA8954" s="33"/>
      <c r="AB8954" s="33"/>
      <c r="AQ8954"/>
    </row>
    <row r="8955" spans="8:43" s="22" customFormat="1" ht="13.15" customHeight="1" x14ac:dyDescent="0.2">
      <c r="H8955" s="109"/>
      <c r="Q8955" s="33"/>
      <c r="Z8955" s="33"/>
      <c r="AA8955" s="33"/>
      <c r="AB8955" s="33"/>
      <c r="AQ8955"/>
    </row>
    <row r="8956" spans="8:43" s="22" customFormat="1" ht="13.15" customHeight="1" x14ac:dyDescent="0.2">
      <c r="H8956" s="109"/>
      <c r="Q8956" s="33"/>
      <c r="Z8956" s="33"/>
      <c r="AA8956" s="33"/>
      <c r="AB8956" s="33"/>
      <c r="AQ8956"/>
    </row>
    <row r="8957" spans="8:43" s="22" customFormat="1" ht="13.15" customHeight="1" x14ac:dyDescent="0.2">
      <c r="H8957" s="109"/>
      <c r="Q8957" s="33"/>
      <c r="Z8957" s="33"/>
      <c r="AA8957" s="33"/>
      <c r="AB8957" s="33"/>
      <c r="AQ8957"/>
    </row>
    <row r="8958" spans="8:43" s="22" customFormat="1" ht="13.15" customHeight="1" x14ac:dyDescent="0.2">
      <c r="H8958" s="109"/>
      <c r="Q8958" s="33"/>
      <c r="Z8958" s="33"/>
      <c r="AA8958" s="33"/>
      <c r="AB8958" s="33"/>
      <c r="AQ8958"/>
    </row>
    <row r="8959" spans="8:43" s="22" customFormat="1" ht="13.15" customHeight="1" x14ac:dyDescent="0.2">
      <c r="H8959" s="109"/>
      <c r="Q8959" s="33"/>
      <c r="Z8959" s="33"/>
      <c r="AA8959" s="33"/>
      <c r="AB8959" s="33"/>
      <c r="AQ8959"/>
    </row>
    <row r="8960" spans="8:43" s="22" customFormat="1" ht="13.15" customHeight="1" x14ac:dyDescent="0.2">
      <c r="H8960" s="109"/>
      <c r="Q8960" s="33"/>
      <c r="Z8960" s="33"/>
      <c r="AA8960" s="33"/>
      <c r="AB8960" s="33"/>
      <c r="AQ8960"/>
    </row>
    <row r="8961" spans="8:43" s="22" customFormat="1" ht="13.15" customHeight="1" x14ac:dyDescent="0.2">
      <c r="H8961" s="109"/>
      <c r="Q8961" s="33"/>
      <c r="Z8961" s="33"/>
      <c r="AA8961" s="33"/>
      <c r="AB8961" s="33"/>
      <c r="AQ8961"/>
    </row>
    <row r="8962" spans="8:43" s="22" customFormat="1" ht="13.15" customHeight="1" x14ac:dyDescent="0.2">
      <c r="H8962" s="109"/>
      <c r="Q8962" s="33"/>
      <c r="Z8962" s="33"/>
      <c r="AA8962" s="33"/>
      <c r="AB8962" s="33"/>
      <c r="AQ8962"/>
    </row>
    <row r="8963" spans="8:43" s="22" customFormat="1" ht="13.15" customHeight="1" x14ac:dyDescent="0.2">
      <c r="H8963" s="109"/>
      <c r="Q8963" s="33"/>
      <c r="Z8963" s="33"/>
      <c r="AA8963" s="33"/>
      <c r="AB8963" s="33"/>
      <c r="AQ8963"/>
    </row>
    <row r="8964" spans="8:43" s="22" customFormat="1" ht="13.15" customHeight="1" x14ac:dyDescent="0.2">
      <c r="H8964" s="109"/>
      <c r="Q8964" s="33"/>
      <c r="Z8964" s="33"/>
      <c r="AA8964" s="33"/>
      <c r="AB8964" s="33"/>
      <c r="AQ8964"/>
    </row>
    <row r="8965" spans="8:43" s="22" customFormat="1" ht="13.15" customHeight="1" x14ac:dyDescent="0.2">
      <c r="H8965" s="109"/>
      <c r="Q8965" s="33"/>
      <c r="Z8965" s="33"/>
      <c r="AA8965" s="33"/>
      <c r="AB8965" s="33"/>
      <c r="AQ8965"/>
    </row>
    <row r="8966" spans="8:43" s="22" customFormat="1" ht="13.15" customHeight="1" x14ac:dyDescent="0.2">
      <c r="H8966" s="109"/>
      <c r="Q8966" s="33"/>
      <c r="Z8966" s="33"/>
      <c r="AA8966" s="33"/>
      <c r="AB8966" s="33"/>
      <c r="AQ8966"/>
    </row>
    <row r="8967" spans="8:43" s="22" customFormat="1" ht="13.15" customHeight="1" x14ac:dyDescent="0.2">
      <c r="H8967" s="109"/>
      <c r="Q8967" s="33"/>
      <c r="Z8967" s="33"/>
      <c r="AA8967" s="33"/>
      <c r="AB8967" s="33"/>
      <c r="AQ8967"/>
    </row>
    <row r="8968" spans="8:43" s="22" customFormat="1" ht="13.15" customHeight="1" x14ac:dyDescent="0.2">
      <c r="H8968" s="109"/>
      <c r="Q8968" s="33"/>
      <c r="Z8968" s="33"/>
      <c r="AA8968" s="33"/>
      <c r="AB8968" s="33"/>
      <c r="AQ8968"/>
    </row>
    <row r="8969" spans="8:43" s="22" customFormat="1" ht="13.15" customHeight="1" x14ac:dyDescent="0.2">
      <c r="H8969" s="109"/>
      <c r="Q8969" s="33"/>
      <c r="Z8969" s="33"/>
      <c r="AA8969" s="33"/>
      <c r="AB8969" s="33"/>
      <c r="AQ8969"/>
    </row>
    <row r="8970" spans="8:43" s="22" customFormat="1" ht="13.15" customHeight="1" x14ac:dyDescent="0.2">
      <c r="H8970" s="109"/>
      <c r="Q8970" s="33"/>
      <c r="Z8970" s="33"/>
      <c r="AA8970" s="33"/>
      <c r="AB8970" s="33"/>
      <c r="AQ8970"/>
    </row>
    <row r="8971" spans="8:43" s="22" customFormat="1" ht="13.15" customHeight="1" x14ac:dyDescent="0.2">
      <c r="H8971" s="109"/>
      <c r="Q8971" s="33"/>
      <c r="Z8971" s="33"/>
      <c r="AA8971" s="33"/>
      <c r="AB8971" s="33"/>
      <c r="AQ8971"/>
    </row>
    <row r="8972" spans="8:43" s="22" customFormat="1" ht="13.15" customHeight="1" x14ac:dyDescent="0.2">
      <c r="H8972" s="109"/>
      <c r="Q8972" s="33"/>
      <c r="Z8972" s="33"/>
      <c r="AA8972" s="33"/>
      <c r="AB8972" s="33"/>
      <c r="AQ8972"/>
    </row>
    <row r="8973" spans="8:43" s="22" customFormat="1" ht="13.15" customHeight="1" x14ac:dyDescent="0.2">
      <c r="H8973" s="109"/>
      <c r="Q8973" s="33"/>
      <c r="Z8973" s="33"/>
      <c r="AA8973" s="33"/>
      <c r="AB8973" s="33"/>
      <c r="AQ8973"/>
    </row>
    <row r="8974" spans="8:43" s="22" customFormat="1" ht="13.15" customHeight="1" x14ac:dyDescent="0.2">
      <c r="H8974" s="109"/>
      <c r="Q8974" s="33"/>
      <c r="Z8974" s="33"/>
      <c r="AA8974" s="33"/>
      <c r="AB8974" s="33"/>
      <c r="AQ8974"/>
    </row>
    <row r="8975" spans="8:43" s="22" customFormat="1" ht="13.15" customHeight="1" x14ac:dyDescent="0.2">
      <c r="H8975" s="109"/>
      <c r="Q8975" s="33"/>
      <c r="Z8975" s="33"/>
      <c r="AA8975" s="33"/>
      <c r="AB8975" s="33"/>
      <c r="AQ8975"/>
    </row>
    <row r="8976" spans="8:43" s="22" customFormat="1" ht="13.15" customHeight="1" x14ac:dyDescent="0.2">
      <c r="H8976" s="109"/>
      <c r="Q8976" s="33"/>
      <c r="Z8976" s="33"/>
      <c r="AA8976" s="33"/>
      <c r="AB8976" s="33"/>
      <c r="AQ8976"/>
    </row>
    <row r="8977" spans="8:43" s="22" customFormat="1" ht="13.15" customHeight="1" x14ac:dyDescent="0.2">
      <c r="H8977" s="109"/>
      <c r="Q8977" s="33"/>
      <c r="Z8977" s="33"/>
      <c r="AA8977" s="33"/>
      <c r="AB8977" s="33"/>
      <c r="AQ8977"/>
    </row>
    <row r="8978" spans="8:43" s="22" customFormat="1" ht="13.15" customHeight="1" x14ac:dyDescent="0.2">
      <c r="H8978" s="109"/>
      <c r="Q8978" s="33"/>
      <c r="Z8978" s="33"/>
      <c r="AA8978" s="33"/>
      <c r="AB8978" s="33"/>
      <c r="AQ8978"/>
    </row>
    <row r="8979" spans="8:43" s="22" customFormat="1" ht="13.15" customHeight="1" x14ac:dyDescent="0.2">
      <c r="H8979" s="109"/>
      <c r="Q8979" s="33"/>
      <c r="Z8979" s="33"/>
      <c r="AA8979" s="33"/>
      <c r="AB8979" s="33"/>
      <c r="AQ8979"/>
    </row>
    <row r="8980" spans="8:43" s="22" customFormat="1" ht="13.15" customHeight="1" x14ac:dyDescent="0.2">
      <c r="H8980" s="109"/>
      <c r="Q8980" s="33"/>
      <c r="Z8980" s="33"/>
      <c r="AA8980" s="33"/>
      <c r="AB8980" s="33"/>
      <c r="AQ8980"/>
    </row>
    <row r="8981" spans="8:43" s="22" customFormat="1" ht="13.15" customHeight="1" x14ac:dyDescent="0.2">
      <c r="H8981" s="109"/>
      <c r="Q8981" s="33"/>
      <c r="Z8981" s="33"/>
      <c r="AA8981" s="33"/>
      <c r="AB8981" s="33"/>
      <c r="AQ8981"/>
    </row>
    <row r="8982" spans="8:43" s="22" customFormat="1" ht="13.15" customHeight="1" x14ac:dyDescent="0.2">
      <c r="H8982" s="109"/>
      <c r="Q8982" s="33"/>
      <c r="Z8982" s="33"/>
      <c r="AA8982" s="33"/>
      <c r="AB8982" s="33"/>
      <c r="AQ8982"/>
    </row>
    <row r="8983" spans="8:43" s="22" customFormat="1" ht="13.15" customHeight="1" x14ac:dyDescent="0.2">
      <c r="H8983" s="109"/>
      <c r="Q8983" s="33"/>
      <c r="Z8983" s="33"/>
      <c r="AA8983" s="33"/>
      <c r="AB8983" s="33"/>
      <c r="AQ8983"/>
    </row>
    <row r="8984" spans="8:43" s="22" customFormat="1" ht="13.15" customHeight="1" x14ac:dyDescent="0.2">
      <c r="H8984" s="109"/>
      <c r="Q8984" s="33"/>
      <c r="Z8984" s="33"/>
      <c r="AA8984" s="33"/>
      <c r="AB8984" s="33"/>
      <c r="AQ8984"/>
    </row>
    <row r="8985" spans="8:43" s="22" customFormat="1" ht="13.15" customHeight="1" x14ac:dyDescent="0.2">
      <c r="H8985" s="109"/>
      <c r="Q8985" s="33"/>
      <c r="Z8985" s="33"/>
      <c r="AA8985" s="33"/>
      <c r="AB8985" s="33"/>
      <c r="AQ8985"/>
    </row>
    <row r="8986" spans="8:43" s="22" customFormat="1" ht="13.15" customHeight="1" x14ac:dyDescent="0.2">
      <c r="H8986" s="109"/>
      <c r="Q8986" s="33"/>
      <c r="Z8986" s="33"/>
      <c r="AA8986" s="33"/>
      <c r="AB8986" s="33"/>
      <c r="AQ8986"/>
    </row>
    <row r="8987" spans="8:43" s="22" customFormat="1" ht="13.15" customHeight="1" x14ac:dyDescent="0.2">
      <c r="H8987" s="109"/>
      <c r="Q8987" s="33"/>
      <c r="Z8987" s="33"/>
      <c r="AA8987" s="33"/>
      <c r="AB8987" s="33"/>
      <c r="AQ8987"/>
    </row>
    <row r="8988" spans="8:43" s="22" customFormat="1" ht="13.15" customHeight="1" x14ac:dyDescent="0.2">
      <c r="H8988" s="109"/>
      <c r="Q8988" s="33"/>
      <c r="Z8988" s="33"/>
      <c r="AA8988" s="33"/>
      <c r="AB8988" s="33"/>
      <c r="AQ8988"/>
    </row>
    <row r="8989" spans="8:43" s="22" customFormat="1" ht="13.15" customHeight="1" x14ac:dyDescent="0.2">
      <c r="H8989" s="109"/>
      <c r="Q8989" s="33"/>
      <c r="Z8989" s="33"/>
      <c r="AA8989" s="33"/>
      <c r="AB8989" s="33"/>
      <c r="AQ8989"/>
    </row>
    <row r="8990" spans="8:43" s="22" customFormat="1" ht="13.15" customHeight="1" x14ac:dyDescent="0.2">
      <c r="H8990" s="109"/>
      <c r="Q8990" s="33"/>
      <c r="Z8990" s="33"/>
      <c r="AA8990" s="33"/>
      <c r="AB8990" s="33"/>
      <c r="AQ8990"/>
    </row>
    <row r="8991" spans="8:43" s="22" customFormat="1" ht="13.15" customHeight="1" x14ac:dyDescent="0.2">
      <c r="H8991" s="109"/>
      <c r="Q8991" s="33"/>
      <c r="Z8991" s="33"/>
      <c r="AA8991" s="33"/>
      <c r="AB8991" s="33"/>
      <c r="AQ8991"/>
    </row>
    <row r="8992" spans="8:43" s="22" customFormat="1" ht="13.15" customHeight="1" x14ac:dyDescent="0.2">
      <c r="H8992" s="109"/>
      <c r="Q8992" s="33"/>
      <c r="Z8992" s="33"/>
      <c r="AA8992" s="33"/>
      <c r="AB8992" s="33"/>
      <c r="AQ8992"/>
    </row>
    <row r="8993" spans="8:43" s="22" customFormat="1" ht="13.15" customHeight="1" x14ac:dyDescent="0.2">
      <c r="H8993" s="109"/>
      <c r="Q8993" s="33"/>
      <c r="Z8993" s="33"/>
      <c r="AA8993" s="33"/>
      <c r="AB8993" s="33"/>
      <c r="AQ8993"/>
    </row>
    <row r="8994" spans="8:43" s="22" customFormat="1" ht="13.15" customHeight="1" x14ac:dyDescent="0.2">
      <c r="H8994" s="109"/>
      <c r="Q8994" s="33"/>
      <c r="Z8994" s="33"/>
      <c r="AA8994" s="33"/>
      <c r="AB8994" s="33"/>
      <c r="AQ8994"/>
    </row>
    <row r="8995" spans="8:43" s="22" customFormat="1" ht="13.15" customHeight="1" x14ac:dyDescent="0.2">
      <c r="H8995" s="109"/>
      <c r="Q8995" s="33"/>
      <c r="Z8995" s="33"/>
      <c r="AA8995" s="33"/>
      <c r="AB8995" s="33"/>
      <c r="AQ8995"/>
    </row>
    <row r="8996" spans="8:43" s="22" customFormat="1" ht="13.15" customHeight="1" x14ac:dyDescent="0.2">
      <c r="H8996" s="109"/>
      <c r="Q8996" s="33"/>
      <c r="Z8996" s="33"/>
      <c r="AA8996" s="33"/>
      <c r="AB8996" s="33"/>
      <c r="AQ8996"/>
    </row>
    <row r="8997" spans="8:43" s="22" customFormat="1" ht="13.15" customHeight="1" x14ac:dyDescent="0.2">
      <c r="H8997" s="109"/>
      <c r="Q8997" s="33"/>
      <c r="Z8997" s="33"/>
      <c r="AA8997" s="33"/>
      <c r="AB8997" s="33"/>
      <c r="AQ8997"/>
    </row>
    <row r="8998" spans="8:43" s="22" customFormat="1" ht="13.15" customHeight="1" x14ac:dyDescent="0.2">
      <c r="H8998" s="109"/>
      <c r="Q8998" s="33"/>
      <c r="Z8998" s="33"/>
      <c r="AA8998" s="33"/>
      <c r="AB8998" s="33"/>
      <c r="AQ8998"/>
    </row>
    <row r="8999" spans="8:43" s="22" customFormat="1" ht="13.15" customHeight="1" x14ac:dyDescent="0.2">
      <c r="H8999" s="109"/>
      <c r="Q8999" s="33"/>
      <c r="Z8999" s="33"/>
      <c r="AA8999" s="33"/>
      <c r="AB8999" s="33"/>
      <c r="AQ8999"/>
    </row>
    <row r="9000" spans="8:43" s="22" customFormat="1" ht="13.15" customHeight="1" x14ac:dyDescent="0.2">
      <c r="H9000" s="109"/>
      <c r="Q9000" s="33"/>
      <c r="Z9000" s="33"/>
      <c r="AA9000" s="33"/>
      <c r="AB9000" s="33"/>
      <c r="AQ9000"/>
    </row>
    <row r="9001" spans="8:43" s="22" customFormat="1" ht="13.15" customHeight="1" x14ac:dyDescent="0.2">
      <c r="H9001" s="109"/>
      <c r="Q9001" s="33"/>
      <c r="Z9001" s="33"/>
      <c r="AA9001" s="33"/>
      <c r="AB9001" s="33"/>
      <c r="AQ9001"/>
    </row>
    <row r="9002" spans="8:43" s="22" customFormat="1" ht="13.15" customHeight="1" x14ac:dyDescent="0.2">
      <c r="H9002" s="109"/>
      <c r="Q9002" s="33"/>
      <c r="Z9002" s="33"/>
      <c r="AA9002" s="33"/>
      <c r="AB9002" s="33"/>
      <c r="AQ9002"/>
    </row>
    <row r="9003" spans="8:43" s="22" customFormat="1" ht="13.15" customHeight="1" x14ac:dyDescent="0.2">
      <c r="H9003" s="109"/>
      <c r="Q9003" s="33"/>
      <c r="Z9003" s="33"/>
      <c r="AA9003" s="33"/>
      <c r="AB9003" s="33"/>
      <c r="AQ9003"/>
    </row>
    <row r="9004" spans="8:43" s="22" customFormat="1" ht="13.15" customHeight="1" x14ac:dyDescent="0.2">
      <c r="H9004" s="109"/>
      <c r="Q9004" s="33"/>
      <c r="Z9004" s="33"/>
      <c r="AA9004" s="33"/>
      <c r="AB9004" s="33"/>
      <c r="AQ9004"/>
    </row>
    <row r="9005" spans="8:43" s="22" customFormat="1" ht="13.15" customHeight="1" x14ac:dyDescent="0.2">
      <c r="H9005" s="109"/>
      <c r="Q9005" s="33"/>
      <c r="Z9005" s="33"/>
      <c r="AA9005" s="33"/>
      <c r="AB9005" s="33"/>
      <c r="AQ9005"/>
    </row>
    <row r="9006" spans="8:43" s="22" customFormat="1" ht="13.15" customHeight="1" x14ac:dyDescent="0.2">
      <c r="H9006" s="109"/>
      <c r="Q9006" s="33"/>
      <c r="Z9006" s="33"/>
      <c r="AA9006" s="33"/>
      <c r="AB9006" s="33"/>
      <c r="AQ9006"/>
    </row>
    <row r="9007" spans="8:43" s="22" customFormat="1" ht="13.15" customHeight="1" x14ac:dyDescent="0.2">
      <c r="H9007" s="109"/>
      <c r="Q9007" s="33"/>
      <c r="Z9007" s="33"/>
      <c r="AA9007" s="33"/>
      <c r="AB9007" s="33"/>
      <c r="AQ9007"/>
    </row>
    <row r="9008" spans="8:43" s="22" customFormat="1" ht="13.15" customHeight="1" x14ac:dyDescent="0.2">
      <c r="H9008" s="109"/>
      <c r="Q9008" s="33"/>
      <c r="Z9008" s="33"/>
      <c r="AA9008" s="33"/>
      <c r="AB9008" s="33"/>
      <c r="AQ9008"/>
    </row>
    <row r="9009" spans="8:43" s="22" customFormat="1" ht="13.15" customHeight="1" x14ac:dyDescent="0.2">
      <c r="H9009" s="109"/>
      <c r="Q9009" s="33"/>
      <c r="Z9009" s="33"/>
      <c r="AA9009" s="33"/>
      <c r="AB9009" s="33"/>
      <c r="AQ9009"/>
    </row>
    <row r="9010" spans="8:43" s="22" customFormat="1" ht="13.15" customHeight="1" x14ac:dyDescent="0.2">
      <c r="H9010" s="109"/>
      <c r="Q9010" s="33"/>
      <c r="Z9010" s="33"/>
      <c r="AA9010" s="33"/>
      <c r="AB9010" s="33"/>
      <c r="AQ9010"/>
    </row>
    <row r="9011" spans="8:43" s="22" customFormat="1" ht="13.15" customHeight="1" x14ac:dyDescent="0.2">
      <c r="H9011" s="109"/>
      <c r="Q9011" s="33"/>
      <c r="Z9011" s="33"/>
      <c r="AA9011" s="33"/>
      <c r="AB9011" s="33"/>
      <c r="AQ9011"/>
    </row>
    <row r="9012" spans="8:43" s="22" customFormat="1" ht="13.15" customHeight="1" x14ac:dyDescent="0.2">
      <c r="H9012" s="109"/>
      <c r="Q9012" s="33"/>
      <c r="Z9012" s="33"/>
      <c r="AA9012" s="33"/>
      <c r="AB9012" s="33"/>
      <c r="AQ9012"/>
    </row>
    <row r="9013" spans="8:43" s="22" customFormat="1" ht="13.15" customHeight="1" x14ac:dyDescent="0.2">
      <c r="H9013" s="109"/>
      <c r="Q9013" s="33"/>
      <c r="Z9013" s="33"/>
      <c r="AA9013" s="33"/>
      <c r="AB9013" s="33"/>
      <c r="AQ9013"/>
    </row>
    <row r="9014" spans="8:43" s="22" customFormat="1" ht="13.15" customHeight="1" x14ac:dyDescent="0.2">
      <c r="H9014" s="109"/>
      <c r="Q9014" s="33"/>
      <c r="Z9014" s="33"/>
      <c r="AA9014" s="33"/>
      <c r="AB9014" s="33"/>
      <c r="AQ9014"/>
    </row>
    <row r="9015" spans="8:43" s="22" customFormat="1" ht="13.15" customHeight="1" x14ac:dyDescent="0.2">
      <c r="H9015" s="109"/>
      <c r="Q9015" s="33"/>
      <c r="Z9015" s="33"/>
      <c r="AA9015" s="33"/>
      <c r="AB9015" s="33"/>
      <c r="AQ9015"/>
    </row>
    <row r="9016" spans="8:43" s="22" customFormat="1" ht="13.15" customHeight="1" x14ac:dyDescent="0.2">
      <c r="H9016" s="109"/>
      <c r="Q9016" s="33"/>
      <c r="Z9016" s="33"/>
      <c r="AA9016" s="33"/>
      <c r="AB9016" s="33"/>
      <c r="AQ9016"/>
    </row>
    <row r="9017" spans="8:43" s="22" customFormat="1" ht="13.15" customHeight="1" x14ac:dyDescent="0.2">
      <c r="H9017" s="109"/>
      <c r="Q9017" s="33"/>
      <c r="Z9017" s="33"/>
      <c r="AA9017" s="33"/>
      <c r="AB9017" s="33"/>
      <c r="AQ9017"/>
    </row>
    <row r="9018" spans="8:43" s="22" customFormat="1" ht="13.15" customHeight="1" x14ac:dyDescent="0.2">
      <c r="H9018" s="109"/>
      <c r="Q9018" s="33"/>
      <c r="Z9018" s="33"/>
      <c r="AA9018" s="33"/>
      <c r="AB9018" s="33"/>
      <c r="AQ9018"/>
    </row>
    <row r="9019" spans="8:43" s="22" customFormat="1" ht="13.15" customHeight="1" x14ac:dyDescent="0.2">
      <c r="H9019" s="109"/>
      <c r="Q9019" s="33"/>
      <c r="Z9019" s="33"/>
      <c r="AA9019" s="33"/>
      <c r="AB9019" s="33"/>
      <c r="AQ9019"/>
    </row>
    <row r="9020" spans="8:43" s="22" customFormat="1" ht="13.15" customHeight="1" x14ac:dyDescent="0.2">
      <c r="H9020" s="109"/>
      <c r="Q9020" s="33"/>
      <c r="Z9020" s="33"/>
      <c r="AA9020" s="33"/>
      <c r="AB9020" s="33"/>
      <c r="AQ9020"/>
    </row>
    <row r="9021" spans="8:43" s="22" customFormat="1" ht="13.15" customHeight="1" x14ac:dyDescent="0.2">
      <c r="H9021" s="109"/>
      <c r="Q9021" s="33"/>
      <c r="Z9021" s="33"/>
      <c r="AA9021" s="33"/>
      <c r="AB9021" s="33"/>
      <c r="AQ9021"/>
    </row>
    <row r="9022" spans="8:43" s="22" customFormat="1" ht="13.15" customHeight="1" x14ac:dyDescent="0.2">
      <c r="H9022" s="109"/>
      <c r="Q9022" s="33"/>
      <c r="Z9022" s="33"/>
      <c r="AA9022" s="33"/>
      <c r="AB9022" s="33"/>
      <c r="AQ9022"/>
    </row>
    <row r="9023" spans="8:43" s="22" customFormat="1" ht="13.15" customHeight="1" x14ac:dyDescent="0.2">
      <c r="H9023" s="109"/>
      <c r="Q9023" s="33"/>
      <c r="Z9023" s="33"/>
      <c r="AA9023" s="33"/>
      <c r="AB9023" s="33"/>
      <c r="AQ9023"/>
    </row>
    <row r="9024" spans="8:43" s="22" customFormat="1" ht="13.15" customHeight="1" x14ac:dyDescent="0.2">
      <c r="H9024" s="109"/>
      <c r="Q9024" s="33"/>
      <c r="Z9024" s="33"/>
      <c r="AA9024" s="33"/>
      <c r="AB9024" s="33"/>
      <c r="AQ9024"/>
    </row>
    <row r="9025" spans="8:43" s="22" customFormat="1" ht="13.15" customHeight="1" x14ac:dyDescent="0.2">
      <c r="H9025" s="109"/>
      <c r="Q9025" s="33"/>
      <c r="Z9025" s="33"/>
      <c r="AA9025" s="33"/>
      <c r="AB9025" s="33"/>
      <c r="AQ9025"/>
    </row>
    <row r="9026" spans="8:43" s="22" customFormat="1" ht="13.15" customHeight="1" x14ac:dyDescent="0.2">
      <c r="H9026" s="109"/>
      <c r="Q9026" s="33"/>
      <c r="Z9026" s="33"/>
      <c r="AA9026" s="33"/>
      <c r="AB9026" s="33"/>
      <c r="AQ9026"/>
    </row>
    <row r="9027" spans="8:43" s="22" customFormat="1" ht="13.15" customHeight="1" x14ac:dyDescent="0.2">
      <c r="H9027" s="109"/>
      <c r="Q9027" s="33"/>
      <c r="Z9027" s="33"/>
      <c r="AA9027" s="33"/>
      <c r="AB9027" s="33"/>
      <c r="AQ9027"/>
    </row>
    <row r="9028" spans="8:43" s="22" customFormat="1" ht="13.15" customHeight="1" x14ac:dyDescent="0.2">
      <c r="H9028" s="109"/>
      <c r="Q9028" s="33"/>
      <c r="Z9028" s="33"/>
      <c r="AA9028" s="33"/>
      <c r="AB9028" s="33"/>
      <c r="AQ9028"/>
    </row>
    <row r="9029" spans="8:43" s="22" customFormat="1" ht="13.15" customHeight="1" x14ac:dyDescent="0.2">
      <c r="H9029" s="109"/>
      <c r="Q9029" s="33"/>
      <c r="Z9029" s="33"/>
      <c r="AA9029" s="33"/>
      <c r="AB9029" s="33"/>
      <c r="AQ9029"/>
    </row>
    <row r="9030" spans="8:43" s="22" customFormat="1" ht="13.15" customHeight="1" x14ac:dyDescent="0.2">
      <c r="H9030" s="109"/>
      <c r="Q9030" s="33"/>
      <c r="Z9030" s="33"/>
      <c r="AA9030" s="33"/>
      <c r="AB9030" s="33"/>
      <c r="AQ9030"/>
    </row>
    <row r="9031" spans="8:43" s="22" customFormat="1" ht="13.15" customHeight="1" x14ac:dyDescent="0.2">
      <c r="H9031" s="109"/>
      <c r="Q9031" s="33"/>
      <c r="Z9031" s="33"/>
      <c r="AA9031" s="33"/>
      <c r="AB9031" s="33"/>
      <c r="AQ9031"/>
    </row>
    <row r="9032" spans="8:43" s="22" customFormat="1" ht="13.15" customHeight="1" x14ac:dyDescent="0.2">
      <c r="H9032" s="109"/>
      <c r="Q9032" s="33"/>
      <c r="Z9032" s="33"/>
      <c r="AA9032" s="33"/>
      <c r="AB9032" s="33"/>
      <c r="AQ9032"/>
    </row>
    <row r="9033" spans="8:43" s="22" customFormat="1" ht="13.15" customHeight="1" x14ac:dyDescent="0.2">
      <c r="H9033" s="109"/>
      <c r="Q9033" s="33"/>
      <c r="Z9033" s="33"/>
      <c r="AA9033" s="33"/>
      <c r="AB9033" s="33"/>
      <c r="AQ9033"/>
    </row>
    <row r="9034" spans="8:43" s="22" customFormat="1" ht="13.15" customHeight="1" x14ac:dyDescent="0.2">
      <c r="H9034" s="109"/>
      <c r="Q9034" s="33"/>
      <c r="Z9034" s="33"/>
      <c r="AA9034" s="33"/>
      <c r="AB9034" s="33"/>
      <c r="AQ9034"/>
    </row>
    <row r="9035" spans="8:43" s="22" customFormat="1" ht="13.15" customHeight="1" x14ac:dyDescent="0.2">
      <c r="H9035" s="109"/>
      <c r="Q9035" s="33"/>
      <c r="Z9035" s="33"/>
      <c r="AA9035" s="33"/>
      <c r="AB9035" s="33"/>
      <c r="AQ9035"/>
    </row>
    <row r="9036" spans="8:43" s="22" customFormat="1" ht="13.15" customHeight="1" x14ac:dyDescent="0.2">
      <c r="H9036" s="109"/>
      <c r="Q9036" s="33"/>
      <c r="Z9036" s="33"/>
      <c r="AA9036" s="33"/>
      <c r="AB9036" s="33"/>
      <c r="AQ9036"/>
    </row>
    <row r="9037" spans="8:43" s="22" customFormat="1" ht="13.15" customHeight="1" x14ac:dyDescent="0.2">
      <c r="H9037" s="109"/>
      <c r="Q9037" s="33"/>
      <c r="Z9037" s="33"/>
      <c r="AA9037" s="33"/>
      <c r="AB9037" s="33"/>
      <c r="AQ9037"/>
    </row>
    <row r="9038" spans="8:43" s="22" customFormat="1" ht="13.15" customHeight="1" x14ac:dyDescent="0.2">
      <c r="H9038" s="109"/>
      <c r="Q9038" s="33"/>
      <c r="Z9038" s="33"/>
      <c r="AA9038" s="33"/>
      <c r="AB9038" s="33"/>
      <c r="AQ9038"/>
    </row>
    <row r="9039" spans="8:43" s="22" customFormat="1" ht="13.15" customHeight="1" x14ac:dyDescent="0.2">
      <c r="H9039" s="109"/>
      <c r="Q9039" s="33"/>
      <c r="Z9039" s="33"/>
      <c r="AA9039" s="33"/>
      <c r="AB9039" s="33"/>
      <c r="AQ9039"/>
    </row>
    <row r="9040" spans="8:43" s="22" customFormat="1" ht="13.15" customHeight="1" x14ac:dyDescent="0.2">
      <c r="H9040" s="109"/>
      <c r="Q9040" s="33"/>
      <c r="Z9040" s="33"/>
      <c r="AA9040" s="33"/>
      <c r="AB9040" s="33"/>
      <c r="AQ9040"/>
    </row>
    <row r="9041" spans="8:43" s="22" customFormat="1" ht="13.15" customHeight="1" x14ac:dyDescent="0.2">
      <c r="H9041" s="109"/>
      <c r="Q9041" s="33"/>
      <c r="Z9041" s="33"/>
      <c r="AA9041" s="33"/>
      <c r="AB9041" s="33"/>
      <c r="AQ9041"/>
    </row>
    <row r="9042" spans="8:43" s="22" customFormat="1" ht="13.15" customHeight="1" x14ac:dyDescent="0.2">
      <c r="H9042" s="109"/>
      <c r="Q9042" s="33"/>
      <c r="Z9042" s="33"/>
      <c r="AA9042" s="33"/>
      <c r="AB9042" s="33"/>
      <c r="AQ9042"/>
    </row>
    <row r="9043" spans="8:43" s="22" customFormat="1" ht="13.15" customHeight="1" x14ac:dyDescent="0.2">
      <c r="H9043" s="109"/>
      <c r="Q9043" s="33"/>
      <c r="Z9043" s="33"/>
      <c r="AA9043" s="33"/>
      <c r="AB9043" s="33"/>
      <c r="AQ9043"/>
    </row>
    <row r="9044" spans="8:43" s="22" customFormat="1" ht="13.15" customHeight="1" x14ac:dyDescent="0.2">
      <c r="H9044" s="109"/>
      <c r="Q9044" s="33"/>
      <c r="Z9044" s="33"/>
      <c r="AA9044" s="33"/>
      <c r="AB9044" s="33"/>
      <c r="AQ9044"/>
    </row>
    <row r="9045" spans="8:43" s="22" customFormat="1" ht="13.15" customHeight="1" x14ac:dyDescent="0.2">
      <c r="H9045" s="109"/>
      <c r="Q9045" s="33"/>
      <c r="Z9045" s="33"/>
      <c r="AA9045" s="33"/>
      <c r="AB9045" s="33"/>
      <c r="AQ9045"/>
    </row>
    <row r="9046" spans="8:43" s="22" customFormat="1" ht="13.15" customHeight="1" x14ac:dyDescent="0.2">
      <c r="H9046" s="109"/>
      <c r="Q9046" s="33"/>
      <c r="Z9046" s="33"/>
      <c r="AA9046" s="33"/>
      <c r="AB9046" s="33"/>
      <c r="AQ9046"/>
    </row>
    <row r="9047" spans="8:43" s="22" customFormat="1" ht="13.15" customHeight="1" x14ac:dyDescent="0.2">
      <c r="H9047" s="109"/>
      <c r="Q9047" s="33"/>
      <c r="Z9047" s="33"/>
      <c r="AA9047" s="33"/>
      <c r="AB9047" s="33"/>
      <c r="AQ9047"/>
    </row>
    <row r="9048" spans="8:43" s="22" customFormat="1" ht="13.15" customHeight="1" x14ac:dyDescent="0.2">
      <c r="H9048" s="109"/>
      <c r="Q9048" s="33"/>
      <c r="Z9048" s="33"/>
      <c r="AA9048" s="33"/>
      <c r="AB9048" s="33"/>
      <c r="AQ9048"/>
    </row>
    <row r="9049" spans="8:43" s="22" customFormat="1" ht="13.15" customHeight="1" x14ac:dyDescent="0.2">
      <c r="H9049" s="109"/>
      <c r="Q9049" s="33"/>
      <c r="Z9049" s="33"/>
      <c r="AA9049" s="33"/>
      <c r="AB9049" s="33"/>
      <c r="AQ9049"/>
    </row>
    <row r="9050" spans="8:43" s="22" customFormat="1" ht="13.15" customHeight="1" x14ac:dyDescent="0.2">
      <c r="H9050" s="109"/>
      <c r="Q9050" s="33"/>
      <c r="Z9050" s="33"/>
      <c r="AA9050" s="33"/>
      <c r="AB9050" s="33"/>
      <c r="AQ9050"/>
    </row>
    <row r="9051" spans="8:43" s="22" customFormat="1" ht="13.15" customHeight="1" x14ac:dyDescent="0.2">
      <c r="H9051" s="109"/>
      <c r="Q9051" s="33"/>
      <c r="Z9051" s="33"/>
      <c r="AA9051" s="33"/>
      <c r="AB9051" s="33"/>
      <c r="AQ9051"/>
    </row>
    <row r="9052" spans="8:43" s="22" customFormat="1" ht="13.15" customHeight="1" x14ac:dyDescent="0.2">
      <c r="H9052" s="109"/>
      <c r="Q9052" s="33"/>
      <c r="Z9052" s="33"/>
      <c r="AA9052" s="33"/>
      <c r="AB9052" s="33"/>
      <c r="AQ9052"/>
    </row>
    <row r="9053" spans="8:43" s="22" customFormat="1" ht="13.15" customHeight="1" x14ac:dyDescent="0.2">
      <c r="H9053" s="109"/>
      <c r="Q9053" s="33"/>
      <c r="Z9053" s="33"/>
      <c r="AA9053" s="33"/>
      <c r="AB9053" s="33"/>
      <c r="AQ9053"/>
    </row>
    <row r="9054" spans="8:43" s="22" customFormat="1" ht="13.15" customHeight="1" x14ac:dyDescent="0.2">
      <c r="H9054" s="109"/>
      <c r="Q9054" s="33"/>
      <c r="Z9054" s="33"/>
      <c r="AA9054" s="33"/>
      <c r="AB9054" s="33"/>
      <c r="AQ9054"/>
    </row>
    <row r="9055" spans="8:43" s="22" customFormat="1" ht="13.15" customHeight="1" x14ac:dyDescent="0.2">
      <c r="H9055" s="109"/>
      <c r="Q9055" s="33"/>
      <c r="Z9055" s="33"/>
      <c r="AA9055" s="33"/>
      <c r="AB9055" s="33"/>
      <c r="AQ9055"/>
    </row>
    <row r="9056" spans="8:43" s="22" customFormat="1" ht="13.15" customHeight="1" x14ac:dyDescent="0.2">
      <c r="H9056" s="109"/>
      <c r="Q9056" s="33"/>
      <c r="Z9056" s="33"/>
      <c r="AA9056" s="33"/>
      <c r="AB9056" s="33"/>
      <c r="AQ9056"/>
    </row>
    <row r="9057" spans="8:43" s="22" customFormat="1" ht="13.15" customHeight="1" x14ac:dyDescent="0.2">
      <c r="H9057" s="109"/>
      <c r="Q9057" s="33"/>
      <c r="Z9057" s="33"/>
      <c r="AA9057" s="33"/>
      <c r="AB9057" s="33"/>
      <c r="AQ9057"/>
    </row>
    <row r="9058" spans="8:43" s="22" customFormat="1" ht="13.15" customHeight="1" x14ac:dyDescent="0.2">
      <c r="H9058" s="109"/>
      <c r="Q9058" s="33"/>
      <c r="Z9058" s="33"/>
      <c r="AA9058" s="33"/>
      <c r="AB9058" s="33"/>
      <c r="AQ9058"/>
    </row>
    <row r="9059" spans="8:43" s="22" customFormat="1" ht="13.15" customHeight="1" x14ac:dyDescent="0.2">
      <c r="H9059" s="109"/>
      <c r="Q9059" s="33"/>
      <c r="Z9059" s="33"/>
      <c r="AA9059" s="33"/>
      <c r="AB9059" s="33"/>
      <c r="AQ9059"/>
    </row>
    <row r="9060" spans="8:43" s="22" customFormat="1" ht="13.15" customHeight="1" x14ac:dyDescent="0.2">
      <c r="H9060" s="109"/>
      <c r="Q9060" s="33"/>
      <c r="Z9060" s="33"/>
      <c r="AA9060" s="33"/>
      <c r="AB9060" s="33"/>
      <c r="AQ9060"/>
    </row>
    <row r="9061" spans="8:43" s="22" customFormat="1" ht="13.15" customHeight="1" x14ac:dyDescent="0.2">
      <c r="H9061" s="109"/>
      <c r="Q9061" s="33"/>
      <c r="Z9061" s="33"/>
      <c r="AA9061" s="33"/>
      <c r="AB9061" s="33"/>
      <c r="AQ9061"/>
    </row>
    <row r="9062" spans="8:43" s="22" customFormat="1" ht="13.15" customHeight="1" x14ac:dyDescent="0.2">
      <c r="H9062" s="109"/>
      <c r="Q9062" s="33"/>
      <c r="Z9062" s="33"/>
      <c r="AA9062" s="33"/>
      <c r="AB9062" s="33"/>
      <c r="AQ9062"/>
    </row>
    <row r="9063" spans="8:43" s="22" customFormat="1" ht="13.15" customHeight="1" x14ac:dyDescent="0.2">
      <c r="H9063" s="109"/>
      <c r="Q9063" s="33"/>
      <c r="Z9063" s="33"/>
      <c r="AA9063" s="33"/>
      <c r="AB9063" s="33"/>
      <c r="AQ9063"/>
    </row>
    <row r="9064" spans="8:43" s="22" customFormat="1" ht="13.15" customHeight="1" x14ac:dyDescent="0.2">
      <c r="H9064" s="109"/>
      <c r="Q9064" s="33"/>
      <c r="Z9064" s="33"/>
      <c r="AA9064" s="33"/>
      <c r="AB9064" s="33"/>
      <c r="AQ9064"/>
    </row>
    <row r="9065" spans="8:43" s="22" customFormat="1" ht="13.15" customHeight="1" x14ac:dyDescent="0.2">
      <c r="H9065" s="109"/>
      <c r="Q9065" s="33"/>
      <c r="Z9065" s="33"/>
      <c r="AA9065" s="33"/>
      <c r="AB9065" s="33"/>
      <c r="AQ9065"/>
    </row>
    <row r="9066" spans="8:43" s="22" customFormat="1" ht="13.15" customHeight="1" x14ac:dyDescent="0.2">
      <c r="H9066" s="109"/>
      <c r="Q9066" s="33"/>
      <c r="Z9066" s="33"/>
      <c r="AA9066" s="33"/>
      <c r="AB9066" s="33"/>
      <c r="AQ9066"/>
    </row>
    <row r="9067" spans="8:43" s="22" customFormat="1" ht="13.15" customHeight="1" x14ac:dyDescent="0.2">
      <c r="H9067" s="109"/>
      <c r="Q9067" s="33"/>
      <c r="Z9067" s="33"/>
      <c r="AA9067" s="33"/>
      <c r="AB9067" s="33"/>
      <c r="AQ9067"/>
    </row>
    <row r="9068" spans="8:43" s="22" customFormat="1" ht="13.15" customHeight="1" x14ac:dyDescent="0.2">
      <c r="H9068" s="109"/>
      <c r="Q9068" s="33"/>
      <c r="Z9068" s="33"/>
      <c r="AA9068" s="33"/>
      <c r="AB9068" s="33"/>
      <c r="AQ9068"/>
    </row>
    <row r="9069" spans="8:43" s="22" customFormat="1" ht="13.15" customHeight="1" x14ac:dyDescent="0.2">
      <c r="H9069" s="109"/>
      <c r="Q9069" s="33"/>
      <c r="Z9069" s="33"/>
      <c r="AA9069" s="33"/>
      <c r="AB9069" s="33"/>
      <c r="AQ9069"/>
    </row>
    <row r="9070" spans="8:43" s="22" customFormat="1" ht="13.15" customHeight="1" x14ac:dyDescent="0.2">
      <c r="H9070" s="109"/>
      <c r="Q9070" s="33"/>
      <c r="Z9070" s="33"/>
      <c r="AA9070" s="33"/>
      <c r="AB9070" s="33"/>
      <c r="AQ9070"/>
    </row>
    <row r="9071" spans="8:43" s="22" customFormat="1" ht="13.15" customHeight="1" x14ac:dyDescent="0.2">
      <c r="H9071" s="109"/>
      <c r="Q9071" s="33"/>
      <c r="Z9071" s="33"/>
      <c r="AA9071" s="33"/>
      <c r="AB9071" s="33"/>
      <c r="AQ9071"/>
    </row>
    <row r="9072" spans="8:43" s="22" customFormat="1" ht="13.15" customHeight="1" x14ac:dyDescent="0.2">
      <c r="H9072" s="109"/>
      <c r="Q9072" s="33"/>
      <c r="Z9072" s="33"/>
      <c r="AA9072" s="33"/>
      <c r="AB9072" s="33"/>
      <c r="AQ9072"/>
    </row>
    <row r="9073" spans="8:43" s="22" customFormat="1" ht="13.15" customHeight="1" x14ac:dyDescent="0.2">
      <c r="H9073" s="109"/>
      <c r="Q9073" s="33"/>
      <c r="Z9073" s="33"/>
      <c r="AA9073" s="33"/>
      <c r="AB9073" s="33"/>
      <c r="AQ9073"/>
    </row>
    <row r="9074" spans="8:43" s="22" customFormat="1" ht="13.15" customHeight="1" x14ac:dyDescent="0.2">
      <c r="H9074" s="109"/>
      <c r="Q9074" s="33"/>
      <c r="Z9074" s="33"/>
      <c r="AA9074" s="33"/>
      <c r="AB9074" s="33"/>
      <c r="AQ9074"/>
    </row>
    <row r="9075" spans="8:43" s="22" customFormat="1" ht="13.15" customHeight="1" x14ac:dyDescent="0.2">
      <c r="H9075" s="109"/>
      <c r="Q9075" s="33"/>
      <c r="Z9075" s="33"/>
      <c r="AA9075" s="33"/>
      <c r="AB9075" s="33"/>
      <c r="AQ9075"/>
    </row>
    <row r="9076" spans="8:43" s="22" customFormat="1" ht="13.15" customHeight="1" x14ac:dyDescent="0.2">
      <c r="H9076" s="109"/>
      <c r="Q9076" s="33"/>
      <c r="Z9076" s="33"/>
      <c r="AA9076" s="33"/>
      <c r="AB9076" s="33"/>
      <c r="AQ9076"/>
    </row>
    <row r="9077" spans="8:43" s="22" customFormat="1" ht="13.15" customHeight="1" x14ac:dyDescent="0.2">
      <c r="H9077" s="109"/>
      <c r="Q9077" s="33"/>
      <c r="Z9077" s="33"/>
      <c r="AA9077" s="33"/>
      <c r="AB9077" s="33"/>
      <c r="AQ9077"/>
    </row>
    <row r="9078" spans="8:43" s="22" customFormat="1" ht="13.15" customHeight="1" x14ac:dyDescent="0.2">
      <c r="H9078" s="109"/>
      <c r="Q9078" s="33"/>
      <c r="Z9078" s="33"/>
      <c r="AA9078" s="33"/>
      <c r="AB9078" s="33"/>
      <c r="AQ9078"/>
    </row>
    <row r="9079" spans="8:43" s="22" customFormat="1" ht="13.15" customHeight="1" x14ac:dyDescent="0.2">
      <c r="H9079" s="109"/>
      <c r="Q9079" s="33"/>
      <c r="Z9079" s="33"/>
      <c r="AA9079" s="33"/>
      <c r="AB9079" s="33"/>
      <c r="AQ9079"/>
    </row>
    <row r="9080" spans="8:43" s="22" customFormat="1" ht="13.15" customHeight="1" x14ac:dyDescent="0.2">
      <c r="H9080" s="109"/>
      <c r="Q9080" s="33"/>
      <c r="Z9080" s="33"/>
      <c r="AA9080" s="33"/>
      <c r="AB9080" s="33"/>
      <c r="AQ9080"/>
    </row>
    <row r="9081" spans="8:43" s="22" customFormat="1" ht="13.15" customHeight="1" x14ac:dyDescent="0.2">
      <c r="H9081" s="109"/>
      <c r="Q9081" s="33"/>
      <c r="Z9081" s="33"/>
      <c r="AA9081" s="33"/>
      <c r="AB9081" s="33"/>
      <c r="AQ9081"/>
    </row>
    <row r="9082" spans="8:43" s="22" customFormat="1" ht="13.15" customHeight="1" x14ac:dyDescent="0.2">
      <c r="H9082" s="109"/>
      <c r="Q9082" s="33"/>
      <c r="Z9082" s="33"/>
      <c r="AA9082" s="33"/>
      <c r="AB9082" s="33"/>
      <c r="AQ9082"/>
    </row>
    <row r="9083" spans="8:43" s="22" customFormat="1" ht="13.15" customHeight="1" x14ac:dyDescent="0.2">
      <c r="H9083" s="109"/>
      <c r="Q9083" s="33"/>
      <c r="Z9083" s="33"/>
      <c r="AA9083" s="33"/>
      <c r="AB9083" s="33"/>
      <c r="AQ9083"/>
    </row>
    <row r="9084" spans="8:43" s="22" customFormat="1" ht="13.15" customHeight="1" x14ac:dyDescent="0.2">
      <c r="H9084" s="109"/>
      <c r="Q9084" s="33"/>
      <c r="Z9084" s="33"/>
      <c r="AA9084" s="33"/>
      <c r="AB9084" s="33"/>
      <c r="AQ9084"/>
    </row>
    <row r="9085" spans="8:43" s="22" customFormat="1" ht="13.15" customHeight="1" x14ac:dyDescent="0.2">
      <c r="H9085" s="109"/>
      <c r="Q9085" s="33"/>
      <c r="Z9085" s="33"/>
      <c r="AA9085" s="33"/>
      <c r="AB9085" s="33"/>
      <c r="AQ9085"/>
    </row>
    <row r="9086" spans="8:43" s="22" customFormat="1" ht="13.15" customHeight="1" x14ac:dyDescent="0.2">
      <c r="H9086" s="109"/>
      <c r="Q9086" s="33"/>
      <c r="Z9086" s="33"/>
      <c r="AA9086" s="33"/>
      <c r="AB9086" s="33"/>
      <c r="AQ9086"/>
    </row>
    <row r="9087" spans="8:43" s="22" customFormat="1" ht="13.15" customHeight="1" x14ac:dyDescent="0.2">
      <c r="H9087" s="109"/>
      <c r="Q9087" s="33"/>
      <c r="Z9087" s="33"/>
      <c r="AA9087" s="33"/>
      <c r="AB9087" s="33"/>
      <c r="AQ9087"/>
    </row>
    <row r="9088" spans="8:43" s="22" customFormat="1" ht="13.15" customHeight="1" x14ac:dyDescent="0.2">
      <c r="H9088" s="109"/>
      <c r="Q9088" s="33"/>
      <c r="Z9088" s="33"/>
      <c r="AA9088" s="33"/>
      <c r="AB9088" s="33"/>
      <c r="AQ9088"/>
    </row>
    <row r="9089" spans="8:43" s="22" customFormat="1" ht="13.15" customHeight="1" x14ac:dyDescent="0.2">
      <c r="H9089" s="109"/>
      <c r="Q9089" s="33"/>
      <c r="Z9089" s="33"/>
      <c r="AA9089" s="33"/>
      <c r="AB9089" s="33"/>
      <c r="AQ9089"/>
    </row>
    <row r="9090" spans="8:43" s="22" customFormat="1" ht="13.15" customHeight="1" x14ac:dyDescent="0.2">
      <c r="H9090" s="109"/>
      <c r="Q9090" s="33"/>
      <c r="Z9090" s="33"/>
      <c r="AA9090" s="33"/>
      <c r="AB9090" s="33"/>
      <c r="AQ9090"/>
    </row>
    <row r="9091" spans="8:43" s="22" customFormat="1" ht="13.15" customHeight="1" x14ac:dyDescent="0.2">
      <c r="H9091" s="109"/>
      <c r="Q9091" s="33"/>
      <c r="Z9091" s="33"/>
      <c r="AA9091" s="33"/>
      <c r="AB9091" s="33"/>
      <c r="AQ9091"/>
    </row>
    <row r="9092" spans="8:43" s="22" customFormat="1" ht="13.15" customHeight="1" x14ac:dyDescent="0.2">
      <c r="H9092" s="109"/>
      <c r="Q9092" s="33"/>
      <c r="Z9092" s="33"/>
      <c r="AA9092" s="33"/>
      <c r="AB9092" s="33"/>
      <c r="AQ9092"/>
    </row>
    <row r="9093" spans="8:43" s="22" customFormat="1" ht="13.15" customHeight="1" x14ac:dyDescent="0.2">
      <c r="H9093" s="109"/>
      <c r="Q9093" s="33"/>
      <c r="Z9093" s="33"/>
      <c r="AA9093" s="33"/>
      <c r="AB9093" s="33"/>
      <c r="AQ9093"/>
    </row>
    <row r="9094" spans="8:43" s="22" customFormat="1" ht="13.15" customHeight="1" x14ac:dyDescent="0.2">
      <c r="H9094" s="109"/>
      <c r="Q9094" s="33"/>
      <c r="Z9094" s="33"/>
      <c r="AA9094" s="33"/>
      <c r="AB9094" s="33"/>
      <c r="AQ9094"/>
    </row>
    <row r="9095" spans="8:43" s="22" customFormat="1" ht="13.15" customHeight="1" x14ac:dyDescent="0.2">
      <c r="H9095" s="109"/>
      <c r="Q9095" s="33"/>
      <c r="Z9095" s="33"/>
      <c r="AA9095" s="33"/>
      <c r="AB9095" s="33"/>
      <c r="AQ9095"/>
    </row>
    <row r="9096" spans="8:43" s="22" customFormat="1" ht="13.15" customHeight="1" x14ac:dyDescent="0.2">
      <c r="H9096" s="109"/>
      <c r="Q9096" s="33"/>
      <c r="Z9096" s="33"/>
      <c r="AA9096" s="33"/>
      <c r="AB9096" s="33"/>
      <c r="AQ9096"/>
    </row>
    <row r="9097" spans="8:43" s="22" customFormat="1" ht="13.15" customHeight="1" x14ac:dyDescent="0.2">
      <c r="H9097" s="109"/>
      <c r="Q9097" s="33"/>
      <c r="Z9097" s="33"/>
      <c r="AA9097" s="33"/>
      <c r="AB9097" s="33"/>
      <c r="AQ9097"/>
    </row>
    <row r="9098" spans="8:43" s="22" customFormat="1" ht="13.15" customHeight="1" x14ac:dyDescent="0.2">
      <c r="H9098" s="109"/>
      <c r="Q9098" s="33"/>
      <c r="Z9098" s="33"/>
      <c r="AA9098" s="33"/>
      <c r="AB9098" s="33"/>
      <c r="AQ9098"/>
    </row>
    <row r="9099" spans="8:43" s="22" customFormat="1" ht="13.15" customHeight="1" x14ac:dyDescent="0.2">
      <c r="H9099" s="109"/>
      <c r="Q9099" s="33"/>
      <c r="Z9099" s="33"/>
      <c r="AA9099" s="33"/>
      <c r="AB9099" s="33"/>
      <c r="AQ9099"/>
    </row>
    <row r="9100" spans="8:43" s="22" customFormat="1" ht="13.15" customHeight="1" x14ac:dyDescent="0.2">
      <c r="H9100" s="109"/>
      <c r="Q9100" s="33"/>
      <c r="Z9100" s="33"/>
      <c r="AA9100" s="33"/>
      <c r="AB9100" s="33"/>
      <c r="AQ9100"/>
    </row>
    <row r="9101" spans="8:43" s="22" customFormat="1" ht="13.15" customHeight="1" x14ac:dyDescent="0.2">
      <c r="H9101" s="109"/>
      <c r="Q9101" s="33"/>
      <c r="Z9101" s="33"/>
      <c r="AA9101" s="33"/>
      <c r="AB9101" s="33"/>
      <c r="AQ9101"/>
    </row>
    <row r="9102" spans="8:43" s="22" customFormat="1" ht="13.15" customHeight="1" x14ac:dyDescent="0.2">
      <c r="H9102" s="109"/>
      <c r="Q9102" s="33"/>
      <c r="Z9102" s="33"/>
      <c r="AA9102" s="33"/>
      <c r="AB9102" s="33"/>
      <c r="AQ9102"/>
    </row>
    <row r="9103" spans="8:43" s="22" customFormat="1" ht="13.15" customHeight="1" x14ac:dyDescent="0.2">
      <c r="H9103" s="109"/>
      <c r="Q9103" s="33"/>
      <c r="Z9103" s="33"/>
      <c r="AA9103" s="33"/>
      <c r="AB9103" s="33"/>
      <c r="AQ9103"/>
    </row>
    <row r="9104" spans="8:43" s="22" customFormat="1" ht="13.15" customHeight="1" x14ac:dyDescent="0.2">
      <c r="H9104" s="109"/>
      <c r="Q9104" s="33"/>
      <c r="Z9104" s="33"/>
      <c r="AA9104" s="33"/>
      <c r="AB9104" s="33"/>
      <c r="AQ9104"/>
    </row>
    <row r="9105" spans="8:43" s="22" customFormat="1" ht="13.15" customHeight="1" x14ac:dyDescent="0.2">
      <c r="H9105" s="109"/>
      <c r="Q9105" s="33"/>
      <c r="Z9105" s="33"/>
      <c r="AA9105" s="33"/>
      <c r="AB9105" s="33"/>
      <c r="AQ9105"/>
    </row>
    <row r="9106" spans="8:43" s="22" customFormat="1" ht="13.15" customHeight="1" x14ac:dyDescent="0.2">
      <c r="H9106" s="109"/>
      <c r="Q9106" s="33"/>
      <c r="Z9106" s="33"/>
      <c r="AA9106" s="33"/>
      <c r="AB9106" s="33"/>
      <c r="AQ9106"/>
    </row>
    <row r="9107" spans="8:43" s="22" customFormat="1" ht="13.15" customHeight="1" x14ac:dyDescent="0.2">
      <c r="H9107" s="109"/>
      <c r="Q9107" s="33"/>
      <c r="Z9107" s="33"/>
      <c r="AA9107" s="33"/>
      <c r="AB9107" s="33"/>
      <c r="AQ9107"/>
    </row>
    <row r="9108" spans="8:43" s="22" customFormat="1" ht="13.15" customHeight="1" x14ac:dyDescent="0.2">
      <c r="H9108" s="109"/>
      <c r="Q9108" s="33"/>
      <c r="Z9108" s="33"/>
      <c r="AA9108" s="33"/>
      <c r="AB9108" s="33"/>
      <c r="AQ9108"/>
    </row>
    <row r="9109" spans="8:43" s="22" customFormat="1" ht="13.15" customHeight="1" x14ac:dyDescent="0.2">
      <c r="H9109" s="109"/>
      <c r="Q9109" s="33"/>
      <c r="Z9109" s="33"/>
      <c r="AA9109" s="33"/>
      <c r="AB9109" s="33"/>
      <c r="AQ9109"/>
    </row>
    <row r="9110" spans="8:43" s="22" customFormat="1" ht="13.15" customHeight="1" x14ac:dyDescent="0.2">
      <c r="H9110" s="109"/>
      <c r="Q9110" s="33"/>
      <c r="Z9110" s="33"/>
      <c r="AA9110" s="33"/>
      <c r="AB9110" s="33"/>
      <c r="AQ9110"/>
    </row>
    <row r="9111" spans="8:43" s="22" customFormat="1" ht="13.15" customHeight="1" x14ac:dyDescent="0.2">
      <c r="H9111" s="109"/>
      <c r="Q9111" s="33"/>
      <c r="Z9111" s="33"/>
      <c r="AA9111" s="33"/>
      <c r="AB9111" s="33"/>
      <c r="AQ9111"/>
    </row>
    <row r="9112" spans="8:43" s="22" customFormat="1" ht="13.15" customHeight="1" x14ac:dyDescent="0.2">
      <c r="H9112" s="109"/>
      <c r="Q9112" s="33"/>
      <c r="Z9112" s="33"/>
      <c r="AA9112" s="33"/>
      <c r="AB9112" s="33"/>
      <c r="AQ9112"/>
    </row>
    <row r="9113" spans="8:43" s="22" customFormat="1" ht="13.15" customHeight="1" x14ac:dyDescent="0.2">
      <c r="H9113" s="109"/>
      <c r="Q9113" s="33"/>
      <c r="Z9113" s="33"/>
      <c r="AA9113" s="33"/>
      <c r="AB9113" s="33"/>
      <c r="AQ9113"/>
    </row>
    <row r="9114" spans="8:43" s="22" customFormat="1" ht="13.15" customHeight="1" x14ac:dyDescent="0.2">
      <c r="H9114" s="109"/>
      <c r="Q9114" s="33"/>
      <c r="Z9114" s="33"/>
      <c r="AA9114" s="33"/>
      <c r="AB9114" s="33"/>
      <c r="AQ9114"/>
    </row>
    <row r="9115" spans="8:43" s="22" customFormat="1" ht="13.15" customHeight="1" x14ac:dyDescent="0.2">
      <c r="H9115" s="109"/>
      <c r="Q9115" s="33"/>
      <c r="Z9115" s="33"/>
      <c r="AA9115" s="33"/>
      <c r="AB9115" s="33"/>
      <c r="AQ9115"/>
    </row>
    <row r="9116" spans="8:43" s="22" customFormat="1" ht="13.15" customHeight="1" x14ac:dyDescent="0.2">
      <c r="H9116" s="109"/>
      <c r="Q9116" s="33"/>
      <c r="Z9116" s="33"/>
      <c r="AA9116" s="33"/>
      <c r="AB9116" s="33"/>
      <c r="AQ9116"/>
    </row>
    <row r="9117" spans="8:43" s="22" customFormat="1" ht="13.15" customHeight="1" x14ac:dyDescent="0.2">
      <c r="H9117" s="109"/>
      <c r="Q9117" s="33"/>
      <c r="Z9117" s="33"/>
      <c r="AA9117" s="33"/>
      <c r="AB9117" s="33"/>
      <c r="AQ9117"/>
    </row>
    <row r="9118" spans="8:43" s="22" customFormat="1" ht="13.15" customHeight="1" x14ac:dyDescent="0.2">
      <c r="H9118" s="109"/>
      <c r="Q9118" s="33"/>
      <c r="Z9118" s="33"/>
      <c r="AA9118" s="33"/>
      <c r="AB9118" s="33"/>
      <c r="AQ9118"/>
    </row>
    <row r="9119" spans="8:43" s="22" customFormat="1" ht="13.15" customHeight="1" x14ac:dyDescent="0.2">
      <c r="H9119" s="109"/>
      <c r="Q9119" s="33"/>
      <c r="Z9119" s="33"/>
      <c r="AA9119" s="33"/>
      <c r="AB9119" s="33"/>
      <c r="AQ9119"/>
    </row>
    <row r="9120" spans="8:43" s="22" customFormat="1" ht="13.15" customHeight="1" x14ac:dyDescent="0.2">
      <c r="H9120" s="109"/>
      <c r="Q9120" s="33"/>
      <c r="Z9120" s="33"/>
      <c r="AA9120" s="33"/>
      <c r="AB9120" s="33"/>
      <c r="AQ9120"/>
    </row>
    <row r="9121" spans="8:43" s="22" customFormat="1" ht="13.15" customHeight="1" x14ac:dyDescent="0.2">
      <c r="H9121" s="109"/>
      <c r="Q9121" s="33"/>
      <c r="Z9121" s="33"/>
      <c r="AA9121" s="33"/>
      <c r="AB9121" s="33"/>
      <c r="AQ9121"/>
    </row>
    <row r="9122" spans="8:43" s="22" customFormat="1" ht="13.15" customHeight="1" x14ac:dyDescent="0.2">
      <c r="H9122" s="109"/>
      <c r="Q9122" s="33"/>
      <c r="Z9122" s="33"/>
      <c r="AA9122" s="33"/>
      <c r="AB9122" s="33"/>
      <c r="AQ9122"/>
    </row>
    <row r="9123" spans="8:43" s="22" customFormat="1" ht="13.15" customHeight="1" x14ac:dyDescent="0.2">
      <c r="H9123" s="109"/>
      <c r="Q9123" s="33"/>
      <c r="Z9123" s="33"/>
      <c r="AA9123" s="33"/>
      <c r="AB9123" s="33"/>
      <c r="AQ9123"/>
    </row>
    <row r="9124" spans="8:43" s="22" customFormat="1" ht="13.15" customHeight="1" x14ac:dyDescent="0.2">
      <c r="H9124" s="109"/>
      <c r="Q9124" s="33"/>
      <c r="Z9124" s="33"/>
      <c r="AA9124" s="33"/>
      <c r="AB9124" s="33"/>
      <c r="AQ9124"/>
    </row>
    <row r="9125" spans="8:43" s="22" customFormat="1" ht="13.15" customHeight="1" x14ac:dyDescent="0.2">
      <c r="H9125" s="109"/>
      <c r="Q9125" s="33"/>
      <c r="Z9125" s="33"/>
      <c r="AA9125" s="33"/>
      <c r="AB9125" s="33"/>
      <c r="AQ9125"/>
    </row>
    <row r="9126" spans="8:43" s="22" customFormat="1" ht="13.15" customHeight="1" x14ac:dyDescent="0.2">
      <c r="H9126" s="109"/>
      <c r="Q9126" s="33"/>
      <c r="Z9126" s="33"/>
      <c r="AA9126" s="33"/>
      <c r="AB9126" s="33"/>
      <c r="AQ9126"/>
    </row>
    <row r="9127" spans="8:43" s="22" customFormat="1" ht="13.15" customHeight="1" x14ac:dyDescent="0.2">
      <c r="H9127" s="109"/>
      <c r="Q9127" s="33"/>
      <c r="Z9127" s="33"/>
      <c r="AA9127" s="33"/>
      <c r="AB9127" s="33"/>
      <c r="AQ9127"/>
    </row>
    <row r="9128" spans="8:43" s="22" customFormat="1" ht="13.15" customHeight="1" x14ac:dyDescent="0.2">
      <c r="H9128" s="109"/>
      <c r="Q9128" s="33"/>
      <c r="Z9128" s="33"/>
      <c r="AA9128" s="33"/>
      <c r="AB9128" s="33"/>
      <c r="AQ9128"/>
    </row>
    <row r="9129" spans="8:43" s="22" customFormat="1" ht="13.15" customHeight="1" x14ac:dyDescent="0.2">
      <c r="H9129" s="109"/>
      <c r="Q9129" s="33"/>
      <c r="Z9129" s="33"/>
      <c r="AA9129" s="33"/>
      <c r="AB9129" s="33"/>
      <c r="AQ9129"/>
    </row>
    <row r="9130" spans="8:43" s="22" customFormat="1" ht="13.15" customHeight="1" x14ac:dyDescent="0.2">
      <c r="H9130" s="109"/>
      <c r="Q9130" s="33"/>
      <c r="Z9130" s="33"/>
      <c r="AA9130" s="33"/>
      <c r="AB9130" s="33"/>
      <c r="AQ9130"/>
    </row>
    <row r="9131" spans="8:43" s="22" customFormat="1" ht="13.15" customHeight="1" x14ac:dyDescent="0.2">
      <c r="H9131" s="109"/>
      <c r="Q9131" s="33"/>
      <c r="Z9131" s="33"/>
      <c r="AA9131" s="33"/>
      <c r="AB9131" s="33"/>
      <c r="AQ9131"/>
    </row>
    <row r="9132" spans="8:43" s="22" customFormat="1" ht="13.15" customHeight="1" x14ac:dyDescent="0.2">
      <c r="H9132" s="109"/>
      <c r="Q9132" s="33"/>
      <c r="Z9132" s="33"/>
      <c r="AA9132" s="33"/>
      <c r="AB9132" s="33"/>
      <c r="AQ9132"/>
    </row>
    <row r="9133" spans="8:43" s="22" customFormat="1" ht="13.15" customHeight="1" x14ac:dyDescent="0.2">
      <c r="H9133" s="109"/>
      <c r="Q9133" s="33"/>
      <c r="Z9133" s="33"/>
      <c r="AA9133" s="33"/>
      <c r="AB9133" s="33"/>
      <c r="AQ9133"/>
    </row>
    <row r="9134" spans="8:43" s="22" customFormat="1" ht="13.15" customHeight="1" x14ac:dyDescent="0.2">
      <c r="H9134" s="109"/>
      <c r="Q9134" s="33"/>
      <c r="Z9134" s="33"/>
      <c r="AA9134" s="33"/>
      <c r="AB9134" s="33"/>
      <c r="AQ9134"/>
    </row>
    <row r="9135" spans="8:43" s="22" customFormat="1" ht="13.15" customHeight="1" x14ac:dyDescent="0.2">
      <c r="H9135" s="109"/>
      <c r="Q9135" s="33"/>
      <c r="Z9135" s="33"/>
      <c r="AA9135" s="33"/>
      <c r="AB9135" s="33"/>
      <c r="AQ9135"/>
    </row>
    <row r="9136" spans="8:43" s="22" customFormat="1" ht="13.15" customHeight="1" x14ac:dyDescent="0.2">
      <c r="H9136" s="109"/>
      <c r="Q9136" s="33"/>
      <c r="Z9136" s="33"/>
      <c r="AA9136" s="33"/>
      <c r="AB9136" s="33"/>
      <c r="AQ9136"/>
    </row>
    <row r="9137" spans="8:43" s="22" customFormat="1" ht="13.15" customHeight="1" x14ac:dyDescent="0.2">
      <c r="H9137" s="109"/>
      <c r="Q9137" s="33"/>
      <c r="Z9137" s="33"/>
      <c r="AA9137" s="33"/>
      <c r="AB9137" s="33"/>
      <c r="AQ9137"/>
    </row>
    <row r="9138" spans="8:43" s="22" customFormat="1" ht="13.15" customHeight="1" x14ac:dyDescent="0.2">
      <c r="H9138" s="109"/>
      <c r="Q9138" s="33"/>
      <c r="Z9138" s="33"/>
      <c r="AA9138" s="33"/>
      <c r="AB9138" s="33"/>
      <c r="AQ9138"/>
    </row>
    <row r="9139" spans="8:43" s="22" customFormat="1" ht="13.15" customHeight="1" x14ac:dyDescent="0.2">
      <c r="H9139" s="109"/>
      <c r="Q9139" s="33"/>
      <c r="Z9139" s="33"/>
      <c r="AA9139" s="33"/>
      <c r="AB9139" s="33"/>
      <c r="AQ9139"/>
    </row>
    <row r="9140" spans="8:43" s="22" customFormat="1" ht="13.15" customHeight="1" x14ac:dyDescent="0.2">
      <c r="H9140" s="109"/>
      <c r="Q9140" s="33"/>
      <c r="Z9140" s="33"/>
      <c r="AA9140" s="33"/>
      <c r="AB9140" s="33"/>
      <c r="AQ9140"/>
    </row>
    <row r="9141" spans="8:43" s="22" customFormat="1" ht="13.15" customHeight="1" x14ac:dyDescent="0.2">
      <c r="H9141" s="109"/>
      <c r="Q9141" s="33"/>
      <c r="Z9141" s="33"/>
      <c r="AA9141" s="33"/>
      <c r="AB9141" s="33"/>
      <c r="AQ9141"/>
    </row>
    <row r="9142" spans="8:43" s="22" customFormat="1" ht="13.15" customHeight="1" x14ac:dyDescent="0.2">
      <c r="H9142" s="109"/>
      <c r="Q9142" s="33"/>
      <c r="Z9142" s="33"/>
      <c r="AA9142" s="33"/>
      <c r="AB9142" s="33"/>
      <c r="AQ9142"/>
    </row>
    <row r="9143" spans="8:43" s="22" customFormat="1" ht="13.15" customHeight="1" x14ac:dyDescent="0.2">
      <c r="H9143" s="109"/>
      <c r="Q9143" s="33"/>
      <c r="Z9143" s="33"/>
      <c r="AA9143" s="33"/>
      <c r="AB9143" s="33"/>
      <c r="AQ9143"/>
    </row>
    <row r="9144" spans="8:43" s="22" customFormat="1" ht="13.15" customHeight="1" x14ac:dyDescent="0.2">
      <c r="H9144" s="109"/>
      <c r="Q9144" s="33"/>
      <c r="Z9144" s="33"/>
      <c r="AA9144" s="33"/>
      <c r="AB9144" s="33"/>
      <c r="AQ9144"/>
    </row>
    <row r="9145" spans="8:43" s="22" customFormat="1" ht="13.15" customHeight="1" x14ac:dyDescent="0.2">
      <c r="H9145" s="109"/>
      <c r="Q9145" s="33"/>
      <c r="Z9145" s="33"/>
      <c r="AA9145" s="33"/>
      <c r="AB9145" s="33"/>
      <c r="AQ9145"/>
    </row>
    <row r="9146" spans="8:43" s="22" customFormat="1" ht="13.15" customHeight="1" x14ac:dyDescent="0.2">
      <c r="H9146" s="109"/>
      <c r="Q9146" s="33"/>
      <c r="Z9146" s="33"/>
      <c r="AA9146" s="33"/>
      <c r="AB9146" s="33"/>
      <c r="AQ9146"/>
    </row>
    <row r="9147" spans="8:43" s="22" customFormat="1" ht="13.15" customHeight="1" x14ac:dyDescent="0.2">
      <c r="H9147" s="109"/>
      <c r="Q9147" s="33"/>
      <c r="Z9147" s="33"/>
      <c r="AA9147" s="33"/>
      <c r="AB9147" s="33"/>
      <c r="AQ9147"/>
    </row>
    <row r="9148" spans="8:43" s="22" customFormat="1" ht="13.15" customHeight="1" x14ac:dyDescent="0.2">
      <c r="H9148" s="109"/>
      <c r="Q9148" s="33"/>
      <c r="Z9148" s="33"/>
      <c r="AA9148" s="33"/>
      <c r="AB9148" s="33"/>
      <c r="AQ9148"/>
    </row>
    <row r="9149" spans="8:43" s="22" customFormat="1" ht="13.15" customHeight="1" x14ac:dyDescent="0.2">
      <c r="H9149" s="109"/>
      <c r="Q9149" s="33"/>
      <c r="Z9149" s="33"/>
      <c r="AA9149" s="33"/>
      <c r="AB9149" s="33"/>
      <c r="AQ9149"/>
    </row>
    <row r="9150" spans="8:43" s="22" customFormat="1" ht="13.15" customHeight="1" x14ac:dyDescent="0.2">
      <c r="H9150" s="109"/>
      <c r="Q9150" s="33"/>
      <c r="Z9150" s="33"/>
      <c r="AA9150" s="33"/>
      <c r="AB9150" s="33"/>
      <c r="AQ9150"/>
    </row>
    <row r="9151" spans="8:43" s="22" customFormat="1" ht="13.15" customHeight="1" x14ac:dyDescent="0.2">
      <c r="H9151" s="109"/>
      <c r="Q9151" s="33"/>
      <c r="Z9151" s="33"/>
      <c r="AA9151" s="33"/>
      <c r="AB9151" s="33"/>
      <c r="AQ9151"/>
    </row>
    <row r="9152" spans="8:43" s="22" customFormat="1" ht="13.15" customHeight="1" x14ac:dyDescent="0.2">
      <c r="H9152" s="109"/>
      <c r="Q9152" s="33"/>
      <c r="Z9152" s="33"/>
      <c r="AA9152" s="33"/>
      <c r="AB9152" s="33"/>
      <c r="AQ9152"/>
    </row>
    <row r="9153" spans="8:43" s="22" customFormat="1" ht="13.15" customHeight="1" x14ac:dyDescent="0.2">
      <c r="H9153" s="109"/>
      <c r="Q9153" s="33"/>
      <c r="Z9153" s="33"/>
      <c r="AA9153" s="33"/>
      <c r="AB9153" s="33"/>
      <c r="AQ9153"/>
    </row>
    <row r="9154" spans="8:43" s="22" customFormat="1" ht="13.15" customHeight="1" x14ac:dyDescent="0.2">
      <c r="H9154" s="109"/>
      <c r="Q9154" s="33"/>
      <c r="Z9154" s="33"/>
      <c r="AA9154" s="33"/>
      <c r="AB9154" s="33"/>
      <c r="AQ9154"/>
    </row>
    <row r="9155" spans="8:43" s="22" customFormat="1" ht="13.15" customHeight="1" x14ac:dyDescent="0.2">
      <c r="H9155" s="109"/>
      <c r="Q9155" s="33"/>
      <c r="Z9155" s="33"/>
      <c r="AA9155" s="33"/>
      <c r="AB9155" s="33"/>
      <c r="AQ9155"/>
    </row>
    <row r="9156" spans="8:43" s="22" customFormat="1" ht="13.15" customHeight="1" x14ac:dyDescent="0.2">
      <c r="H9156" s="109"/>
      <c r="Q9156" s="33"/>
      <c r="Z9156" s="33"/>
      <c r="AA9156" s="33"/>
      <c r="AB9156" s="33"/>
      <c r="AQ9156"/>
    </row>
    <row r="9157" spans="8:43" s="22" customFormat="1" ht="13.15" customHeight="1" x14ac:dyDescent="0.2">
      <c r="H9157" s="109"/>
      <c r="Q9157" s="33"/>
      <c r="Z9157" s="33"/>
      <c r="AA9157" s="33"/>
      <c r="AB9157" s="33"/>
      <c r="AQ9157"/>
    </row>
    <row r="9158" spans="8:43" s="22" customFormat="1" ht="13.15" customHeight="1" x14ac:dyDescent="0.2">
      <c r="H9158" s="109"/>
      <c r="Q9158" s="33"/>
      <c r="Z9158" s="33"/>
      <c r="AA9158" s="33"/>
      <c r="AB9158" s="33"/>
      <c r="AQ9158"/>
    </row>
    <row r="9159" spans="8:43" s="22" customFormat="1" ht="13.15" customHeight="1" x14ac:dyDescent="0.2">
      <c r="H9159" s="109"/>
      <c r="Q9159" s="33"/>
      <c r="Z9159" s="33"/>
      <c r="AA9159" s="33"/>
      <c r="AB9159" s="33"/>
      <c r="AQ9159"/>
    </row>
    <row r="9160" spans="8:43" s="22" customFormat="1" ht="13.15" customHeight="1" x14ac:dyDescent="0.2">
      <c r="H9160" s="109"/>
      <c r="Q9160" s="33"/>
      <c r="Z9160" s="33"/>
      <c r="AA9160" s="33"/>
      <c r="AB9160" s="33"/>
      <c r="AQ9160"/>
    </row>
    <row r="9161" spans="8:43" s="22" customFormat="1" ht="13.15" customHeight="1" x14ac:dyDescent="0.2">
      <c r="H9161" s="109"/>
      <c r="Q9161" s="33"/>
      <c r="Z9161" s="33"/>
      <c r="AA9161" s="33"/>
      <c r="AB9161" s="33"/>
      <c r="AQ9161"/>
    </row>
    <row r="9162" spans="8:43" s="22" customFormat="1" ht="13.15" customHeight="1" x14ac:dyDescent="0.2">
      <c r="H9162" s="109"/>
      <c r="Q9162" s="33"/>
      <c r="Z9162" s="33"/>
      <c r="AA9162" s="33"/>
      <c r="AB9162" s="33"/>
      <c r="AQ9162"/>
    </row>
    <row r="9163" spans="8:43" s="22" customFormat="1" ht="13.15" customHeight="1" x14ac:dyDescent="0.2">
      <c r="H9163" s="109"/>
      <c r="Q9163" s="33"/>
      <c r="Z9163" s="33"/>
      <c r="AA9163" s="33"/>
      <c r="AB9163" s="33"/>
      <c r="AQ9163"/>
    </row>
    <row r="9164" spans="8:43" s="22" customFormat="1" ht="13.15" customHeight="1" x14ac:dyDescent="0.2">
      <c r="H9164" s="109"/>
      <c r="Q9164" s="33"/>
      <c r="Z9164" s="33"/>
      <c r="AA9164" s="33"/>
      <c r="AB9164" s="33"/>
      <c r="AQ9164"/>
    </row>
    <row r="9165" spans="8:43" s="22" customFormat="1" ht="13.15" customHeight="1" x14ac:dyDescent="0.2">
      <c r="H9165" s="109"/>
      <c r="Q9165" s="33"/>
      <c r="Z9165" s="33"/>
      <c r="AA9165" s="33"/>
      <c r="AB9165" s="33"/>
      <c r="AQ9165"/>
    </row>
    <row r="9166" spans="8:43" s="22" customFormat="1" ht="13.15" customHeight="1" x14ac:dyDescent="0.2">
      <c r="H9166" s="109"/>
      <c r="Q9166" s="33"/>
      <c r="Z9166" s="33"/>
      <c r="AA9166" s="33"/>
      <c r="AB9166" s="33"/>
      <c r="AQ9166"/>
    </row>
    <row r="9167" spans="8:43" s="22" customFormat="1" ht="13.15" customHeight="1" x14ac:dyDescent="0.2">
      <c r="H9167" s="109"/>
      <c r="Q9167" s="33"/>
      <c r="Z9167" s="33"/>
      <c r="AA9167" s="33"/>
      <c r="AB9167" s="33"/>
      <c r="AQ9167"/>
    </row>
    <row r="9168" spans="8:43" s="22" customFormat="1" ht="13.15" customHeight="1" x14ac:dyDescent="0.2">
      <c r="H9168" s="109"/>
      <c r="Q9168" s="33"/>
      <c r="Z9168" s="33"/>
      <c r="AA9168" s="33"/>
      <c r="AB9168" s="33"/>
      <c r="AQ9168"/>
    </row>
    <row r="9169" spans="8:43" s="22" customFormat="1" ht="13.15" customHeight="1" x14ac:dyDescent="0.2">
      <c r="H9169" s="109"/>
      <c r="Q9169" s="33"/>
      <c r="Z9169" s="33"/>
      <c r="AA9169" s="33"/>
      <c r="AB9169" s="33"/>
      <c r="AQ9169"/>
    </row>
    <row r="9170" spans="8:43" s="22" customFormat="1" ht="13.15" customHeight="1" x14ac:dyDescent="0.2">
      <c r="H9170" s="109"/>
      <c r="Q9170" s="33"/>
      <c r="Z9170" s="33"/>
      <c r="AA9170" s="33"/>
      <c r="AB9170" s="33"/>
      <c r="AQ9170"/>
    </row>
    <row r="9171" spans="8:43" s="22" customFormat="1" ht="13.15" customHeight="1" x14ac:dyDescent="0.2">
      <c r="H9171" s="109"/>
      <c r="Q9171" s="33"/>
      <c r="Z9171" s="33"/>
      <c r="AA9171" s="33"/>
      <c r="AB9171" s="33"/>
      <c r="AQ9171"/>
    </row>
    <row r="9172" spans="8:43" s="22" customFormat="1" ht="13.15" customHeight="1" x14ac:dyDescent="0.2">
      <c r="H9172" s="109"/>
      <c r="Q9172" s="33"/>
      <c r="Z9172" s="33"/>
      <c r="AA9172" s="33"/>
      <c r="AB9172" s="33"/>
      <c r="AQ9172"/>
    </row>
    <row r="9173" spans="8:43" s="22" customFormat="1" ht="13.15" customHeight="1" x14ac:dyDescent="0.2">
      <c r="H9173" s="109"/>
      <c r="Q9173" s="33"/>
      <c r="Z9173" s="33"/>
      <c r="AA9173" s="33"/>
      <c r="AB9173" s="33"/>
      <c r="AQ9173"/>
    </row>
    <row r="9174" spans="8:43" s="22" customFormat="1" ht="13.15" customHeight="1" x14ac:dyDescent="0.2">
      <c r="H9174" s="109"/>
      <c r="Q9174" s="33"/>
      <c r="Z9174" s="33"/>
      <c r="AA9174" s="33"/>
      <c r="AB9174" s="33"/>
      <c r="AQ9174"/>
    </row>
    <row r="9175" spans="8:43" s="22" customFormat="1" ht="13.15" customHeight="1" x14ac:dyDescent="0.2">
      <c r="H9175" s="109"/>
      <c r="Q9175" s="33"/>
      <c r="Z9175" s="33"/>
      <c r="AA9175" s="33"/>
      <c r="AB9175" s="33"/>
      <c r="AQ9175"/>
    </row>
    <row r="9176" spans="8:43" s="22" customFormat="1" ht="13.15" customHeight="1" x14ac:dyDescent="0.2">
      <c r="H9176" s="109"/>
      <c r="Q9176" s="33"/>
      <c r="Z9176" s="33"/>
      <c r="AA9176" s="33"/>
      <c r="AB9176" s="33"/>
      <c r="AQ9176"/>
    </row>
    <row r="9177" spans="8:43" s="22" customFormat="1" ht="13.15" customHeight="1" x14ac:dyDescent="0.2">
      <c r="H9177" s="109"/>
      <c r="Q9177" s="33"/>
      <c r="Z9177" s="33"/>
      <c r="AA9177" s="33"/>
      <c r="AB9177" s="33"/>
      <c r="AQ9177"/>
    </row>
    <row r="9178" spans="8:43" s="22" customFormat="1" ht="13.15" customHeight="1" x14ac:dyDescent="0.2">
      <c r="H9178" s="109"/>
      <c r="Q9178" s="33"/>
      <c r="Z9178" s="33"/>
      <c r="AA9178" s="33"/>
      <c r="AB9178" s="33"/>
      <c r="AQ9178"/>
    </row>
    <row r="9179" spans="8:43" s="22" customFormat="1" ht="13.15" customHeight="1" x14ac:dyDescent="0.2">
      <c r="H9179" s="109"/>
      <c r="Q9179" s="33"/>
      <c r="Z9179" s="33"/>
      <c r="AA9179" s="33"/>
      <c r="AB9179" s="33"/>
      <c r="AQ9179"/>
    </row>
    <row r="9180" spans="8:43" s="22" customFormat="1" ht="13.15" customHeight="1" x14ac:dyDescent="0.2">
      <c r="H9180" s="109"/>
      <c r="Q9180" s="33"/>
      <c r="Z9180" s="33"/>
      <c r="AA9180" s="33"/>
      <c r="AB9180" s="33"/>
      <c r="AQ9180"/>
    </row>
    <row r="9181" spans="8:43" s="22" customFormat="1" ht="13.15" customHeight="1" x14ac:dyDescent="0.2">
      <c r="H9181" s="109"/>
      <c r="Q9181" s="33"/>
      <c r="Z9181" s="33"/>
      <c r="AA9181" s="33"/>
      <c r="AB9181" s="33"/>
      <c r="AQ9181"/>
    </row>
    <row r="9182" spans="8:43" s="22" customFormat="1" ht="13.15" customHeight="1" x14ac:dyDescent="0.2">
      <c r="H9182" s="109"/>
      <c r="Q9182" s="33"/>
      <c r="Z9182" s="33"/>
      <c r="AA9182" s="33"/>
      <c r="AB9182" s="33"/>
      <c r="AQ9182"/>
    </row>
    <row r="9183" spans="8:43" s="22" customFormat="1" ht="13.15" customHeight="1" x14ac:dyDescent="0.2">
      <c r="H9183" s="109"/>
      <c r="Q9183" s="33"/>
      <c r="Z9183" s="33"/>
      <c r="AA9183" s="33"/>
      <c r="AB9183" s="33"/>
      <c r="AQ9183"/>
    </row>
    <row r="9184" spans="8:43" s="22" customFormat="1" ht="13.15" customHeight="1" x14ac:dyDescent="0.2">
      <c r="H9184" s="109"/>
      <c r="Q9184" s="33"/>
      <c r="Z9184" s="33"/>
      <c r="AA9184" s="33"/>
      <c r="AB9184" s="33"/>
      <c r="AQ9184"/>
    </row>
    <row r="9185" spans="8:43" s="22" customFormat="1" ht="13.15" customHeight="1" x14ac:dyDescent="0.2">
      <c r="H9185" s="109"/>
      <c r="Q9185" s="33"/>
      <c r="Z9185" s="33"/>
      <c r="AA9185" s="33"/>
      <c r="AB9185" s="33"/>
      <c r="AQ9185"/>
    </row>
    <row r="9186" spans="8:43" s="22" customFormat="1" ht="13.15" customHeight="1" x14ac:dyDescent="0.2">
      <c r="H9186" s="109"/>
      <c r="Q9186" s="33"/>
      <c r="Z9186" s="33"/>
      <c r="AA9186" s="33"/>
      <c r="AB9186" s="33"/>
      <c r="AQ9186"/>
    </row>
    <row r="9187" spans="8:43" s="22" customFormat="1" ht="13.15" customHeight="1" x14ac:dyDescent="0.2">
      <c r="H9187" s="109"/>
      <c r="Q9187" s="33"/>
      <c r="Z9187" s="33"/>
      <c r="AA9187" s="33"/>
      <c r="AB9187" s="33"/>
      <c r="AQ9187"/>
    </row>
    <row r="9188" spans="8:43" s="22" customFormat="1" ht="13.15" customHeight="1" x14ac:dyDescent="0.2">
      <c r="H9188" s="109"/>
      <c r="Q9188" s="33"/>
      <c r="Z9188" s="33"/>
      <c r="AA9188" s="33"/>
      <c r="AB9188" s="33"/>
      <c r="AQ9188"/>
    </row>
    <row r="9189" spans="8:43" s="22" customFormat="1" ht="13.15" customHeight="1" x14ac:dyDescent="0.2">
      <c r="H9189" s="109"/>
      <c r="Q9189" s="33"/>
      <c r="Z9189" s="33"/>
      <c r="AA9189" s="33"/>
      <c r="AB9189" s="33"/>
      <c r="AQ9189"/>
    </row>
    <row r="9190" spans="8:43" s="22" customFormat="1" ht="13.15" customHeight="1" x14ac:dyDescent="0.2">
      <c r="H9190" s="109"/>
      <c r="Q9190" s="33"/>
      <c r="Z9190" s="33"/>
      <c r="AA9190" s="33"/>
      <c r="AB9190" s="33"/>
      <c r="AQ9190"/>
    </row>
    <row r="9191" spans="8:43" s="22" customFormat="1" ht="13.15" customHeight="1" x14ac:dyDescent="0.2">
      <c r="H9191" s="109"/>
      <c r="Q9191" s="33"/>
      <c r="Z9191" s="33"/>
      <c r="AA9191" s="33"/>
      <c r="AB9191" s="33"/>
      <c r="AQ9191"/>
    </row>
    <row r="9192" spans="8:43" s="22" customFormat="1" ht="13.15" customHeight="1" x14ac:dyDescent="0.2">
      <c r="H9192" s="109"/>
      <c r="Q9192" s="33"/>
      <c r="Z9192" s="33"/>
      <c r="AA9192" s="33"/>
      <c r="AB9192" s="33"/>
      <c r="AQ9192"/>
    </row>
    <row r="9193" spans="8:43" s="22" customFormat="1" ht="13.15" customHeight="1" x14ac:dyDescent="0.2">
      <c r="H9193" s="109"/>
      <c r="Q9193" s="33"/>
      <c r="Z9193" s="33"/>
      <c r="AA9193" s="33"/>
      <c r="AB9193" s="33"/>
      <c r="AQ9193"/>
    </row>
    <row r="9194" spans="8:43" s="22" customFormat="1" ht="13.15" customHeight="1" x14ac:dyDescent="0.2">
      <c r="H9194" s="109"/>
      <c r="Q9194" s="33"/>
      <c r="Z9194" s="33"/>
      <c r="AA9194" s="33"/>
      <c r="AB9194" s="33"/>
      <c r="AQ9194"/>
    </row>
    <row r="9195" spans="8:43" s="22" customFormat="1" ht="13.15" customHeight="1" x14ac:dyDescent="0.2">
      <c r="H9195" s="109"/>
      <c r="Q9195" s="33"/>
      <c r="Z9195" s="33"/>
      <c r="AA9195" s="33"/>
      <c r="AB9195" s="33"/>
      <c r="AQ9195"/>
    </row>
    <row r="9196" spans="8:43" s="22" customFormat="1" ht="13.15" customHeight="1" x14ac:dyDescent="0.2">
      <c r="H9196" s="109"/>
      <c r="Q9196" s="33"/>
      <c r="Z9196" s="33"/>
      <c r="AA9196" s="33"/>
      <c r="AB9196" s="33"/>
      <c r="AQ9196"/>
    </row>
    <row r="9197" spans="8:43" s="22" customFormat="1" ht="13.15" customHeight="1" x14ac:dyDescent="0.2">
      <c r="H9197" s="109"/>
      <c r="Q9197" s="33"/>
      <c r="Z9197" s="33"/>
      <c r="AA9197" s="33"/>
      <c r="AB9197" s="33"/>
      <c r="AQ9197"/>
    </row>
    <row r="9198" spans="8:43" s="22" customFormat="1" ht="13.15" customHeight="1" x14ac:dyDescent="0.2">
      <c r="H9198" s="109"/>
      <c r="Q9198" s="33"/>
      <c r="Z9198" s="33"/>
      <c r="AA9198" s="33"/>
      <c r="AB9198" s="33"/>
      <c r="AQ9198"/>
    </row>
    <row r="9199" spans="8:43" s="22" customFormat="1" ht="13.15" customHeight="1" x14ac:dyDescent="0.2">
      <c r="H9199" s="109"/>
      <c r="Q9199" s="33"/>
      <c r="Z9199" s="33"/>
      <c r="AA9199" s="33"/>
      <c r="AB9199" s="33"/>
      <c r="AQ9199"/>
    </row>
    <row r="9200" spans="8:43" s="22" customFormat="1" ht="13.15" customHeight="1" x14ac:dyDescent="0.2">
      <c r="H9200" s="109"/>
      <c r="Q9200" s="33"/>
      <c r="Z9200" s="33"/>
      <c r="AA9200" s="33"/>
      <c r="AB9200" s="33"/>
      <c r="AQ9200"/>
    </row>
    <row r="9201" spans="8:43" s="22" customFormat="1" ht="13.15" customHeight="1" x14ac:dyDescent="0.2">
      <c r="H9201" s="109"/>
      <c r="Q9201" s="33"/>
      <c r="Z9201" s="33"/>
      <c r="AA9201" s="33"/>
      <c r="AB9201" s="33"/>
      <c r="AQ9201"/>
    </row>
    <row r="9202" spans="8:43" s="22" customFormat="1" ht="13.15" customHeight="1" x14ac:dyDescent="0.2">
      <c r="H9202" s="109"/>
      <c r="Q9202" s="33"/>
      <c r="Z9202" s="33"/>
      <c r="AA9202" s="33"/>
      <c r="AB9202" s="33"/>
      <c r="AQ9202"/>
    </row>
    <row r="9203" spans="8:43" s="22" customFormat="1" ht="13.15" customHeight="1" x14ac:dyDescent="0.2">
      <c r="H9203" s="109"/>
      <c r="Q9203" s="33"/>
      <c r="Z9203" s="33"/>
      <c r="AA9203" s="33"/>
      <c r="AB9203" s="33"/>
      <c r="AQ9203"/>
    </row>
    <row r="9204" spans="8:43" s="22" customFormat="1" ht="13.15" customHeight="1" x14ac:dyDescent="0.2">
      <c r="H9204" s="109"/>
      <c r="Q9204" s="33"/>
      <c r="Z9204" s="33"/>
      <c r="AA9204" s="33"/>
      <c r="AB9204" s="33"/>
      <c r="AQ9204"/>
    </row>
    <row r="9205" spans="8:43" s="22" customFormat="1" ht="13.15" customHeight="1" x14ac:dyDescent="0.2">
      <c r="H9205" s="109"/>
      <c r="Q9205" s="33"/>
      <c r="Z9205" s="33"/>
      <c r="AA9205" s="33"/>
      <c r="AB9205" s="33"/>
      <c r="AQ9205"/>
    </row>
    <row r="9206" spans="8:43" s="22" customFormat="1" ht="13.15" customHeight="1" x14ac:dyDescent="0.2">
      <c r="H9206" s="109"/>
      <c r="Q9206" s="33"/>
      <c r="Z9206" s="33"/>
      <c r="AA9206" s="33"/>
      <c r="AB9206" s="33"/>
      <c r="AQ9206"/>
    </row>
    <row r="9207" spans="8:43" s="22" customFormat="1" ht="13.15" customHeight="1" x14ac:dyDescent="0.2">
      <c r="H9207" s="109"/>
      <c r="Q9207" s="33"/>
      <c r="Z9207" s="33"/>
      <c r="AA9207" s="33"/>
      <c r="AB9207" s="33"/>
      <c r="AQ9207"/>
    </row>
    <row r="9208" spans="8:43" s="22" customFormat="1" ht="13.15" customHeight="1" x14ac:dyDescent="0.2">
      <c r="H9208" s="109"/>
      <c r="Q9208" s="33"/>
      <c r="Z9208" s="33"/>
      <c r="AA9208" s="33"/>
      <c r="AB9208" s="33"/>
      <c r="AQ9208"/>
    </row>
    <row r="9209" spans="8:43" s="22" customFormat="1" ht="13.15" customHeight="1" x14ac:dyDescent="0.2">
      <c r="H9209" s="109"/>
      <c r="Q9209" s="33"/>
      <c r="Z9209" s="33"/>
      <c r="AA9209" s="33"/>
      <c r="AB9209" s="33"/>
      <c r="AQ9209"/>
    </row>
    <row r="9210" spans="8:43" s="22" customFormat="1" ht="13.15" customHeight="1" x14ac:dyDescent="0.2">
      <c r="H9210" s="109"/>
      <c r="Q9210" s="33"/>
      <c r="Z9210" s="33"/>
      <c r="AA9210" s="33"/>
      <c r="AB9210" s="33"/>
      <c r="AQ9210"/>
    </row>
    <row r="9211" spans="8:43" s="22" customFormat="1" ht="13.15" customHeight="1" x14ac:dyDescent="0.2">
      <c r="H9211" s="109"/>
      <c r="Q9211" s="33"/>
      <c r="Z9211" s="33"/>
      <c r="AA9211" s="33"/>
      <c r="AB9211" s="33"/>
      <c r="AQ9211"/>
    </row>
    <row r="9212" spans="8:43" s="22" customFormat="1" ht="13.15" customHeight="1" x14ac:dyDescent="0.2">
      <c r="H9212" s="109"/>
      <c r="Q9212" s="33"/>
      <c r="Z9212" s="33"/>
      <c r="AA9212" s="33"/>
      <c r="AB9212" s="33"/>
      <c r="AQ9212"/>
    </row>
    <row r="9213" spans="8:43" s="22" customFormat="1" ht="13.15" customHeight="1" x14ac:dyDescent="0.2">
      <c r="H9213" s="109"/>
      <c r="Q9213" s="33"/>
      <c r="Z9213" s="33"/>
      <c r="AA9213" s="33"/>
      <c r="AB9213" s="33"/>
      <c r="AQ9213"/>
    </row>
    <row r="9214" spans="8:43" s="22" customFormat="1" ht="13.15" customHeight="1" x14ac:dyDescent="0.2">
      <c r="H9214" s="109"/>
      <c r="Q9214" s="33"/>
      <c r="Z9214" s="33"/>
      <c r="AA9214" s="33"/>
      <c r="AB9214" s="33"/>
      <c r="AQ9214"/>
    </row>
    <row r="9215" spans="8:43" s="22" customFormat="1" ht="13.15" customHeight="1" x14ac:dyDescent="0.2">
      <c r="H9215" s="109"/>
      <c r="Q9215" s="33"/>
      <c r="Z9215" s="33"/>
      <c r="AA9215" s="33"/>
      <c r="AB9215" s="33"/>
      <c r="AQ9215"/>
    </row>
    <row r="9216" spans="8:43" s="22" customFormat="1" ht="13.15" customHeight="1" x14ac:dyDescent="0.2">
      <c r="H9216" s="109"/>
      <c r="Q9216" s="33"/>
      <c r="Z9216" s="33"/>
      <c r="AA9216" s="33"/>
      <c r="AB9216" s="33"/>
      <c r="AQ9216"/>
    </row>
    <row r="9217" spans="8:43" s="22" customFormat="1" ht="13.15" customHeight="1" x14ac:dyDescent="0.2">
      <c r="H9217" s="109"/>
      <c r="Q9217" s="33"/>
      <c r="Z9217" s="33"/>
      <c r="AA9217" s="33"/>
      <c r="AB9217" s="33"/>
      <c r="AQ9217"/>
    </row>
    <row r="9218" spans="8:43" s="22" customFormat="1" ht="13.15" customHeight="1" x14ac:dyDescent="0.2">
      <c r="H9218" s="109"/>
      <c r="Q9218" s="33"/>
      <c r="Z9218" s="33"/>
      <c r="AA9218" s="33"/>
      <c r="AB9218" s="33"/>
      <c r="AQ9218"/>
    </row>
    <row r="9219" spans="8:43" s="22" customFormat="1" ht="13.15" customHeight="1" x14ac:dyDescent="0.2">
      <c r="H9219" s="109"/>
      <c r="Q9219" s="33"/>
      <c r="Z9219" s="33"/>
      <c r="AA9219" s="33"/>
      <c r="AB9219" s="33"/>
      <c r="AQ9219"/>
    </row>
    <row r="9220" spans="8:43" s="22" customFormat="1" ht="13.15" customHeight="1" x14ac:dyDescent="0.2">
      <c r="H9220" s="109"/>
      <c r="Q9220" s="33"/>
      <c r="Z9220" s="33"/>
      <c r="AA9220" s="33"/>
      <c r="AB9220" s="33"/>
      <c r="AQ9220"/>
    </row>
    <row r="9221" spans="8:43" s="22" customFormat="1" ht="13.15" customHeight="1" x14ac:dyDescent="0.2">
      <c r="H9221" s="109"/>
      <c r="Q9221" s="33"/>
      <c r="Z9221" s="33"/>
      <c r="AA9221" s="33"/>
      <c r="AB9221" s="33"/>
      <c r="AQ9221"/>
    </row>
    <row r="9222" spans="8:43" s="22" customFormat="1" ht="13.15" customHeight="1" x14ac:dyDescent="0.2">
      <c r="H9222" s="109"/>
      <c r="Q9222" s="33"/>
      <c r="Z9222" s="33"/>
      <c r="AA9222" s="33"/>
      <c r="AB9222" s="33"/>
      <c r="AQ9222"/>
    </row>
    <row r="9223" spans="8:43" s="22" customFormat="1" ht="13.15" customHeight="1" x14ac:dyDescent="0.2">
      <c r="H9223" s="109"/>
      <c r="Q9223" s="33"/>
      <c r="Z9223" s="33"/>
      <c r="AA9223" s="33"/>
      <c r="AB9223" s="33"/>
      <c r="AQ9223"/>
    </row>
    <row r="9224" spans="8:43" s="22" customFormat="1" ht="13.15" customHeight="1" x14ac:dyDescent="0.2">
      <c r="H9224" s="109"/>
      <c r="Q9224" s="33"/>
      <c r="Z9224" s="33"/>
      <c r="AA9224" s="33"/>
      <c r="AB9224" s="33"/>
      <c r="AQ9224"/>
    </row>
    <row r="9225" spans="8:43" s="22" customFormat="1" ht="13.15" customHeight="1" x14ac:dyDescent="0.2">
      <c r="H9225" s="109"/>
      <c r="Q9225" s="33"/>
      <c r="Z9225" s="33"/>
      <c r="AA9225" s="33"/>
      <c r="AB9225" s="33"/>
      <c r="AQ9225"/>
    </row>
    <row r="9226" spans="8:43" s="22" customFormat="1" ht="13.15" customHeight="1" x14ac:dyDescent="0.2">
      <c r="H9226" s="109"/>
      <c r="Q9226" s="33"/>
      <c r="Z9226" s="33"/>
      <c r="AA9226" s="33"/>
      <c r="AB9226" s="33"/>
      <c r="AQ9226"/>
    </row>
    <row r="9227" spans="8:43" s="22" customFormat="1" ht="13.15" customHeight="1" x14ac:dyDescent="0.2">
      <c r="H9227" s="109"/>
      <c r="Q9227" s="33"/>
      <c r="Z9227" s="33"/>
      <c r="AA9227" s="33"/>
      <c r="AB9227" s="33"/>
      <c r="AQ9227"/>
    </row>
    <row r="9228" spans="8:43" s="22" customFormat="1" ht="13.15" customHeight="1" x14ac:dyDescent="0.2">
      <c r="H9228" s="109"/>
      <c r="Q9228" s="33"/>
      <c r="Z9228" s="33"/>
      <c r="AA9228" s="33"/>
      <c r="AB9228" s="33"/>
      <c r="AQ9228"/>
    </row>
    <row r="9229" spans="8:43" s="22" customFormat="1" ht="13.15" customHeight="1" x14ac:dyDescent="0.2">
      <c r="H9229" s="109"/>
      <c r="Q9229" s="33"/>
      <c r="Z9229" s="33"/>
      <c r="AA9229" s="33"/>
      <c r="AB9229" s="33"/>
      <c r="AQ9229"/>
    </row>
    <row r="9230" spans="8:43" s="22" customFormat="1" ht="13.15" customHeight="1" x14ac:dyDescent="0.2">
      <c r="H9230" s="109"/>
      <c r="Q9230" s="33"/>
      <c r="Z9230" s="33"/>
      <c r="AA9230" s="33"/>
      <c r="AB9230" s="33"/>
      <c r="AQ9230"/>
    </row>
    <row r="9231" spans="8:43" s="22" customFormat="1" ht="13.15" customHeight="1" x14ac:dyDescent="0.2">
      <c r="H9231" s="109"/>
      <c r="Q9231" s="33"/>
      <c r="Z9231" s="33"/>
      <c r="AA9231" s="33"/>
      <c r="AB9231" s="33"/>
      <c r="AQ9231"/>
    </row>
    <row r="9232" spans="8:43" s="22" customFormat="1" ht="13.15" customHeight="1" x14ac:dyDescent="0.2">
      <c r="H9232" s="109"/>
      <c r="Q9232" s="33"/>
      <c r="Z9232" s="33"/>
      <c r="AA9232" s="33"/>
      <c r="AB9232" s="33"/>
      <c r="AQ9232"/>
    </row>
    <row r="9233" spans="8:43" s="22" customFormat="1" ht="13.15" customHeight="1" x14ac:dyDescent="0.2">
      <c r="H9233" s="109"/>
      <c r="Q9233" s="33"/>
      <c r="Z9233" s="33"/>
      <c r="AA9233" s="33"/>
      <c r="AB9233" s="33"/>
      <c r="AQ9233"/>
    </row>
    <row r="9234" spans="8:43" s="22" customFormat="1" ht="13.15" customHeight="1" x14ac:dyDescent="0.2">
      <c r="H9234" s="109"/>
      <c r="Q9234" s="33"/>
      <c r="Z9234" s="33"/>
      <c r="AA9234" s="33"/>
      <c r="AB9234" s="33"/>
      <c r="AQ9234"/>
    </row>
    <row r="9235" spans="8:43" s="22" customFormat="1" ht="13.15" customHeight="1" x14ac:dyDescent="0.2">
      <c r="H9235" s="109"/>
      <c r="Q9235" s="33"/>
      <c r="Z9235" s="33"/>
      <c r="AA9235" s="33"/>
      <c r="AB9235" s="33"/>
      <c r="AQ9235"/>
    </row>
    <row r="9236" spans="8:43" s="22" customFormat="1" ht="13.15" customHeight="1" x14ac:dyDescent="0.2">
      <c r="H9236" s="109"/>
      <c r="Q9236" s="33"/>
      <c r="Z9236" s="33"/>
      <c r="AA9236" s="33"/>
      <c r="AB9236" s="33"/>
      <c r="AQ9236"/>
    </row>
    <row r="9237" spans="8:43" s="22" customFormat="1" ht="13.15" customHeight="1" x14ac:dyDescent="0.2">
      <c r="H9237" s="109"/>
      <c r="Q9237" s="33"/>
      <c r="Z9237" s="33"/>
      <c r="AA9237" s="33"/>
      <c r="AB9237" s="33"/>
      <c r="AQ9237"/>
    </row>
    <row r="9238" spans="8:43" s="22" customFormat="1" ht="13.15" customHeight="1" x14ac:dyDescent="0.2">
      <c r="H9238" s="109"/>
      <c r="Q9238" s="33"/>
      <c r="Z9238" s="33"/>
      <c r="AA9238" s="33"/>
      <c r="AB9238" s="33"/>
      <c r="AQ9238"/>
    </row>
    <row r="9239" spans="8:43" s="22" customFormat="1" ht="13.15" customHeight="1" x14ac:dyDescent="0.2">
      <c r="H9239" s="109"/>
      <c r="Q9239" s="33"/>
      <c r="Z9239" s="33"/>
      <c r="AA9239" s="33"/>
      <c r="AB9239" s="33"/>
      <c r="AQ9239"/>
    </row>
    <row r="9240" spans="8:43" s="22" customFormat="1" ht="13.15" customHeight="1" x14ac:dyDescent="0.2">
      <c r="H9240" s="109"/>
      <c r="Q9240" s="33"/>
      <c r="Z9240" s="33"/>
      <c r="AA9240" s="33"/>
      <c r="AB9240" s="33"/>
      <c r="AQ9240"/>
    </row>
    <row r="9241" spans="8:43" s="22" customFormat="1" ht="13.15" customHeight="1" x14ac:dyDescent="0.2">
      <c r="H9241" s="109"/>
      <c r="Q9241" s="33"/>
      <c r="Z9241" s="33"/>
      <c r="AA9241" s="33"/>
      <c r="AB9241" s="33"/>
      <c r="AQ9241"/>
    </row>
    <row r="9242" spans="8:43" s="22" customFormat="1" ht="13.15" customHeight="1" x14ac:dyDescent="0.2">
      <c r="H9242" s="109"/>
      <c r="Q9242" s="33"/>
      <c r="Z9242" s="33"/>
      <c r="AA9242" s="33"/>
      <c r="AB9242" s="33"/>
      <c r="AQ9242"/>
    </row>
    <row r="9243" spans="8:43" s="22" customFormat="1" ht="13.15" customHeight="1" x14ac:dyDescent="0.2">
      <c r="H9243" s="109"/>
      <c r="Q9243" s="33"/>
      <c r="Z9243" s="33"/>
      <c r="AA9243" s="33"/>
      <c r="AB9243" s="33"/>
      <c r="AQ9243"/>
    </row>
    <row r="9244" spans="8:43" s="22" customFormat="1" ht="13.15" customHeight="1" x14ac:dyDescent="0.2">
      <c r="H9244" s="109"/>
      <c r="Q9244" s="33"/>
      <c r="Z9244" s="33"/>
      <c r="AA9244" s="33"/>
      <c r="AB9244" s="33"/>
      <c r="AQ9244"/>
    </row>
    <row r="9245" spans="8:43" s="22" customFormat="1" ht="13.15" customHeight="1" x14ac:dyDescent="0.2">
      <c r="H9245" s="109"/>
      <c r="Q9245" s="33"/>
      <c r="Z9245" s="33"/>
      <c r="AA9245" s="33"/>
      <c r="AB9245" s="33"/>
      <c r="AQ9245"/>
    </row>
    <row r="9246" spans="8:43" s="22" customFormat="1" ht="13.15" customHeight="1" x14ac:dyDescent="0.2">
      <c r="H9246" s="109"/>
      <c r="Q9246" s="33"/>
      <c r="Z9246" s="33"/>
      <c r="AA9246" s="33"/>
      <c r="AB9246" s="33"/>
      <c r="AQ9246"/>
    </row>
    <row r="9247" spans="8:43" s="22" customFormat="1" ht="13.15" customHeight="1" x14ac:dyDescent="0.2">
      <c r="H9247" s="109"/>
      <c r="Q9247" s="33"/>
      <c r="Z9247" s="33"/>
      <c r="AA9247" s="33"/>
      <c r="AB9247" s="33"/>
      <c r="AQ9247"/>
    </row>
    <row r="9248" spans="8:43" s="22" customFormat="1" ht="13.15" customHeight="1" x14ac:dyDescent="0.2">
      <c r="H9248" s="109"/>
      <c r="Q9248" s="33"/>
      <c r="Z9248" s="33"/>
      <c r="AA9248" s="33"/>
      <c r="AB9248" s="33"/>
      <c r="AQ9248"/>
    </row>
    <row r="9249" spans="8:43" s="22" customFormat="1" ht="13.15" customHeight="1" x14ac:dyDescent="0.2">
      <c r="H9249" s="109"/>
      <c r="Q9249" s="33"/>
      <c r="Z9249" s="33"/>
      <c r="AA9249" s="33"/>
      <c r="AB9249" s="33"/>
      <c r="AQ9249"/>
    </row>
    <row r="9250" spans="8:43" s="22" customFormat="1" ht="13.15" customHeight="1" x14ac:dyDescent="0.2">
      <c r="H9250" s="109"/>
      <c r="Q9250" s="33"/>
      <c r="Z9250" s="33"/>
      <c r="AA9250" s="33"/>
      <c r="AB9250" s="33"/>
      <c r="AQ9250"/>
    </row>
    <row r="9251" spans="8:43" s="22" customFormat="1" ht="13.15" customHeight="1" x14ac:dyDescent="0.2">
      <c r="H9251" s="109"/>
      <c r="Q9251" s="33"/>
      <c r="Z9251" s="33"/>
      <c r="AA9251" s="33"/>
      <c r="AB9251" s="33"/>
      <c r="AQ9251"/>
    </row>
    <row r="9252" spans="8:43" s="22" customFormat="1" ht="13.15" customHeight="1" x14ac:dyDescent="0.2">
      <c r="H9252" s="109"/>
      <c r="Q9252" s="33"/>
      <c r="Z9252" s="33"/>
      <c r="AA9252" s="33"/>
      <c r="AB9252" s="33"/>
      <c r="AQ9252"/>
    </row>
    <row r="9253" spans="8:43" s="22" customFormat="1" ht="13.15" customHeight="1" x14ac:dyDescent="0.2">
      <c r="H9253" s="109"/>
      <c r="Q9253" s="33"/>
      <c r="Z9253" s="33"/>
      <c r="AA9253" s="33"/>
      <c r="AB9253" s="33"/>
      <c r="AQ9253"/>
    </row>
    <row r="9254" spans="8:43" s="22" customFormat="1" ht="13.15" customHeight="1" x14ac:dyDescent="0.2">
      <c r="H9254" s="109"/>
      <c r="Q9254" s="33"/>
      <c r="Z9254" s="33"/>
      <c r="AA9254" s="33"/>
      <c r="AB9254" s="33"/>
      <c r="AQ9254"/>
    </row>
    <row r="9255" spans="8:43" s="22" customFormat="1" ht="13.15" customHeight="1" x14ac:dyDescent="0.2">
      <c r="H9255" s="109"/>
      <c r="Q9255" s="33"/>
      <c r="Z9255" s="33"/>
      <c r="AA9255" s="33"/>
      <c r="AB9255" s="33"/>
      <c r="AQ9255"/>
    </row>
    <row r="9256" spans="8:43" s="22" customFormat="1" ht="13.15" customHeight="1" x14ac:dyDescent="0.2">
      <c r="H9256" s="109"/>
      <c r="Q9256" s="33"/>
      <c r="Z9256" s="33"/>
      <c r="AA9256" s="33"/>
      <c r="AB9256" s="33"/>
      <c r="AQ9256"/>
    </row>
    <row r="9257" spans="8:43" s="22" customFormat="1" ht="13.15" customHeight="1" x14ac:dyDescent="0.2">
      <c r="H9257" s="109"/>
      <c r="Q9257" s="33"/>
      <c r="Z9257" s="33"/>
      <c r="AA9257" s="33"/>
      <c r="AB9257" s="33"/>
      <c r="AQ9257"/>
    </row>
    <row r="9258" spans="8:43" s="22" customFormat="1" ht="13.15" customHeight="1" x14ac:dyDescent="0.2">
      <c r="H9258" s="109"/>
      <c r="Q9258" s="33"/>
      <c r="Z9258" s="33"/>
      <c r="AA9258" s="33"/>
      <c r="AB9258" s="33"/>
      <c r="AQ9258"/>
    </row>
    <row r="9259" spans="8:43" s="22" customFormat="1" ht="13.15" customHeight="1" x14ac:dyDescent="0.2">
      <c r="H9259" s="109"/>
      <c r="Q9259" s="33"/>
      <c r="Z9259" s="33"/>
      <c r="AA9259" s="33"/>
      <c r="AB9259" s="33"/>
      <c r="AQ9259"/>
    </row>
    <row r="9260" spans="8:43" s="22" customFormat="1" ht="13.15" customHeight="1" x14ac:dyDescent="0.2">
      <c r="H9260" s="109"/>
      <c r="Q9260" s="33"/>
      <c r="Z9260" s="33"/>
      <c r="AA9260" s="33"/>
      <c r="AB9260" s="33"/>
      <c r="AQ9260"/>
    </row>
    <row r="9261" spans="8:43" s="22" customFormat="1" ht="13.15" customHeight="1" x14ac:dyDescent="0.2">
      <c r="H9261" s="109"/>
      <c r="Q9261" s="33"/>
      <c r="Z9261" s="33"/>
      <c r="AA9261" s="33"/>
      <c r="AB9261" s="33"/>
      <c r="AQ9261"/>
    </row>
    <row r="9262" spans="8:43" s="22" customFormat="1" ht="13.15" customHeight="1" x14ac:dyDescent="0.2">
      <c r="H9262" s="109"/>
      <c r="Q9262" s="33"/>
      <c r="Z9262" s="33"/>
      <c r="AA9262" s="33"/>
      <c r="AB9262" s="33"/>
      <c r="AQ9262"/>
    </row>
    <row r="9263" spans="8:43" s="22" customFormat="1" ht="13.15" customHeight="1" x14ac:dyDescent="0.2">
      <c r="H9263" s="109"/>
      <c r="Q9263" s="33"/>
      <c r="Z9263" s="33"/>
      <c r="AA9263" s="33"/>
      <c r="AB9263" s="33"/>
      <c r="AQ9263"/>
    </row>
    <row r="9264" spans="8:43" s="22" customFormat="1" ht="13.15" customHeight="1" x14ac:dyDescent="0.2">
      <c r="H9264" s="109"/>
      <c r="Q9264" s="33"/>
      <c r="Z9264" s="33"/>
      <c r="AA9264" s="33"/>
      <c r="AB9264" s="33"/>
      <c r="AQ9264"/>
    </row>
    <row r="9265" spans="8:43" s="22" customFormat="1" ht="13.15" customHeight="1" x14ac:dyDescent="0.2">
      <c r="H9265" s="109"/>
      <c r="Q9265" s="33"/>
      <c r="Z9265" s="33"/>
      <c r="AA9265" s="33"/>
      <c r="AB9265" s="33"/>
      <c r="AQ9265"/>
    </row>
    <row r="9266" spans="8:43" s="22" customFormat="1" ht="13.15" customHeight="1" x14ac:dyDescent="0.2">
      <c r="H9266" s="109"/>
      <c r="Q9266" s="33"/>
      <c r="Z9266" s="33"/>
      <c r="AA9266" s="33"/>
      <c r="AB9266" s="33"/>
      <c r="AQ9266"/>
    </row>
    <row r="9267" spans="8:43" s="22" customFormat="1" ht="13.15" customHeight="1" x14ac:dyDescent="0.2">
      <c r="H9267" s="109"/>
      <c r="Q9267" s="33"/>
      <c r="Z9267" s="33"/>
      <c r="AA9267" s="33"/>
      <c r="AB9267" s="33"/>
      <c r="AQ9267"/>
    </row>
    <row r="9268" spans="8:43" s="22" customFormat="1" ht="13.15" customHeight="1" x14ac:dyDescent="0.2">
      <c r="H9268" s="109"/>
      <c r="Q9268" s="33"/>
      <c r="Z9268" s="33"/>
      <c r="AA9268" s="33"/>
      <c r="AB9268" s="33"/>
      <c r="AQ9268"/>
    </row>
    <row r="9269" spans="8:43" s="22" customFormat="1" ht="13.15" customHeight="1" x14ac:dyDescent="0.2">
      <c r="H9269" s="109"/>
      <c r="Q9269" s="33"/>
      <c r="Z9269" s="33"/>
      <c r="AA9269" s="33"/>
      <c r="AB9269" s="33"/>
      <c r="AQ9269"/>
    </row>
    <row r="9270" spans="8:43" s="22" customFormat="1" ht="13.15" customHeight="1" x14ac:dyDescent="0.2">
      <c r="H9270" s="109"/>
      <c r="Q9270" s="33"/>
      <c r="Z9270" s="33"/>
      <c r="AA9270" s="33"/>
      <c r="AB9270" s="33"/>
      <c r="AQ9270"/>
    </row>
    <row r="9271" spans="8:43" s="22" customFormat="1" ht="13.15" customHeight="1" x14ac:dyDescent="0.2">
      <c r="H9271" s="109"/>
      <c r="Q9271" s="33"/>
      <c r="Z9271" s="33"/>
      <c r="AA9271" s="33"/>
      <c r="AB9271" s="33"/>
      <c r="AQ9271"/>
    </row>
    <row r="9272" spans="8:43" s="22" customFormat="1" ht="13.15" customHeight="1" x14ac:dyDescent="0.2">
      <c r="H9272" s="109"/>
      <c r="Q9272" s="33"/>
      <c r="Z9272" s="33"/>
      <c r="AA9272" s="33"/>
      <c r="AB9272" s="33"/>
      <c r="AQ9272"/>
    </row>
    <row r="9273" spans="8:43" s="22" customFormat="1" ht="13.15" customHeight="1" x14ac:dyDescent="0.2">
      <c r="H9273" s="109"/>
      <c r="Q9273" s="33"/>
      <c r="Z9273" s="33"/>
      <c r="AA9273" s="33"/>
      <c r="AB9273" s="33"/>
      <c r="AQ9273"/>
    </row>
    <row r="9274" spans="8:43" s="22" customFormat="1" ht="13.15" customHeight="1" x14ac:dyDescent="0.2">
      <c r="H9274" s="109"/>
      <c r="Q9274" s="33"/>
      <c r="Z9274" s="33"/>
      <c r="AA9274" s="33"/>
      <c r="AB9274" s="33"/>
      <c r="AQ9274"/>
    </row>
    <row r="9275" spans="8:43" s="22" customFormat="1" ht="13.15" customHeight="1" x14ac:dyDescent="0.2">
      <c r="H9275" s="109"/>
      <c r="Q9275" s="33"/>
      <c r="Z9275" s="33"/>
      <c r="AA9275" s="33"/>
      <c r="AB9275" s="33"/>
      <c r="AQ9275"/>
    </row>
    <row r="9276" spans="8:43" s="22" customFormat="1" ht="13.15" customHeight="1" x14ac:dyDescent="0.2">
      <c r="H9276" s="109"/>
      <c r="Q9276" s="33"/>
      <c r="Z9276" s="33"/>
      <c r="AA9276" s="33"/>
      <c r="AB9276" s="33"/>
      <c r="AQ9276"/>
    </row>
    <row r="9277" spans="8:43" s="22" customFormat="1" ht="13.15" customHeight="1" x14ac:dyDescent="0.2">
      <c r="H9277" s="109"/>
      <c r="Q9277" s="33"/>
      <c r="Z9277" s="33"/>
      <c r="AA9277" s="33"/>
      <c r="AB9277" s="33"/>
      <c r="AQ9277"/>
    </row>
    <row r="9278" spans="8:43" s="22" customFormat="1" ht="13.15" customHeight="1" x14ac:dyDescent="0.2">
      <c r="H9278" s="109"/>
      <c r="Q9278" s="33"/>
      <c r="Z9278" s="33"/>
      <c r="AA9278" s="33"/>
      <c r="AB9278" s="33"/>
      <c r="AQ9278"/>
    </row>
    <row r="9279" spans="8:43" s="22" customFormat="1" ht="13.15" customHeight="1" x14ac:dyDescent="0.2">
      <c r="H9279" s="109"/>
      <c r="Q9279" s="33"/>
      <c r="Z9279" s="33"/>
      <c r="AA9279" s="33"/>
      <c r="AB9279" s="33"/>
      <c r="AQ9279"/>
    </row>
    <row r="9280" spans="8:43" s="22" customFormat="1" ht="13.15" customHeight="1" x14ac:dyDescent="0.2">
      <c r="H9280" s="109"/>
      <c r="Q9280" s="33"/>
      <c r="Z9280" s="33"/>
      <c r="AA9280" s="33"/>
      <c r="AB9280" s="33"/>
      <c r="AQ9280"/>
    </row>
    <row r="9281" spans="8:43" s="22" customFormat="1" ht="13.15" customHeight="1" x14ac:dyDescent="0.2">
      <c r="H9281" s="109"/>
      <c r="Q9281" s="33"/>
      <c r="Z9281" s="33"/>
      <c r="AA9281" s="33"/>
      <c r="AB9281" s="33"/>
      <c r="AQ9281"/>
    </row>
    <row r="9282" spans="8:43" s="22" customFormat="1" ht="13.15" customHeight="1" x14ac:dyDescent="0.2">
      <c r="H9282" s="109"/>
      <c r="Q9282" s="33"/>
      <c r="Z9282" s="33"/>
      <c r="AA9282" s="33"/>
      <c r="AB9282" s="33"/>
      <c r="AQ9282"/>
    </row>
    <row r="9283" spans="8:43" s="22" customFormat="1" ht="13.15" customHeight="1" x14ac:dyDescent="0.2">
      <c r="H9283" s="109"/>
      <c r="Q9283" s="33"/>
      <c r="Z9283" s="33"/>
      <c r="AA9283" s="33"/>
      <c r="AB9283" s="33"/>
      <c r="AQ9283"/>
    </row>
    <row r="9284" spans="8:43" s="22" customFormat="1" ht="13.15" customHeight="1" x14ac:dyDescent="0.2">
      <c r="H9284" s="109"/>
      <c r="Q9284" s="33"/>
      <c r="Z9284" s="33"/>
      <c r="AA9284" s="33"/>
      <c r="AB9284" s="33"/>
      <c r="AQ9284"/>
    </row>
    <row r="9285" spans="8:43" s="22" customFormat="1" ht="13.15" customHeight="1" x14ac:dyDescent="0.2">
      <c r="H9285" s="109"/>
      <c r="Q9285" s="33"/>
      <c r="Z9285" s="33"/>
      <c r="AA9285" s="33"/>
      <c r="AB9285" s="33"/>
      <c r="AQ9285"/>
    </row>
    <row r="9286" spans="8:43" s="22" customFormat="1" ht="13.15" customHeight="1" x14ac:dyDescent="0.2">
      <c r="H9286" s="109"/>
      <c r="Q9286" s="33"/>
      <c r="Z9286" s="33"/>
      <c r="AA9286" s="33"/>
      <c r="AB9286" s="33"/>
      <c r="AQ9286"/>
    </row>
    <row r="9287" spans="8:43" s="22" customFormat="1" ht="13.15" customHeight="1" x14ac:dyDescent="0.2">
      <c r="H9287" s="109"/>
      <c r="Q9287" s="33"/>
      <c r="Z9287" s="33"/>
      <c r="AA9287" s="33"/>
      <c r="AB9287" s="33"/>
      <c r="AQ9287"/>
    </row>
    <row r="9288" spans="8:43" s="22" customFormat="1" ht="13.15" customHeight="1" x14ac:dyDescent="0.2">
      <c r="H9288" s="109"/>
      <c r="Q9288" s="33"/>
      <c r="Z9288" s="33"/>
      <c r="AA9288" s="33"/>
      <c r="AB9288" s="33"/>
      <c r="AQ9288"/>
    </row>
    <row r="9289" spans="8:43" s="22" customFormat="1" ht="13.15" customHeight="1" x14ac:dyDescent="0.2">
      <c r="H9289" s="109"/>
      <c r="Q9289" s="33"/>
      <c r="Z9289" s="33"/>
      <c r="AA9289" s="33"/>
      <c r="AB9289" s="33"/>
      <c r="AQ9289"/>
    </row>
    <row r="9290" spans="8:43" s="22" customFormat="1" ht="13.15" customHeight="1" x14ac:dyDescent="0.2">
      <c r="H9290" s="109"/>
      <c r="Q9290" s="33"/>
      <c r="Z9290" s="33"/>
      <c r="AA9290" s="33"/>
      <c r="AB9290" s="33"/>
      <c r="AQ9290"/>
    </row>
    <row r="9291" spans="8:43" s="22" customFormat="1" ht="13.15" customHeight="1" x14ac:dyDescent="0.2">
      <c r="H9291" s="109"/>
      <c r="Q9291" s="33"/>
      <c r="Z9291" s="33"/>
      <c r="AA9291" s="33"/>
      <c r="AB9291" s="33"/>
      <c r="AQ9291"/>
    </row>
    <row r="9292" spans="8:43" s="22" customFormat="1" ht="13.15" customHeight="1" x14ac:dyDescent="0.2">
      <c r="H9292" s="109"/>
      <c r="Q9292" s="33"/>
      <c r="Z9292" s="33"/>
      <c r="AA9292" s="33"/>
      <c r="AB9292" s="33"/>
      <c r="AQ9292"/>
    </row>
    <row r="9293" spans="8:43" s="22" customFormat="1" ht="13.15" customHeight="1" x14ac:dyDescent="0.2">
      <c r="H9293" s="109"/>
      <c r="Q9293" s="33"/>
      <c r="Z9293" s="33"/>
      <c r="AA9293" s="33"/>
      <c r="AB9293" s="33"/>
      <c r="AQ9293"/>
    </row>
    <row r="9294" spans="8:43" s="22" customFormat="1" ht="13.15" customHeight="1" x14ac:dyDescent="0.2">
      <c r="H9294" s="109"/>
      <c r="Q9294" s="33"/>
      <c r="Z9294" s="33"/>
      <c r="AA9294" s="33"/>
      <c r="AB9294" s="33"/>
      <c r="AQ9294"/>
    </row>
    <row r="9295" spans="8:43" s="22" customFormat="1" ht="13.15" customHeight="1" x14ac:dyDescent="0.2">
      <c r="H9295" s="109"/>
      <c r="Q9295" s="33"/>
      <c r="Z9295" s="33"/>
      <c r="AA9295" s="33"/>
      <c r="AB9295" s="33"/>
      <c r="AQ9295"/>
    </row>
    <row r="9296" spans="8:43" s="22" customFormat="1" ht="13.15" customHeight="1" x14ac:dyDescent="0.2">
      <c r="H9296" s="109"/>
      <c r="Q9296" s="33"/>
      <c r="Z9296" s="33"/>
      <c r="AA9296" s="33"/>
      <c r="AB9296" s="33"/>
      <c r="AQ9296"/>
    </row>
    <row r="9297" spans="8:43" s="22" customFormat="1" ht="13.15" customHeight="1" x14ac:dyDescent="0.2">
      <c r="H9297" s="109"/>
      <c r="Q9297" s="33"/>
      <c r="Z9297" s="33"/>
      <c r="AA9297" s="33"/>
      <c r="AB9297" s="33"/>
      <c r="AQ9297"/>
    </row>
    <row r="9298" spans="8:43" s="22" customFormat="1" ht="13.15" customHeight="1" x14ac:dyDescent="0.2">
      <c r="H9298" s="109"/>
      <c r="Q9298" s="33"/>
      <c r="Z9298" s="33"/>
      <c r="AA9298" s="33"/>
      <c r="AB9298" s="33"/>
      <c r="AQ9298"/>
    </row>
    <row r="9299" spans="8:43" s="22" customFormat="1" ht="13.15" customHeight="1" x14ac:dyDescent="0.2">
      <c r="H9299" s="109"/>
      <c r="Q9299" s="33"/>
      <c r="Z9299" s="33"/>
      <c r="AA9299" s="33"/>
      <c r="AB9299" s="33"/>
      <c r="AQ9299"/>
    </row>
    <row r="9300" spans="8:43" s="22" customFormat="1" ht="13.15" customHeight="1" x14ac:dyDescent="0.2">
      <c r="H9300" s="109"/>
      <c r="Q9300" s="33"/>
      <c r="Z9300" s="33"/>
      <c r="AA9300" s="33"/>
      <c r="AB9300" s="33"/>
      <c r="AQ9300"/>
    </row>
    <row r="9301" spans="8:43" s="22" customFormat="1" ht="13.15" customHeight="1" x14ac:dyDescent="0.2">
      <c r="H9301" s="109"/>
      <c r="Q9301" s="33"/>
      <c r="Z9301" s="33"/>
      <c r="AA9301" s="33"/>
      <c r="AB9301" s="33"/>
      <c r="AQ9301"/>
    </row>
    <row r="9302" spans="8:43" s="22" customFormat="1" ht="13.15" customHeight="1" x14ac:dyDescent="0.2">
      <c r="H9302" s="109"/>
      <c r="Q9302" s="33"/>
      <c r="Z9302" s="33"/>
      <c r="AA9302" s="33"/>
      <c r="AB9302" s="33"/>
      <c r="AQ9302"/>
    </row>
    <row r="9303" spans="8:43" s="22" customFormat="1" ht="13.15" customHeight="1" x14ac:dyDescent="0.2">
      <c r="H9303" s="109"/>
      <c r="Q9303" s="33"/>
      <c r="Z9303" s="33"/>
      <c r="AA9303" s="33"/>
      <c r="AB9303" s="33"/>
      <c r="AQ9303"/>
    </row>
    <row r="9304" spans="8:43" s="22" customFormat="1" ht="13.15" customHeight="1" x14ac:dyDescent="0.2">
      <c r="H9304" s="109"/>
      <c r="Q9304" s="33"/>
      <c r="Z9304" s="33"/>
      <c r="AA9304" s="33"/>
      <c r="AB9304" s="33"/>
      <c r="AQ9304"/>
    </row>
    <row r="9305" spans="8:43" s="22" customFormat="1" ht="13.15" customHeight="1" x14ac:dyDescent="0.2">
      <c r="H9305" s="109"/>
      <c r="Q9305" s="33"/>
      <c r="Z9305" s="33"/>
      <c r="AA9305" s="33"/>
      <c r="AB9305" s="33"/>
      <c r="AQ9305"/>
    </row>
    <row r="9306" spans="8:43" s="22" customFormat="1" ht="13.15" customHeight="1" x14ac:dyDescent="0.2">
      <c r="H9306" s="109"/>
      <c r="Q9306" s="33"/>
      <c r="Z9306" s="33"/>
      <c r="AA9306" s="33"/>
      <c r="AB9306" s="33"/>
      <c r="AQ9306"/>
    </row>
    <row r="9307" spans="8:43" s="22" customFormat="1" ht="13.15" customHeight="1" x14ac:dyDescent="0.2">
      <c r="H9307" s="109"/>
      <c r="Q9307" s="33"/>
      <c r="Z9307" s="33"/>
      <c r="AA9307" s="33"/>
      <c r="AB9307" s="33"/>
      <c r="AQ9307"/>
    </row>
    <row r="9308" spans="8:43" s="22" customFormat="1" ht="13.15" customHeight="1" x14ac:dyDescent="0.2">
      <c r="H9308" s="109"/>
      <c r="Q9308" s="33"/>
      <c r="Z9308" s="33"/>
      <c r="AA9308" s="33"/>
      <c r="AB9308" s="33"/>
      <c r="AQ9308"/>
    </row>
    <row r="9309" spans="8:43" s="22" customFormat="1" ht="13.15" customHeight="1" x14ac:dyDescent="0.2">
      <c r="H9309" s="109"/>
      <c r="Q9309" s="33"/>
      <c r="Z9309" s="33"/>
      <c r="AA9309" s="33"/>
      <c r="AB9309" s="33"/>
      <c r="AQ9309"/>
    </row>
    <row r="9310" spans="8:43" s="22" customFormat="1" ht="13.15" customHeight="1" x14ac:dyDescent="0.2">
      <c r="H9310" s="109"/>
      <c r="Q9310" s="33"/>
      <c r="Z9310" s="33"/>
      <c r="AA9310" s="33"/>
      <c r="AB9310" s="33"/>
      <c r="AQ9310"/>
    </row>
    <row r="9311" spans="8:43" s="22" customFormat="1" ht="13.15" customHeight="1" x14ac:dyDescent="0.2">
      <c r="H9311" s="109"/>
      <c r="Q9311" s="33"/>
      <c r="Z9311" s="33"/>
      <c r="AA9311" s="33"/>
      <c r="AB9311" s="33"/>
      <c r="AQ9311"/>
    </row>
    <row r="9312" spans="8:43" s="22" customFormat="1" ht="13.15" customHeight="1" x14ac:dyDescent="0.2">
      <c r="H9312" s="109"/>
      <c r="Q9312" s="33"/>
      <c r="Z9312" s="33"/>
      <c r="AA9312" s="33"/>
      <c r="AB9312" s="33"/>
      <c r="AQ9312"/>
    </row>
    <row r="9313" spans="8:43" s="22" customFormat="1" ht="13.15" customHeight="1" x14ac:dyDescent="0.2">
      <c r="H9313" s="109"/>
      <c r="Q9313" s="33"/>
      <c r="Z9313" s="33"/>
      <c r="AA9313" s="33"/>
      <c r="AB9313" s="33"/>
      <c r="AQ9313"/>
    </row>
    <row r="9314" spans="8:43" s="22" customFormat="1" ht="13.15" customHeight="1" x14ac:dyDescent="0.2">
      <c r="H9314" s="109"/>
      <c r="Q9314" s="33"/>
      <c r="Z9314" s="33"/>
      <c r="AA9314" s="33"/>
      <c r="AB9314" s="33"/>
      <c r="AQ9314"/>
    </row>
    <row r="9315" spans="8:43" s="22" customFormat="1" ht="13.15" customHeight="1" x14ac:dyDescent="0.2">
      <c r="H9315" s="109"/>
      <c r="Q9315" s="33"/>
      <c r="Z9315" s="33"/>
      <c r="AA9315" s="33"/>
      <c r="AB9315" s="33"/>
      <c r="AQ9315"/>
    </row>
    <row r="9316" spans="8:43" s="22" customFormat="1" ht="13.15" customHeight="1" x14ac:dyDescent="0.2">
      <c r="H9316" s="109"/>
      <c r="Q9316" s="33"/>
      <c r="Z9316" s="33"/>
      <c r="AA9316" s="33"/>
      <c r="AB9316" s="33"/>
      <c r="AQ9316"/>
    </row>
    <row r="9317" spans="8:43" s="22" customFormat="1" ht="13.15" customHeight="1" x14ac:dyDescent="0.2">
      <c r="H9317" s="109"/>
      <c r="Q9317" s="33"/>
      <c r="Z9317" s="33"/>
      <c r="AA9317" s="33"/>
      <c r="AB9317" s="33"/>
      <c r="AQ9317"/>
    </row>
    <row r="9318" spans="8:43" s="22" customFormat="1" ht="13.15" customHeight="1" x14ac:dyDescent="0.2">
      <c r="H9318" s="109"/>
      <c r="Q9318" s="33"/>
      <c r="Z9318" s="33"/>
      <c r="AA9318" s="33"/>
      <c r="AB9318" s="33"/>
      <c r="AQ9318"/>
    </row>
    <row r="9319" spans="8:43" s="22" customFormat="1" ht="13.15" customHeight="1" x14ac:dyDescent="0.2">
      <c r="H9319" s="109"/>
      <c r="Q9319" s="33"/>
      <c r="Z9319" s="33"/>
      <c r="AA9319" s="33"/>
      <c r="AB9319" s="33"/>
      <c r="AQ9319"/>
    </row>
    <row r="9320" spans="8:43" s="22" customFormat="1" ht="13.15" customHeight="1" x14ac:dyDescent="0.2">
      <c r="H9320" s="109"/>
      <c r="Q9320" s="33"/>
      <c r="Z9320" s="33"/>
      <c r="AA9320" s="33"/>
      <c r="AB9320" s="33"/>
      <c r="AQ9320"/>
    </row>
    <row r="9321" spans="8:43" s="22" customFormat="1" ht="13.15" customHeight="1" x14ac:dyDescent="0.2">
      <c r="H9321" s="109"/>
      <c r="Q9321" s="33"/>
      <c r="Z9321" s="33"/>
      <c r="AA9321" s="33"/>
      <c r="AB9321" s="33"/>
      <c r="AQ9321"/>
    </row>
    <row r="9322" spans="8:43" s="22" customFormat="1" ht="13.15" customHeight="1" x14ac:dyDescent="0.2">
      <c r="H9322" s="109"/>
      <c r="Q9322" s="33"/>
      <c r="Z9322" s="33"/>
      <c r="AA9322" s="33"/>
      <c r="AB9322" s="33"/>
      <c r="AQ9322"/>
    </row>
    <row r="9323" spans="8:43" s="22" customFormat="1" ht="13.15" customHeight="1" x14ac:dyDescent="0.2">
      <c r="H9323" s="109"/>
      <c r="Q9323" s="33"/>
      <c r="Z9323" s="33"/>
      <c r="AA9323" s="33"/>
      <c r="AB9323" s="33"/>
      <c r="AQ9323"/>
    </row>
    <row r="9324" spans="8:43" s="22" customFormat="1" ht="13.15" customHeight="1" x14ac:dyDescent="0.2">
      <c r="H9324" s="109"/>
      <c r="Q9324" s="33"/>
      <c r="Z9324" s="33"/>
      <c r="AA9324" s="33"/>
      <c r="AB9324" s="33"/>
      <c r="AQ9324"/>
    </row>
    <row r="9325" spans="8:43" s="22" customFormat="1" ht="13.15" customHeight="1" x14ac:dyDescent="0.2">
      <c r="H9325" s="109"/>
      <c r="Q9325" s="33"/>
      <c r="Z9325" s="33"/>
      <c r="AA9325" s="33"/>
      <c r="AB9325" s="33"/>
      <c r="AQ9325"/>
    </row>
    <row r="9326" spans="8:43" s="22" customFormat="1" ht="13.15" customHeight="1" x14ac:dyDescent="0.2">
      <c r="H9326" s="109"/>
      <c r="Q9326" s="33"/>
      <c r="Z9326" s="33"/>
      <c r="AA9326" s="33"/>
      <c r="AB9326" s="33"/>
      <c r="AQ9326"/>
    </row>
    <row r="9327" spans="8:43" s="22" customFormat="1" ht="13.15" customHeight="1" x14ac:dyDescent="0.2">
      <c r="H9327" s="109"/>
      <c r="Q9327" s="33"/>
      <c r="Z9327" s="33"/>
      <c r="AA9327" s="33"/>
      <c r="AB9327" s="33"/>
      <c r="AQ9327"/>
    </row>
    <row r="9328" spans="8:43" s="22" customFormat="1" ht="13.15" customHeight="1" x14ac:dyDescent="0.2">
      <c r="H9328" s="109"/>
      <c r="Q9328" s="33"/>
      <c r="Z9328" s="33"/>
      <c r="AA9328" s="33"/>
      <c r="AB9328" s="33"/>
      <c r="AQ9328"/>
    </row>
    <row r="9329" spans="8:43" s="22" customFormat="1" ht="13.15" customHeight="1" x14ac:dyDescent="0.2">
      <c r="H9329" s="109"/>
      <c r="Q9329" s="33"/>
      <c r="Z9329" s="33"/>
      <c r="AA9329" s="33"/>
      <c r="AB9329" s="33"/>
      <c r="AQ9329"/>
    </row>
    <row r="9330" spans="8:43" s="22" customFormat="1" ht="13.15" customHeight="1" x14ac:dyDescent="0.2">
      <c r="H9330" s="109"/>
      <c r="Q9330" s="33"/>
      <c r="Z9330" s="33"/>
      <c r="AA9330" s="33"/>
      <c r="AB9330" s="33"/>
      <c r="AQ9330"/>
    </row>
    <row r="9331" spans="8:43" s="22" customFormat="1" ht="13.15" customHeight="1" x14ac:dyDescent="0.2">
      <c r="H9331" s="109"/>
      <c r="Q9331" s="33"/>
      <c r="Z9331" s="33"/>
      <c r="AA9331" s="33"/>
      <c r="AB9331" s="33"/>
      <c r="AQ9331"/>
    </row>
    <row r="9332" spans="8:43" s="22" customFormat="1" ht="13.15" customHeight="1" x14ac:dyDescent="0.2">
      <c r="H9332" s="109"/>
      <c r="Q9332" s="33"/>
      <c r="Z9332" s="33"/>
      <c r="AA9332" s="33"/>
      <c r="AB9332" s="33"/>
      <c r="AQ9332"/>
    </row>
    <row r="9333" spans="8:43" s="22" customFormat="1" ht="13.15" customHeight="1" x14ac:dyDescent="0.2">
      <c r="H9333" s="109"/>
      <c r="Q9333" s="33"/>
      <c r="Z9333" s="33"/>
      <c r="AA9333" s="33"/>
      <c r="AB9333" s="33"/>
      <c r="AQ9333"/>
    </row>
    <row r="9334" spans="8:43" s="22" customFormat="1" ht="13.15" customHeight="1" x14ac:dyDescent="0.2">
      <c r="H9334" s="109"/>
      <c r="Q9334" s="33"/>
      <c r="Z9334" s="33"/>
      <c r="AA9334" s="33"/>
      <c r="AB9334" s="33"/>
      <c r="AQ9334"/>
    </row>
    <row r="9335" spans="8:43" s="22" customFormat="1" ht="13.15" customHeight="1" x14ac:dyDescent="0.2">
      <c r="H9335" s="109"/>
      <c r="Q9335" s="33"/>
      <c r="Z9335" s="33"/>
      <c r="AA9335" s="33"/>
      <c r="AB9335" s="33"/>
      <c r="AQ9335"/>
    </row>
    <row r="9336" spans="8:43" s="22" customFormat="1" ht="13.15" customHeight="1" x14ac:dyDescent="0.2">
      <c r="H9336" s="109"/>
      <c r="Q9336" s="33"/>
      <c r="Z9336" s="33"/>
      <c r="AA9336" s="33"/>
      <c r="AB9336" s="33"/>
      <c r="AQ9336"/>
    </row>
    <row r="9337" spans="8:43" s="22" customFormat="1" ht="13.15" customHeight="1" x14ac:dyDescent="0.2">
      <c r="H9337" s="109"/>
      <c r="Q9337" s="33"/>
      <c r="Z9337" s="33"/>
      <c r="AA9337" s="33"/>
      <c r="AB9337" s="33"/>
      <c r="AQ9337"/>
    </row>
    <row r="9338" spans="8:43" s="22" customFormat="1" ht="13.15" customHeight="1" x14ac:dyDescent="0.2">
      <c r="H9338" s="109"/>
      <c r="Q9338" s="33"/>
      <c r="Z9338" s="33"/>
      <c r="AA9338" s="33"/>
      <c r="AB9338" s="33"/>
      <c r="AQ9338"/>
    </row>
    <row r="9339" spans="8:43" s="22" customFormat="1" ht="13.15" customHeight="1" x14ac:dyDescent="0.2">
      <c r="H9339" s="109"/>
      <c r="Q9339" s="33"/>
      <c r="Z9339" s="33"/>
      <c r="AA9339" s="33"/>
      <c r="AB9339" s="33"/>
      <c r="AQ9339"/>
    </row>
    <row r="9340" spans="8:43" s="22" customFormat="1" ht="13.15" customHeight="1" x14ac:dyDescent="0.2">
      <c r="H9340" s="109"/>
      <c r="Q9340" s="33"/>
      <c r="Z9340" s="33"/>
      <c r="AA9340" s="33"/>
      <c r="AB9340" s="33"/>
      <c r="AQ9340"/>
    </row>
    <row r="9341" spans="8:43" s="22" customFormat="1" ht="13.15" customHeight="1" x14ac:dyDescent="0.2">
      <c r="H9341" s="109"/>
      <c r="Q9341" s="33"/>
      <c r="Z9341" s="33"/>
      <c r="AA9341" s="33"/>
      <c r="AB9341" s="33"/>
      <c r="AQ9341"/>
    </row>
    <row r="9342" spans="8:43" s="22" customFormat="1" ht="13.15" customHeight="1" x14ac:dyDescent="0.2">
      <c r="H9342" s="109"/>
      <c r="Q9342" s="33"/>
      <c r="Z9342" s="33"/>
      <c r="AA9342" s="33"/>
      <c r="AB9342" s="33"/>
      <c r="AQ9342"/>
    </row>
    <row r="9343" spans="8:43" s="22" customFormat="1" ht="13.15" customHeight="1" x14ac:dyDescent="0.2">
      <c r="H9343" s="109"/>
      <c r="Q9343" s="33"/>
      <c r="Z9343" s="33"/>
      <c r="AA9343" s="33"/>
      <c r="AB9343" s="33"/>
      <c r="AQ9343"/>
    </row>
    <row r="9344" spans="8:43" s="22" customFormat="1" ht="13.15" customHeight="1" x14ac:dyDescent="0.2">
      <c r="H9344" s="109"/>
      <c r="Q9344" s="33"/>
      <c r="Z9344" s="33"/>
      <c r="AA9344" s="33"/>
      <c r="AB9344" s="33"/>
      <c r="AQ9344"/>
    </row>
    <row r="9345" spans="8:43" s="22" customFormat="1" ht="13.15" customHeight="1" x14ac:dyDescent="0.2">
      <c r="H9345" s="109"/>
      <c r="Q9345" s="33"/>
      <c r="Z9345" s="33"/>
      <c r="AA9345" s="33"/>
      <c r="AB9345" s="33"/>
      <c r="AQ9345"/>
    </row>
    <row r="9346" spans="8:43" s="22" customFormat="1" ht="13.15" customHeight="1" x14ac:dyDescent="0.2">
      <c r="H9346" s="109"/>
      <c r="Q9346" s="33"/>
      <c r="Z9346" s="33"/>
      <c r="AA9346" s="33"/>
      <c r="AB9346" s="33"/>
      <c r="AQ9346"/>
    </row>
    <row r="9347" spans="8:43" s="22" customFormat="1" ht="13.15" customHeight="1" x14ac:dyDescent="0.2">
      <c r="H9347" s="109"/>
      <c r="Q9347" s="33"/>
      <c r="Z9347" s="33"/>
      <c r="AA9347" s="33"/>
      <c r="AB9347" s="33"/>
      <c r="AQ9347"/>
    </row>
    <row r="9348" spans="8:43" s="22" customFormat="1" ht="13.15" customHeight="1" x14ac:dyDescent="0.2">
      <c r="H9348" s="109"/>
      <c r="Q9348" s="33"/>
      <c r="Z9348" s="33"/>
      <c r="AA9348" s="33"/>
      <c r="AB9348" s="33"/>
      <c r="AQ9348"/>
    </row>
    <row r="9349" spans="8:43" s="22" customFormat="1" ht="13.15" customHeight="1" x14ac:dyDescent="0.2">
      <c r="H9349" s="109"/>
      <c r="Q9349" s="33"/>
      <c r="Z9349" s="33"/>
      <c r="AA9349" s="33"/>
      <c r="AB9349" s="33"/>
      <c r="AQ9349"/>
    </row>
    <row r="9350" spans="8:43" s="22" customFormat="1" ht="13.15" customHeight="1" x14ac:dyDescent="0.2">
      <c r="H9350" s="109"/>
      <c r="Q9350" s="33"/>
      <c r="Z9350" s="33"/>
      <c r="AA9350" s="33"/>
      <c r="AB9350" s="33"/>
      <c r="AQ9350"/>
    </row>
    <row r="9351" spans="8:43" s="22" customFormat="1" ht="13.15" customHeight="1" x14ac:dyDescent="0.2">
      <c r="H9351" s="109"/>
      <c r="Q9351" s="33"/>
      <c r="Z9351" s="33"/>
      <c r="AA9351" s="33"/>
      <c r="AB9351" s="33"/>
      <c r="AQ9351"/>
    </row>
    <row r="9352" spans="8:43" s="22" customFormat="1" ht="13.15" customHeight="1" x14ac:dyDescent="0.2">
      <c r="H9352" s="109"/>
      <c r="Q9352" s="33"/>
      <c r="Z9352" s="33"/>
      <c r="AA9352" s="33"/>
      <c r="AB9352" s="33"/>
      <c r="AQ9352"/>
    </row>
    <row r="9353" spans="8:43" s="22" customFormat="1" ht="13.15" customHeight="1" x14ac:dyDescent="0.2">
      <c r="H9353" s="109"/>
      <c r="Q9353" s="33"/>
      <c r="Z9353" s="33"/>
      <c r="AA9353" s="33"/>
      <c r="AB9353" s="33"/>
      <c r="AQ9353"/>
    </row>
    <row r="9354" spans="8:43" s="22" customFormat="1" ht="13.15" customHeight="1" x14ac:dyDescent="0.2">
      <c r="H9354" s="109"/>
      <c r="Q9354" s="33"/>
      <c r="Z9354" s="33"/>
      <c r="AA9354" s="33"/>
      <c r="AB9354" s="33"/>
      <c r="AQ9354"/>
    </row>
    <row r="9355" spans="8:43" s="22" customFormat="1" ht="13.15" customHeight="1" x14ac:dyDescent="0.2">
      <c r="H9355" s="109"/>
      <c r="Q9355" s="33"/>
      <c r="Z9355" s="33"/>
      <c r="AA9355" s="33"/>
      <c r="AB9355" s="33"/>
      <c r="AQ9355"/>
    </row>
    <row r="9356" spans="8:43" s="22" customFormat="1" ht="13.15" customHeight="1" x14ac:dyDescent="0.2">
      <c r="H9356" s="109"/>
      <c r="Q9356" s="33"/>
      <c r="Z9356" s="33"/>
      <c r="AA9356" s="33"/>
      <c r="AB9356" s="33"/>
      <c r="AQ9356"/>
    </row>
    <row r="9357" spans="8:43" s="22" customFormat="1" ht="13.15" customHeight="1" x14ac:dyDescent="0.2">
      <c r="H9357" s="109"/>
      <c r="Q9357" s="33"/>
      <c r="Z9357" s="33"/>
      <c r="AA9357" s="33"/>
      <c r="AB9357" s="33"/>
      <c r="AQ9357"/>
    </row>
    <row r="9358" spans="8:43" s="22" customFormat="1" ht="13.15" customHeight="1" x14ac:dyDescent="0.2">
      <c r="H9358" s="109"/>
      <c r="Q9358" s="33"/>
      <c r="Z9358" s="33"/>
      <c r="AA9358" s="33"/>
      <c r="AB9358" s="33"/>
      <c r="AQ9358"/>
    </row>
    <row r="9359" spans="8:43" s="22" customFormat="1" ht="13.15" customHeight="1" x14ac:dyDescent="0.2">
      <c r="H9359" s="109"/>
      <c r="Q9359" s="33"/>
      <c r="Z9359" s="33"/>
      <c r="AA9359" s="33"/>
      <c r="AB9359" s="33"/>
      <c r="AQ9359"/>
    </row>
    <row r="9360" spans="8:43" s="22" customFormat="1" ht="13.15" customHeight="1" x14ac:dyDescent="0.2">
      <c r="H9360" s="109"/>
      <c r="Q9360" s="33"/>
      <c r="Z9360" s="33"/>
      <c r="AA9360" s="33"/>
      <c r="AB9360" s="33"/>
      <c r="AQ9360"/>
    </row>
    <row r="9361" spans="8:43" s="22" customFormat="1" ht="13.15" customHeight="1" x14ac:dyDescent="0.2">
      <c r="H9361" s="109"/>
      <c r="Q9361" s="33"/>
      <c r="Z9361" s="33"/>
      <c r="AA9361" s="33"/>
      <c r="AB9361" s="33"/>
      <c r="AQ9361"/>
    </row>
    <row r="9362" spans="8:43" s="22" customFormat="1" ht="13.15" customHeight="1" x14ac:dyDescent="0.2">
      <c r="H9362" s="109"/>
      <c r="Q9362" s="33"/>
      <c r="Z9362" s="33"/>
      <c r="AA9362" s="33"/>
      <c r="AB9362" s="33"/>
      <c r="AQ9362"/>
    </row>
    <row r="9363" spans="8:43" s="22" customFormat="1" ht="13.15" customHeight="1" x14ac:dyDescent="0.2">
      <c r="H9363" s="109"/>
      <c r="Q9363" s="33"/>
      <c r="Z9363" s="33"/>
      <c r="AA9363" s="33"/>
      <c r="AB9363" s="33"/>
      <c r="AQ9363"/>
    </row>
    <row r="9364" spans="8:43" s="22" customFormat="1" ht="13.15" customHeight="1" x14ac:dyDescent="0.2">
      <c r="H9364" s="109"/>
      <c r="Q9364" s="33"/>
      <c r="Z9364" s="33"/>
      <c r="AA9364" s="33"/>
      <c r="AB9364" s="33"/>
      <c r="AQ9364"/>
    </row>
    <row r="9365" spans="8:43" s="22" customFormat="1" ht="13.15" customHeight="1" x14ac:dyDescent="0.2">
      <c r="H9365" s="109"/>
      <c r="Q9365" s="33"/>
      <c r="Z9365" s="33"/>
      <c r="AA9365" s="33"/>
      <c r="AB9365" s="33"/>
      <c r="AQ9365"/>
    </row>
    <row r="9366" spans="8:43" s="22" customFormat="1" ht="13.15" customHeight="1" x14ac:dyDescent="0.2">
      <c r="H9366" s="109"/>
      <c r="Q9366" s="33"/>
      <c r="Z9366" s="33"/>
      <c r="AA9366" s="33"/>
      <c r="AB9366" s="33"/>
      <c r="AQ9366"/>
    </row>
    <row r="9367" spans="8:43" s="22" customFormat="1" ht="13.15" customHeight="1" x14ac:dyDescent="0.2">
      <c r="H9367" s="109"/>
      <c r="Q9367" s="33"/>
      <c r="Z9367" s="33"/>
      <c r="AA9367" s="33"/>
      <c r="AB9367" s="33"/>
      <c r="AQ9367"/>
    </row>
    <row r="9368" spans="8:43" s="22" customFormat="1" ht="13.15" customHeight="1" x14ac:dyDescent="0.2">
      <c r="H9368" s="109"/>
      <c r="Q9368" s="33"/>
      <c r="Z9368" s="33"/>
      <c r="AA9368" s="33"/>
      <c r="AB9368" s="33"/>
      <c r="AQ9368"/>
    </row>
    <row r="9369" spans="8:43" s="22" customFormat="1" ht="13.15" customHeight="1" x14ac:dyDescent="0.2">
      <c r="H9369" s="109"/>
      <c r="Q9369" s="33"/>
      <c r="Z9369" s="33"/>
      <c r="AA9369" s="33"/>
      <c r="AB9369" s="33"/>
      <c r="AQ9369"/>
    </row>
    <row r="9370" spans="8:43" s="22" customFormat="1" ht="13.15" customHeight="1" x14ac:dyDescent="0.2">
      <c r="H9370" s="109"/>
      <c r="Q9370" s="33"/>
      <c r="Z9370" s="33"/>
      <c r="AA9370" s="33"/>
      <c r="AB9370" s="33"/>
      <c r="AQ9370"/>
    </row>
    <row r="9371" spans="8:43" s="22" customFormat="1" ht="13.15" customHeight="1" x14ac:dyDescent="0.2">
      <c r="H9371" s="109"/>
      <c r="Q9371" s="33"/>
      <c r="Z9371" s="33"/>
      <c r="AA9371" s="33"/>
      <c r="AB9371" s="33"/>
      <c r="AQ9371"/>
    </row>
    <row r="9372" spans="8:43" s="22" customFormat="1" ht="13.15" customHeight="1" x14ac:dyDescent="0.2">
      <c r="H9372" s="109"/>
      <c r="Q9372" s="33"/>
      <c r="Z9372" s="33"/>
      <c r="AA9372" s="33"/>
      <c r="AB9372" s="33"/>
      <c r="AQ9372"/>
    </row>
    <row r="9373" spans="8:43" s="22" customFormat="1" ht="13.15" customHeight="1" x14ac:dyDescent="0.2">
      <c r="H9373" s="109"/>
      <c r="Q9373" s="33"/>
      <c r="Z9373" s="33"/>
      <c r="AA9373" s="33"/>
      <c r="AB9373" s="33"/>
      <c r="AQ9373"/>
    </row>
    <row r="9374" spans="8:43" s="22" customFormat="1" ht="13.15" customHeight="1" x14ac:dyDescent="0.2">
      <c r="H9374" s="109"/>
      <c r="Q9374" s="33"/>
      <c r="Z9374" s="33"/>
      <c r="AA9374" s="33"/>
      <c r="AB9374" s="33"/>
      <c r="AQ9374"/>
    </row>
    <row r="9375" spans="8:43" s="22" customFormat="1" ht="13.15" customHeight="1" x14ac:dyDescent="0.2">
      <c r="H9375" s="109"/>
      <c r="Q9375" s="33"/>
      <c r="Z9375" s="33"/>
      <c r="AA9375" s="33"/>
      <c r="AB9375" s="33"/>
      <c r="AQ9375"/>
    </row>
    <row r="9376" spans="8:43" s="22" customFormat="1" ht="13.15" customHeight="1" x14ac:dyDescent="0.2">
      <c r="H9376" s="109"/>
      <c r="Q9376" s="33"/>
      <c r="Z9376" s="33"/>
      <c r="AA9376" s="33"/>
      <c r="AB9376" s="33"/>
      <c r="AQ9376"/>
    </row>
    <row r="9377" spans="8:43" s="22" customFormat="1" ht="13.15" customHeight="1" x14ac:dyDescent="0.2">
      <c r="H9377" s="109"/>
      <c r="Q9377" s="33"/>
      <c r="Z9377" s="33"/>
      <c r="AA9377" s="33"/>
      <c r="AB9377" s="33"/>
      <c r="AQ9377"/>
    </row>
    <row r="9378" spans="8:43" s="22" customFormat="1" ht="13.15" customHeight="1" x14ac:dyDescent="0.2">
      <c r="H9378" s="109"/>
      <c r="Q9378" s="33"/>
      <c r="Z9378" s="33"/>
      <c r="AA9378" s="33"/>
      <c r="AB9378" s="33"/>
      <c r="AQ9378"/>
    </row>
    <row r="9379" spans="8:43" s="22" customFormat="1" ht="13.15" customHeight="1" x14ac:dyDescent="0.2">
      <c r="H9379" s="109"/>
      <c r="Q9379" s="33"/>
      <c r="Z9379" s="33"/>
      <c r="AA9379" s="33"/>
      <c r="AB9379" s="33"/>
      <c r="AQ9379"/>
    </row>
    <row r="9380" spans="8:43" s="22" customFormat="1" ht="13.15" customHeight="1" x14ac:dyDescent="0.2">
      <c r="H9380" s="109"/>
      <c r="Q9380" s="33"/>
      <c r="Z9380" s="33"/>
      <c r="AA9380" s="33"/>
      <c r="AB9380" s="33"/>
      <c r="AQ9380"/>
    </row>
    <row r="9381" spans="8:43" s="22" customFormat="1" ht="13.15" customHeight="1" x14ac:dyDescent="0.2">
      <c r="H9381" s="109"/>
      <c r="Q9381" s="33"/>
      <c r="Z9381" s="33"/>
      <c r="AA9381" s="33"/>
      <c r="AB9381" s="33"/>
      <c r="AQ9381"/>
    </row>
    <row r="9382" spans="8:43" s="22" customFormat="1" ht="13.15" customHeight="1" x14ac:dyDescent="0.2">
      <c r="H9382" s="109"/>
      <c r="Q9382" s="33"/>
      <c r="Z9382" s="33"/>
      <c r="AA9382" s="33"/>
      <c r="AB9382" s="33"/>
      <c r="AQ9382"/>
    </row>
    <row r="9383" spans="8:43" s="22" customFormat="1" ht="13.15" customHeight="1" x14ac:dyDescent="0.2">
      <c r="H9383" s="109"/>
      <c r="Q9383" s="33"/>
      <c r="Z9383" s="33"/>
      <c r="AA9383" s="33"/>
      <c r="AB9383" s="33"/>
      <c r="AQ9383"/>
    </row>
    <row r="9384" spans="8:43" s="22" customFormat="1" ht="13.15" customHeight="1" x14ac:dyDescent="0.2">
      <c r="H9384" s="109"/>
      <c r="Q9384" s="33"/>
      <c r="Z9384" s="33"/>
      <c r="AA9384" s="33"/>
      <c r="AB9384" s="33"/>
      <c r="AQ9384"/>
    </row>
    <row r="9385" spans="8:43" s="22" customFormat="1" ht="13.15" customHeight="1" x14ac:dyDescent="0.2">
      <c r="H9385" s="109"/>
      <c r="Q9385" s="33"/>
      <c r="Z9385" s="33"/>
      <c r="AA9385" s="33"/>
      <c r="AB9385" s="33"/>
      <c r="AQ9385"/>
    </row>
    <row r="9386" spans="8:43" s="22" customFormat="1" ht="13.15" customHeight="1" x14ac:dyDescent="0.2">
      <c r="H9386" s="109"/>
      <c r="Q9386" s="33"/>
      <c r="Z9386" s="33"/>
      <c r="AA9386" s="33"/>
      <c r="AB9386" s="33"/>
      <c r="AQ9386"/>
    </row>
    <row r="9387" spans="8:43" s="22" customFormat="1" ht="13.15" customHeight="1" x14ac:dyDescent="0.2">
      <c r="H9387" s="109"/>
      <c r="Q9387" s="33"/>
      <c r="Z9387" s="33"/>
      <c r="AA9387" s="33"/>
      <c r="AB9387" s="33"/>
      <c r="AQ9387"/>
    </row>
    <row r="9388" spans="8:43" s="22" customFormat="1" ht="13.15" customHeight="1" x14ac:dyDescent="0.2">
      <c r="H9388" s="109"/>
      <c r="Q9388" s="33"/>
      <c r="Z9388" s="33"/>
      <c r="AA9388" s="33"/>
      <c r="AB9388" s="33"/>
      <c r="AQ9388"/>
    </row>
    <row r="9389" spans="8:43" s="22" customFormat="1" ht="13.15" customHeight="1" x14ac:dyDescent="0.2">
      <c r="H9389" s="109"/>
      <c r="Q9389" s="33"/>
      <c r="Z9389" s="33"/>
      <c r="AA9389" s="33"/>
      <c r="AB9389" s="33"/>
      <c r="AQ9389"/>
    </row>
    <row r="9390" spans="8:43" s="22" customFormat="1" ht="13.15" customHeight="1" x14ac:dyDescent="0.2">
      <c r="H9390" s="109"/>
      <c r="Q9390" s="33"/>
      <c r="Z9390" s="33"/>
      <c r="AA9390" s="33"/>
      <c r="AB9390" s="33"/>
      <c r="AQ9390"/>
    </row>
    <row r="9391" spans="8:43" s="22" customFormat="1" ht="13.15" customHeight="1" x14ac:dyDescent="0.2">
      <c r="H9391" s="109"/>
      <c r="Q9391" s="33"/>
      <c r="Z9391" s="33"/>
      <c r="AA9391" s="33"/>
      <c r="AB9391" s="33"/>
      <c r="AQ9391"/>
    </row>
    <row r="9392" spans="8:43" s="22" customFormat="1" ht="13.15" customHeight="1" x14ac:dyDescent="0.2">
      <c r="H9392" s="109"/>
      <c r="Q9392" s="33"/>
      <c r="Z9392" s="33"/>
      <c r="AA9392" s="33"/>
      <c r="AB9392" s="33"/>
      <c r="AQ9392"/>
    </row>
    <row r="9393" spans="8:43" s="22" customFormat="1" ht="13.15" customHeight="1" x14ac:dyDescent="0.2">
      <c r="H9393" s="109"/>
      <c r="Q9393" s="33"/>
      <c r="Z9393" s="33"/>
      <c r="AA9393" s="33"/>
      <c r="AB9393" s="33"/>
      <c r="AQ9393"/>
    </row>
    <row r="9394" spans="8:43" s="22" customFormat="1" ht="13.15" customHeight="1" x14ac:dyDescent="0.2">
      <c r="H9394" s="109"/>
      <c r="Q9394" s="33"/>
      <c r="Z9394" s="33"/>
      <c r="AA9394" s="33"/>
      <c r="AB9394" s="33"/>
      <c r="AQ9394"/>
    </row>
    <row r="9395" spans="8:43" s="22" customFormat="1" ht="13.15" customHeight="1" x14ac:dyDescent="0.2">
      <c r="H9395" s="109"/>
      <c r="Q9395" s="33"/>
      <c r="Z9395" s="33"/>
      <c r="AA9395" s="33"/>
      <c r="AB9395" s="33"/>
      <c r="AQ9395"/>
    </row>
    <row r="9396" spans="8:43" s="22" customFormat="1" ht="13.15" customHeight="1" x14ac:dyDescent="0.2">
      <c r="H9396" s="109"/>
      <c r="Q9396" s="33"/>
      <c r="Z9396" s="33"/>
      <c r="AA9396" s="33"/>
      <c r="AB9396" s="33"/>
      <c r="AQ9396"/>
    </row>
    <row r="9397" spans="8:43" s="22" customFormat="1" ht="13.15" customHeight="1" x14ac:dyDescent="0.2">
      <c r="H9397" s="109"/>
      <c r="Q9397" s="33"/>
      <c r="Z9397" s="33"/>
      <c r="AA9397" s="33"/>
      <c r="AB9397" s="33"/>
      <c r="AQ9397"/>
    </row>
    <row r="9398" spans="8:43" s="22" customFormat="1" ht="13.15" customHeight="1" x14ac:dyDescent="0.2">
      <c r="H9398" s="109"/>
      <c r="Q9398" s="33"/>
      <c r="Z9398" s="33"/>
      <c r="AA9398" s="33"/>
      <c r="AB9398" s="33"/>
      <c r="AQ9398"/>
    </row>
    <row r="9399" spans="8:43" s="22" customFormat="1" ht="13.15" customHeight="1" x14ac:dyDescent="0.2">
      <c r="H9399" s="109"/>
      <c r="Q9399" s="33"/>
      <c r="Z9399" s="33"/>
      <c r="AA9399" s="33"/>
      <c r="AB9399" s="33"/>
      <c r="AQ9399"/>
    </row>
    <row r="9400" spans="8:43" s="22" customFormat="1" ht="13.15" customHeight="1" x14ac:dyDescent="0.2">
      <c r="H9400" s="109"/>
      <c r="Q9400" s="33"/>
      <c r="Z9400" s="33"/>
      <c r="AA9400" s="33"/>
      <c r="AB9400" s="33"/>
      <c r="AQ9400"/>
    </row>
    <row r="9401" spans="8:43" s="22" customFormat="1" ht="13.15" customHeight="1" x14ac:dyDescent="0.2">
      <c r="H9401" s="109"/>
      <c r="Q9401" s="33"/>
      <c r="Z9401" s="33"/>
      <c r="AA9401" s="33"/>
      <c r="AB9401" s="33"/>
      <c r="AQ9401"/>
    </row>
    <row r="9402" spans="8:43" s="22" customFormat="1" ht="13.15" customHeight="1" x14ac:dyDescent="0.2">
      <c r="H9402" s="109"/>
      <c r="Q9402" s="33"/>
      <c r="Z9402" s="33"/>
      <c r="AA9402" s="33"/>
      <c r="AB9402" s="33"/>
      <c r="AQ9402"/>
    </row>
    <row r="9403" spans="8:43" s="22" customFormat="1" ht="13.15" customHeight="1" x14ac:dyDescent="0.2">
      <c r="H9403" s="109"/>
      <c r="Q9403" s="33"/>
      <c r="Z9403" s="33"/>
      <c r="AA9403" s="33"/>
      <c r="AB9403" s="33"/>
      <c r="AQ9403"/>
    </row>
    <row r="9404" spans="8:43" s="22" customFormat="1" ht="13.15" customHeight="1" x14ac:dyDescent="0.2">
      <c r="H9404" s="109"/>
      <c r="Q9404" s="33"/>
      <c r="Z9404" s="33"/>
      <c r="AA9404" s="33"/>
      <c r="AB9404" s="33"/>
      <c r="AQ9404"/>
    </row>
    <row r="9405" spans="8:43" s="22" customFormat="1" ht="13.15" customHeight="1" x14ac:dyDescent="0.2">
      <c r="H9405" s="109"/>
      <c r="Q9405" s="33"/>
      <c r="Z9405" s="33"/>
      <c r="AA9405" s="33"/>
      <c r="AB9405" s="33"/>
      <c r="AQ9405"/>
    </row>
    <row r="9406" spans="8:43" s="22" customFormat="1" ht="13.15" customHeight="1" x14ac:dyDescent="0.2">
      <c r="H9406" s="109"/>
      <c r="Q9406" s="33"/>
      <c r="Z9406" s="33"/>
      <c r="AA9406" s="33"/>
      <c r="AB9406" s="33"/>
      <c r="AQ9406"/>
    </row>
    <row r="9407" spans="8:43" s="22" customFormat="1" ht="13.15" customHeight="1" x14ac:dyDescent="0.2">
      <c r="H9407" s="109"/>
      <c r="Q9407" s="33"/>
      <c r="Z9407" s="33"/>
      <c r="AA9407" s="33"/>
      <c r="AB9407" s="33"/>
      <c r="AQ9407"/>
    </row>
    <row r="9408" spans="8:43" s="22" customFormat="1" ht="13.15" customHeight="1" x14ac:dyDescent="0.2">
      <c r="H9408" s="109"/>
      <c r="Q9408" s="33"/>
      <c r="Z9408" s="33"/>
      <c r="AA9408" s="33"/>
      <c r="AB9408" s="33"/>
      <c r="AQ9408"/>
    </row>
    <row r="9409" spans="8:43" s="22" customFormat="1" ht="13.15" customHeight="1" x14ac:dyDescent="0.2">
      <c r="H9409" s="109"/>
      <c r="Q9409" s="33"/>
      <c r="Z9409" s="33"/>
      <c r="AA9409" s="33"/>
      <c r="AB9409" s="33"/>
      <c r="AQ9409"/>
    </row>
    <row r="9410" spans="8:43" s="22" customFormat="1" ht="13.15" customHeight="1" x14ac:dyDescent="0.2">
      <c r="H9410" s="109"/>
      <c r="Q9410" s="33"/>
      <c r="Z9410" s="33"/>
      <c r="AA9410" s="33"/>
      <c r="AB9410" s="33"/>
      <c r="AQ9410"/>
    </row>
    <row r="9411" spans="8:43" s="22" customFormat="1" ht="13.15" customHeight="1" x14ac:dyDescent="0.2">
      <c r="H9411" s="109"/>
      <c r="Q9411" s="33"/>
      <c r="Z9411" s="33"/>
      <c r="AA9411" s="33"/>
      <c r="AB9411" s="33"/>
      <c r="AQ9411"/>
    </row>
    <row r="9412" spans="8:43" s="22" customFormat="1" ht="13.15" customHeight="1" x14ac:dyDescent="0.2">
      <c r="H9412" s="109"/>
      <c r="Q9412" s="33"/>
      <c r="Z9412" s="33"/>
      <c r="AA9412" s="33"/>
      <c r="AB9412" s="33"/>
      <c r="AQ9412"/>
    </row>
    <row r="9413" spans="8:43" s="22" customFormat="1" ht="13.15" customHeight="1" x14ac:dyDescent="0.2">
      <c r="H9413" s="109"/>
      <c r="Q9413" s="33"/>
      <c r="Z9413" s="33"/>
      <c r="AA9413" s="33"/>
      <c r="AB9413" s="33"/>
      <c r="AQ9413"/>
    </row>
    <row r="9414" spans="8:43" s="22" customFormat="1" ht="13.15" customHeight="1" x14ac:dyDescent="0.2">
      <c r="H9414" s="109"/>
      <c r="Q9414" s="33"/>
      <c r="Z9414" s="33"/>
      <c r="AA9414" s="33"/>
      <c r="AB9414" s="33"/>
      <c r="AQ9414"/>
    </row>
    <row r="9415" spans="8:43" s="22" customFormat="1" ht="13.15" customHeight="1" x14ac:dyDescent="0.2">
      <c r="H9415" s="109"/>
      <c r="Q9415" s="33"/>
      <c r="Z9415" s="33"/>
      <c r="AA9415" s="33"/>
      <c r="AB9415" s="33"/>
      <c r="AQ9415"/>
    </row>
    <row r="9416" spans="8:43" s="22" customFormat="1" ht="13.15" customHeight="1" x14ac:dyDescent="0.2">
      <c r="H9416" s="109"/>
      <c r="Q9416" s="33"/>
      <c r="Z9416" s="33"/>
      <c r="AA9416" s="33"/>
      <c r="AB9416" s="33"/>
      <c r="AQ9416"/>
    </row>
    <row r="9417" spans="8:43" s="22" customFormat="1" ht="13.15" customHeight="1" x14ac:dyDescent="0.2">
      <c r="H9417" s="109"/>
      <c r="Q9417" s="33"/>
      <c r="Z9417" s="33"/>
      <c r="AA9417" s="33"/>
      <c r="AB9417" s="33"/>
      <c r="AQ9417"/>
    </row>
    <row r="9418" spans="8:43" s="22" customFormat="1" ht="13.15" customHeight="1" x14ac:dyDescent="0.2">
      <c r="H9418" s="109"/>
      <c r="Q9418" s="33"/>
      <c r="Z9418" s="33"/>
      <c r="AA9418" s="33"/>
      <c r="AB9418" s="33"/>
      <c r="AQ9418"/>
    </row>
    <row r="9419" spans="8:43" s="22" customFormat="1" ht="13.15" customHeight="1" x14ac:dyDescent="0.2">
      <c r="H9419" s="109"/>
      <c r="Q9419" s="33"/>
      <c r="Z9419" s="33"/>
      <c r="AA9419" s="33"/>
      <c r="AB9419" s="33"/>
      <c r="AQ9419"/>
    </row>
    <row r="9420" spans="8:43" s="22" customFormat="1" ht="13.15" customHeight="1" x14ac:dyDescent="0.2">
      <c r="H9420" s="109"/>
      <c r="Q9420" s="33"/>
      <c r="Z9420" s="33"/>
      <c r="AA9420" s="33"/>
      <c r="AB9420" s="33"/>
      <c r="AQ9420"/>
    </row>
    <row r="9421" spans="8:43" s="22" customFormat="1" ht="13.15" customHeight="1" x14ac:dyDescent="0.2">
      <c r="H9421" s="109"/>
      <c r="Q9421" s="33"/>
      <c r="Z9421" s="33"/>
      <c r="AA9421" s="33"/>
      <c r="AB9421" s="33"/>
      <c r="AQ9421"/>
    </row>
    <row r="9422" spans="8:43" s="22" customFormat="1" ht="13.15" customHeight="1" x14ac:dyDescent="0.2">
      <c r="H9422" s="109"/>
      <c r="Q9422" s="33"/>
      <c r="Z9422" s="33"/>
      <c r="AA9422" s="33"/>
      <c r="AB9422" s="33"/>
      <c r="AQ9422"/>
    </row>
    <row r="9423" spans="8:43" s="22" customFormat="1" ht="13.15" customHeight="1" x14ac:dyDescent="0.2">
      <c r="H9423" s="109"/>
      <c r="Q9423" s="33"/>
      <c r="Z9423" s="33"/>
      <c r="AA9423" s="33"/>
      <c r="AB9423" s="33"/>
      <c r="AQ9423"/>
    </row>
    <row r="9424" spans="8:43" s="22" customFormat="1" ht="13.15" customHeight="1" x14ac:dyDescent="0.2">
      <c r="H9424" s="109"/>
      <c r="Q9424" s="33"/>
      <c r="Z9424" s="33"/>
      <c r="AA9424" s="33"/>
      <c r="AB9424" s="33"/>
      <c r="AQ9424"/>
    </row>
    <row r="9425" spans="8:43" s="22" customFormat="1" ht="13.15" customHeight="1" x14ac:dyDescent="0.2">
      <c r="H9425" s="109"/>
      <c r="Q9425" s="33"/>
      <c r="Z9425" s="33"/>
      <c r="AA9425" s="33"/>
      <c r="AB9425" s="33"/>
      <c r="AQ9425"/>
    </row>
    <row r="9426" spans="8:43" s="22" customFormat="1" ht="13.15" customHeight="1" x14ac:dyDescent="0.2">
      <c r="H9426" s="109"/>
      <c r="Q9426" s="33"/>
      <c r="Z9426" s="33"/>
      <c r="AA9426" s="33"/>
      <c r="AB9426" s="33"/>
      <c r="AQ9426"/>
    </row>
    <row r="9427" spans="8:43" s="22" customFormat="1" ht="13.15" customHeight="1" x14ac:dyDescent="0.2">
      <c r="H9427" s="109"/>
      <c r="Q9427" s="33"/>
      <c r="Z9427" s="33"/>
      <c r="AA9427" s="33"/>
      <c r="AB9427" s="33"/>
      <c r="AQ9427"/>
    </row>
    <row r="9428" spans="8:43" s="22" customFormat="1" ht="13.15" customHeight="1" x14ac:dyDescent="0.2">
      <c r="H9428" s="109"/>
      <c r="Q9428" s="33"/>
      <c r="Z9428" s="33"/>
      <c r="AA9428" s="33"/>
      <c r="AB9428" s="33"/>
      <c r="AQ9428"/>
    </row>
    <row r="9429" spans="8:43" s="22" customFormat="1" ht="13.15" customHeight="1" x14ac:dyDescent="0.2">
      <c r="H9429" s="109"/>
      <c r="Q9429" s="33"/>
      <c r="Z9429" s="33"/>
      <c r="AA9429" s="33"/>
      <c r="AB9429" s="33"/>
      <c r="AQ9429"/>
    </row>
    <row r="9430" spans="8:43" s="22" customFormat="1" ht="13.15" customHeight="1" x14ac:dyDescent="0.2">
      <c r="H9430" s="109"/>
      <c r="Q9430" s="33"/>
      <c r="Z9430" s="33"/>
      <c r="AA9430" s="33"/>
      <c r="AB9430" s="33"/>
      <c r="AQ9430"/>
    </row>
    <row r="9431" spans="8:43" s="22" customFormat="1" ht="13.15" customHeight="1" x14ac:dyDescent="0.2">
      <c r="H9431" s="109"/>
      <c r="Q9431" s="33"/>
      <c r="Z9431" s="33"/>
      <c r="AA9431" s="33"/>
      <c r="AB9431" s="33"/>
      <c r="AQ9431"/>
    </row>
    <row r="9432" spans="8:43" s="22" customFormat="1" ht="13.15" customHeight="1" x14ac:dyDescent="0.2">
      <c r="H9432" s="109"/>
      <c r="Q9432" s="33"/>
      <c r="Z9432" s="33"/>
      <c r="AA9432" s="33"/>
      <c r="AB9432" s="33"/>
      <c r="AQ9432"/>
    </row>
    <row r="9433" spans="8:43" s="22" customFormat="1" ht="13.15" customHeight="1" x14ac:dyDescent="0.2">
      <c r="H9433" s="109"/>
      <c r="Q9433" s="33"/>
      <c r="Z9433" s="33"/>
      <c r="AA9433" s="33"/>
      <c r="AB9433" s="33"/>
      <c r="AQ9433"/>
    </row>
    <row r="9434" spans="8:43" s="22" customFormat="1" ht="13.15" customHeight="1" x14ac:dyDescent="0.2">
      <c r="H9434" s="109"/>
      <c r="Q9434" s="33"/>
      <c r="Z9434" s="33"/>
      <c r="AA9434" s="33"/>
      <c r="AB9434" s="33"/>
      <c r="AQ9434"/>
    </row>
    <row r="9435" spans="8:43" s="22" customFormat="1" ht="13.15" customHeight="1" x14ac:dyDescent="0.2">
      <c r="H9435" s="109"/>
      <c r="Q9435" s="33"/>
      <c r="Z9435" s="33"/>
      <c r="AA9435" s="33"/>
      <c r="AB9435" s="33"/>
      <c r="AQ9435"/>
    </row>
    <row r="9436" spans="8:43" s="22" customFormat="1" ht="13.15" customHeight="1" x14ac:dyDescent="0.2">
      <c r="H9436" s="109"/>
      <c r="Q9436" s="33"/>
      <c r="Z9436" s="33"/>
      <c r="AA9436" s="33"/>
      <c r="AB9436" s="33"/>
      <c r="AQ9436"/>
    </row>
    <row r="9437" spans="8:43" s="22" customFormat="1" ht="13.15" customHeight="1" x14ac:dyDescent="0.2">
      <c r="H9437" s="109"/>
      <c r="Q9437" s="33"/>
      <c r="Z9437" s="33"/>
      <c r="AA9437" s="33"/>
      <c r="AB9437" s="33"/>
      <c r="AQ9437"/>
    </row>
    <row r="9438" spans="8:43" s="22" customFormat="1" ht="13.15" customHeight="1" x14ac:dyDescent="0.2">
      <c r="H9438" s="109"/>
      <c r="Q9438" s="33"/>
      <c r="Z9438" s="33"/>
      <c r="AA9438" s="33"/>
      <c r="AB9438" s="33"/>
      <c r="AQ9438"/>
    </row>
    <row r="9439" spans="8:43" s="22" customFormat="1" ht="13.15" customHeight="1" x14ac:dyDescent="0.2">
      <c r="H9439" s="109"/>
      <c r="Q9439" s="33"/>
      <c r="Z9439" s="33"/>
      <c r="AA9439" s="33"/>
      <c r="AB9439" s="33"/>
      <c r="AQ9439"/>
    </row>
    <row r="9440" spans="8:43" s="22" customFormat="1" ht="13.15" customHeight="1" x14ac:dyDescent="0.2">
      <c r="H9440" s="109"/>
      <c r="Q9440" s="33"/>
      <c r="Z9440" s="33"/>
      <c r="AA9440" s="33"/>
      <c r="AB9440" s="33"/>
      <c r="AQ9440"/>
    </row>
    <row r="9441" spans="8:43" s="22" customFormat="1" ht="13.15" customHeight="1" x14ac:dyDescent="0.2">
      <c r="H9441" s="109"/>
      <c r="Q9441" s="33"/>
      <c r="Z9441" s="33"/>
      <c r="AA9441" s="33"/>
      <c r="AB9441" s="33"/>
      <c r="AQ9441"/>
    </row>
    <row r="9442" spans="8:43" s="22" customFormat="1" ht="13.15" customHeight="1" x14ac:dyDescent="0.2">
      <c r="H9442" s="109"/>
      <c r="Q9442" s="33"/>
      <c r="Z9442" s="33"/>
      <c r="AA9442" s="33"/>
      <c r="AB9442" s="33"/>
      <c r="AQ9442"/>
    </row>
    <row r="9443" spans="8:43" s="22" customFormat="1" ht="13.15" customHeight="1" x14ac:dyDescent="0.2">
      <c r="H9443" s="109"/>
      <c r="Q9443" s="33"/>
      <c r="Z9443" s="33"/>
      <c r="AA9443" s="33"/>
      <c r="AB9443" s="33"/>
      <c r="AQ9443"/>
    </row>
    <row r="9444" spans="8:43" s="22" customFormat="1" ht="13.15" customHeight="1" x14ac:dyDescent="0.2">
      <c r="H9444" s="109"/>
      <c r="Q9444" s="33"/>
      <c r="Z9444" s="33"/>
      <c r="AA9444" s="33"/>
      <c r="AB9444" s="33"/>
      <c r="AQ9444"/>
    </row>
    <row r="9445" spans="8:43" s="22" customFormat="1" ht="13.15" customHeight="1" x14ac:dyDescent="0.2">
      <c r="H9445" s="109"/>
      <c r="Q9445" s="33"/>
      <c r="Z9445" s="33"/>
      <c r="AA9445" s="33"/>
      <c r="AB9445" s="33"/>
      <c r="AQ9445"/>
    </row>
    <row r="9446" spans="8:43" s="22" customFormat="1" ht="13.15" customHeight="1" x14ac:dyDescent="0.2">
      <c r="H9446" s="109"/>
      <c r="Q9446" s="33"/>
      <c r="Z9446" s="33"/>
      <c r="AA9446" s="33"/>
      <c r="AB9446" s="33"/>
      <c r="AQ9446"/>
    </row>
    <row r="9447" spans="8:43" s="22" customFormat="1" ht="13.15" customHeight="1" x14ac:dyDescent="0.2">
      <c r="H9447" s="109"/>
      <c r="Q9447" s="33"/>
      <c r="Z9447" s="33"/>
      <c r="AA9447" s="33"/>
      <c r="AB9447" s="33"/>
      <c r="AQ9447"/>
    </row>
    <row r="9448" spans="8:43" s="22" customFormat="1" ht="13.15" customHeight="1" x14ac:dyDescent="0.2">
      <c r="H9448" s="109"/>
      <c r="Q9448" s="33"/>
      <c r="Z9448" s="33"/>
      <c r="AA9448" s="33"/>
      <c r="AB9448" s="33"/>
      <c r="AQ9448"/>
    </row>
    <row r="9449" spans="8:43" s="22" customFormat="1" ht="13.15" customHeight="1" x14ac:dyDescent="0.2">
      <c r="H9449" s="109"/>
      <c r="Q9449" s="33"/>
      <c r="Z9449" s="33"/>
      <c r="AA9449" s="33"/>
      <c r="AB9449" s="33"/>
      <c r="AQ9449"/>
    </row>
    <row r="9450" spans="8:43" s="22" customFormat="1" ht="13.15" customHeight="1" x14ac:dyDescent="0.2">
      <c r="H9450" s="109"/>
      <c r="Q9450" s="33"/>
      <c r="Z9450" s="33"/>
      <c r="AA9450" s="33"/>
      <c r="AB9450" s="33"/>
      <c r="AQ9450"/>
    </row>
    <row r="9451" spans="8:43" s="22" customFormat="1" ht="13.15" customHeight="1" x14ac:dyDescent="0.2">
      <c r="H9451" s="109"/>
      <c r="Q9451" s="33"/>
      <c r="Z9451" s="33"/>
      <c r="AA9451" s="33"/>
      <c r="AB9451" s="33"/>
      <c r="AQ9451"/>
    </row>
    <row r="9452" spans="8:43" s="22" customFormat="1" ht="13.15" customHeight="1" x14ac:dyDescent="0.2">
      <c r="H9452" s="109"/>
      <c r="Q9452" s="33"/>
      <c r="Z9452" s="33"/>
      <c r="AA9452" s="33"/>
      <c r="AB9452" s="33"/>
      <c r="AQ9452"/>
    </row>
    <row r="9453" spans="8:43" s="22" customFormat="1" ht="13.15" customHeight="1" x14ac:dyDescent="0.2">
      <c r="H9453" s="109"/>
      <c r="Q9453" s="33"/>
      <c r="Z9453" s="33"/>
      <c r="AA9453" s="33"/>
      <c r="AB9453" s="33"/>
      <c r="AQ9453"/>
    </row>
    <row r="9454" spans="8:43" s="22" customFormat="1" ht="13.15" customHeight="1" x14ac:dyDescent="0.2">
      <c r="H9454" s="109"/>
      <c r="Q9454" s="33"/>
      <c r="Z9454" s="33"/>
      <c r="AA9454" s="33"/>
      <c r="AB9454" s="33"/>
      <c r="AQ9454"/>
    </row>
    <row r="9455" spans="8:43" s="22" customFormat="1" ht="13.15" customHeight="1" x14ac:dyDescent="0.2">
      <c r="H9455" s="109"/>
      <c r="Q9455" s="33"/>
      <c r="Z9455" s="33"/>
      <c r="AA9455" s="33"/>
      <c r="AB9455" s="33"/>
      <c r="AQ9455"/>
    </row>
    <row r="9456" spans="8:43" s="22" customFormat="1" ht="13.15" customHeight="1" x14ac:dyDescent="0.2">
      <c r="H9456" s="109"/>
      <c r="Q9456" s="33"/>
      <c r="Z9456" s="33"/>
      <c r="AA9456" s="33"/>
      <c r="AB9456" s="33"/>
      <c r="AQ9456"/>
    </row>
    <row r="9457" spans="8:43" s="22" customFormat="1" ht="13.15" customHeight="1" x14ac:dyDescent="0.2">
      <c r="H9457" s="109"/>
      <c r="Q9457" s="33"/>
      <c r="Z9457" s="33"/>
      <c r="AA9457" s="33"/>
      <c r="AB9457" s="33"/>
      <c r="AQ9457"/>
    </row>
    <row r="9458" spans="8:43" s="22" customFormat="1" ht="13.15" customHeight="1" x14ac:dyDescent="0.2">
      <c r="H9458" s="109"/>
      <c r="Q9458" s="33"/>
      <c r="Z9458" s="33"/>
      <c r="AA9458" s="33"/>
      <c r="AB9458" s="33"/>
      <c r="AQ9458"/>
    </row>
    <row r="9459" spans="8:43" s="22" customFormat="1" ht="13.15" customHeight="1" x14ac:dyDescent="0.2">
      <c r="H9459" s="109"/>
      <c r="Q9459" s="33"/>
      <c r="Z9459" s="33"/>
      <c r="AA9459" s="33"/>
      <c r="AB9459" s="33"/>
      <c r="AQ9459"/>
    </row>
    <row r="9460" spans="8:43" s="22" customFormat="1" ht="13.15" customHeight="1" x14ac:dyDescent="0.2">
      <c r="H9460" s="109"/>
      <c r="Q9460" s="33"/>
      <c r="Z9460" s="33"/>
      <c r="AA9460" s="33"/>
      <c r="AB9460" s="33"/>
      <c r="AQ9460"/>
    </row>
    <row r="9461" spans="8:43" s="22" customFormat="1" ht="13.15" customHeight="1" x14ac:dyDescent="0.2">
      <c r="H9461" s="109"/>
      <c r="Q9461" s="33"/>
      <c r="Z9461" s="33"/>
      <c r="AA9461" s="33"/>
      <c r="AB9461" s="33"/>
      <c r="AQ9461"/>
    </row>
    <row r="9462" spans="8:43" s="22" customFormat="1" ht="13.15" customHeight="1" x14ac:dyDescent="0.2">
      <c r="H9462" s="109"/>
      <c r="Q9462" s="33"/>
      <c r="Z9462" s="33"/>
      <c r="AA9462" s="33"/>
      <c r="AB9462" s="33"/>
      <c r="AQ9462"/>
    </row>
    <row r="9463" spans="8:43" s="22" customFormat="1" ht="13.15" customHeight="1" x14ac:dyDescent="0.2">
      <c r="H9463" s="109"/>
      <c r="Q9463" s="33"/>
      <c r="Z9463" s="33"/>
      <c r="AA9463" s="33"/>
      <c r="AB9463" s="33"/>
      <c r="AQ9463"/>
    </row>
    <row r="9464" spans="8:43" s="22" customFormat="1" ht="13.15" customHeight="1" x14ac:dyDescent="0.2">
      <c r="H9464" s="109"/>
      <c r="Q9464" s="33"/>
      <c r="Z9464" s="33"/>
      <c r="AA9464" s="33"/>
      <c r="AB9464" s="33"/>
      <c r="AQ9464"/>
    </row>
    <row r="9465" spans="8:43" s="22" customFormat="1" ht="13.15" customHeight="1" x14ac:dyDescent="0.2">
      <c r="H9465" s="109"/>
      <c r="Q9465" s="33"/>
      <c r="Z9465" s="33"/>
      <c r="AA9465" s="33"/>
      <c r="AB9465" s="33"/>
      <c r="AQ9465"/>
    </row>
    <row r="9466" spans="8:43" s="22" customFormat="1" ht="13.15" customHeight="1" x14ac:dyDescent="0.2">
      <c r="H9466" s="109"/>
      <c r="Q9466" s="33"/>
      <c r="Z9466" s="33"/>
      <c r="AA9466" s="33"/>
      <c r="AB9466" s="33"/>
      <c r="AQ9466"/>
    </row>
    <row r="9467" spans="8:43" s="22" customFormat="1" ht="13.15" customHeight="1" x14ac:dyDescent="0.2">
      <c r="H9467" s="109"/>
      <c r="Q9467" s="33"/>
      <c r="Z9467" s="33"/>
      <c r="AA9467" s="33"/>
      <c r="AB9467" s="33"/>
      <c r="AQ9467"/>
    </row>
    <row r="9468" spans="8:43" s="22" customFormat="1" ht="13.15" customHeight="1" x14ac:dyDescent="0.2">
      <c r="H9468" s="109"/>
      <c r="Q9468" s="33"/>
      <c r="Z9468" s="33"/>
      <c r="AA9468" s="33"/>
      <c r="AB9468" s="33"/>
      <c r="AQ9468"/>
    </row>
    <row r="9469" spans="8:43" s="22" customFormat="1" ht="13.15" customHeight="1" x14ac:dyDescent="0.2">
      <c r="H9469" s="109"/>
      <c r="Q9469" s="33"/>
      <c r="Z9469" s="33"/>
      <c r="AA9469" s="33"/>
      <c r="AB9469" s="33"/>
      <c r="AQ9469"/>
    </row>
    <row r="9470" spans="8:43" s="22" customFormat="1" ht="13.15" customHeight="1" x14ac:dyDescent="0.2">
      <c r="H9470" s="109"/>
      <c r="Q9470" s="33"/>
      <c r="Z9470" s="33"/>
      <c r="AA9470" s="33"/>
      <c r="AB9470" s="33"/>
      <c r="AQ9470"/>
    </row>
    <row r="9471" spans="8:43" s="22" customFormat="1" ht="13.15" customHeight="1" x14ac:dyDescent="0.2">
      <c r="H9471" s="109"/>
      <c r="Q9471" s="33"/>
      <c r="Z9471" s="33"/>
      <c r="AA9471" s="33"/>
      <c r="AB9471" s="33"/>
      <c r="AQ9471"/>
    </row>
    <row r="9472" spans="8:43" s="22" customFormat="1" ht="13.15" customHeight="1" x14ac:dyDescent="0.2">
      <c r="H9472" s="109"/>
      <c r="Q9472" s="33"/>
      <c r="Z9472" s="33"/>
      <c r="AA9472" s="33"/>
      <c r="AB9472" s="33"/>
      <c r="AQ9472"/>
    </row>
    <row r="9473" spans="8:43" s="22" customFormat="1" ht="13.15" customHeight="1" x14ac:dyDescent="0.2">
      <c r="H9473" s="109"/>
      <c r="Q9473" s="33"/>
      <c r="Z9473" s="33"/>
      <c r="AA9473" s="33"/>
      <c r="AB9473" s="33"/>
      <c r="AQ9473"/>
    </row>
    <row r="9474" spans="8:43" s="22" customFormat="1" ht="13.15" customHeight="1" x14ac:dyDescent="0.2">
      <c r="H9474" s="109"/>
      <c r="Q9474" s="33"/>
      <c r="Z9474" s="33"/>
      <c r="AA9474" s="33"/>
      <c r="AB9474" s="33"/>
      <c r="AQ9474"/>
    </row>
    <row r="9475" spans="8:43" s="22" customFormat="1" ht="13.15" customHeight="1" x14ac:dyDescent="0.2">
      <c r="H9475" s="109"/>
      <c r="Q9475" s="33"/>
      <c r="Z9475" s="33"/>
      <c r="AA9475" s="33"/>
      <c r="AB9475" s="33"/>
      <c r="AQ9475"/>
    </row>
    <row r="9476" spans="8:43" s="22" customFormat="1" ht="13.15" customHeight="1" x14ac:dyDescent="0.2">
      <c r="H9476" s="109"/>
      <c r="Q9476" s="33"/>
      <c r="Z9476" s="33"/>
      <c r="AA9476" s="33"/>
      <c r="AB9476" s="33"/>
      <c r="AQ9476"/>
    </row>
    <row r="9477" spans="8:43" s="22" customFormat="1" ht="13.15" customHeight="1" x14ac:dyDescent="0.2">
      <c r="H9477" s="109"/>
      <c r="Q9477" s="33"/>
      <c r="Z9477" s="33"/>
      <c r="AA9477" s="33"/>
      <c r="AB9477" s="33"/>
      <c r="AQ9477"/>
    </row>
    <row r="9478" spans="8:43" s="22" customFormat="1" ht="13.15" customHeight="1" x14ac:dyDescent="0.2">
      <c r="H9478" s="109"/>
      <c r="Q9478" s="33"/>
      <c r="Z9478" s="33"/>
      <c r="AA9478" s="33"/>
      <c r="AB9478" s="33"/>
      <c r="AQ9478"/>
    </row>
    <row r="9479" spans="8:43" s="22" customFormat="1" ht="13.15" customHeight="1" x14ac:dyDescent="0.2">
      <c r="H9479" s="109"/>
      <c r="Q9479" s="33"/>
      <c r="Z9479" s="33"/>
      <c r="AA9479" s="33"/>
      <c r="AB9479" s="33"/>
      <c r="AQ9479"/>
    </row>
    <row r="9480" spans="8:43" s="22" customFormat="1" ht="13.15" customHeight="1" x14ac:dyDescent="0.2">
      <c r="H9480" s="109"/>
      <c r="Q9480" s="33"/>
      <c r="Z9480" s="33"/>
      <c r="AA9480" s="33"/>
      <c r="AB9480" s="33"/>
      <c r="AQ9480"/>
    </row>
    <row r="9481" spans="8:43" s="22" customFormat="1" ht="13.15" customHeight="1" x14ac:dyDescent="0.2">
      <c r="H9481" s="109"/>
      <c r="Q9481" s="33"/>
      <c r="Z9481" s="33"/>
      <c r="AA9481" s="33"/>
      <c r="AB9481" s="33"/>
      <c r="AQ9481"/>
    </row>
    <row r="9482" spans="8:43" s="22" customFormat="1" ht="13.15" customHeight="1" x14ac:dyDescent="0.2">
      <c r="H9482" s="109"/>
      <c r="Q9482" s="33"/>
      <c r="Z9482" s="33"/>
      <c r="AA9482" s="33"/>
      <c r="AB9482" s="33"/>
      <c r="AQ9482"/>
    </row>
    <row r="9483" spans="8:43" s="22" customFormat="1" ht="13.15" customHeight="1" x14ac:dyDescent="0.2">
      <c r="H9483" s="109"/>
      <c r="Q9483" s="33"/>
      <c r="Z9483" s="33"/>
      <c r="AA9483" s="33"/>
      <c r="AB9483" s="33"/>
      <c r="AQ9483"/>
    </row>
    <row r="9484" spans="8:43" s="22" customFormat="1" ht="13.15" customHeight="1" x14ac:dyDescent="0.2">
      <c r="H9484" s="109"/>
      <c r="Q9484" s="33"/>
      <c r="Z9484" s="33"/>
      <c r="AA9484" s="33"/>
      <c r="AB9484" s="33"/>
      <c r="AQ9484"/>
    </row>
    <row r="9485" spans="8:43" s="22" customFormat="1" ht="13.15" customHeight="1" x14ac:dyDescent="0.2">
      <c r="H9485" s="109"/>
      <c r="Q9485" s="33"/>
      <c r="Z9485" s="33"/>
      <c r="AA9485" s="33"/>
      <c r="AB9485" s="33"/>
      <c r="AQ9485"/>
    </row>
    <row r="9486" spans="8:43" s="22" customFormat="1" ht="13.15" customHeight="1" x14ac:dyDescent="0.2">
      <c r="H9486" s="109"/>
      <c r="Q9486" s="33"/>
      <c r="Z9486" s="33"/>
      <c r="AA9486" s="33"/>
      <c r="AB9486" s="33"/>
      <c r="AQ9486"/>
    </row>
    <row r="9487" spans="8:43" s="22" customFormat="1" ht="13.15" customHeight="1" x14ac:dyDescent="0.2">
      <c r="H9487" s="109"/>
      <c r="Q9487" s="33"/>
      <c r="Z9487" s="33"/>
      <c r="AA9487" s="33"/>
      <c r="AB9487" s="33"/>
      <c r="AQ9487"/>
    </row>
    <row r="9488" spans="8:43" s="22" customFormat="1" ht="13.15" customHeight="1" x14ac:dyDescent="0.2">
      <c r="H9488" s="109"/>
      <c r="Q9488" s="33"/>
      <c r="Z9488" s="33"/>
      <c r="AA9488" s="33"/>
      <c r="AB9488" s="33"/>
      <c r="AQ9488"/>
    </row>
    <row r="9489" spans="8:43" s="22" customFormat="1" ht="13.15" customHeight="1" x14ac:dyDescent="0.2">
      <c r="H9489" s="109"/>
      <c r="Q9489" s="33"/>
      <c r="Z9489" s="33"/>
      <c r="AA9489" s="33"/>
      <c r="AB9489" s="33"/>
      <c r="AQ9489"/>
    </row>
    <row r="9490" spans="8:43" s="22" customFormat="1" ht="13.15" customHeight="1" x14ac:dyDescent="0.2">
      <c r="H9490" s="109"/>
      <c r="Q9490" s="33"/>
      <c r="Z9490" s="33"/>
      <c r="AA9490" s="33"/>
      <c r="AB9490" s="33"/>
      <c r="AQ9490"/>
    </row>
    <row r="9491" spans="8:43" s="22" customFormat="1" ht="13.15" customHeight="1" x14ac:dyDescent="0.2">
      <c r="H9491" s="109"/>
      <c r="Q9491" s="33"/>
      <c r="Z9491" s="33"/>
      <c r="AA9491" s="33"/>
      <c r="AB9491" s="33"/>
      <c r="AQ9491"/>
    </row>
    <row r="9492" spans="8:43" s="22" customFormat="1" ht="13.15" customHeight="1" x14ac:dyDescent="0.2">
      <c r="H9492" s="109"/>
      <c r="Q9492" s="33"/>
      <c r="Z9492" s="33"/>
      <c r="AA9492" s="33"/>
      <c r="AB9492" s="33"/>
      <c r="AQ9492"/>
    </row>
    <row r="9493" spans="8:43" s="22" customFormat="1" ht="13.15" customHeight="1" x14ac:dyDescent="0.2">
      <c r="H9493" s="109"/>
      <c r="Q9493" s="33"/>
      <c r="Z9493" s="33"/>
      <c r="AA9493" s="33"/>
      <c r="AB9493" s="33"/>
      <c r="AQ9493"/>
    </row>
    <row r="9494" spans="8:43" s="22" customFormat="1" ht="13.15" customHeight="1" x14ac:dyDescent="0.2">
      <c r="H9494" s="109"/>
      <c r="Q9494" s="33"/>
      <c r="Z9494" s="33"/>
      <c r="AA9494" s="33"/>
      <c r="AB9494" s="33"/>
      <c r="AQ9494"/>
    </row>
    <row r="9495" spans="8:43" s="22" customFormat="1" ht="13.15" customHeight="1" x14ac:dyDescent="0.2">
      <c r="H9495" s="109"/>
      <c r="Q9495" s="33"/>
      <c r="Z9495" s="33"/>
      <c r="AA9495" s="33"/>
      <c r="AB9495" s="33"/>
      <c r="AQ9495"/>
    </row>
    <row r="9496" spans="8:43" s="22" customFormat="1" ht="13.15" customHeight="1" x14ac:dyDescent="0.2">
      <c r="H9496" s="109"/>
      <c r="Q9496" s="33"/>
      <c r="Z9496" s="33"/>
      <c r="AA9496" s="33"/>
      <c r="AB9496" s="33"/>
      <c r="AQ9496"/>
    </row>
    <row r="9497" spans="8:43" s="22" customFormat="1" ht="13.15" customHeight="1" x14ac:dyDescent="0.2">
      <c r="H9497" s="109"/>
      <c r="Q9497" s="33"/>
      <c r="Z9497" s="33"/>
      <c r="AA9497" s="33"/>
      <c r="AB9497" s="33"/>
      <c r="AQ9497"/>
    </row>
    <row r="9498" spans="8:43" s="22" customFormat="1" ht="13.15" customHeight="1" x14ac:dyDescent="0.2">
      <c r="H9498" s="109"/>
      <c r="Q9498" s="33"/>
      <c r="Z9498" s="33"/>
      <c r="AA9498" s="33"/>
      <c r="AB9498" s="33"/>
      <c r="AQ9498"/>
    </row>
    <row r="9499" spans="8:43" s="22" customFormat="1" ht="13.15" customHeight="1" x14ac:dyDescent="0.2">
      <c r="H9499" s="109"/>
      <c r="Q9499" s="33"/>
      <c r="Z9499" s="33"/>
      <c r="AA9499" s="33"/>
      <c r="AB9499" s="33"/>
      <c r="AQ9499"/>
    </row>
    <row r="9500" spans="8:43" s="22" customFormat="1" ht="13.15" customHeight="1" x14ac:dyDescent="0.2">
      <c r="H9500" s="109"/>
      <c r="Q9500" s="33"/>
      <c r="Z9500" s="33"/>
      <c r="AA9500" s="33"/>
      <c r="AB9500" s="33"/>
      <c r="AQ9500"/>
    </row>
    <row r="9501" spans="8:43" s="22" customFormat="1" ht="13.15" customHeight="1" x14ac:dyDescent="0.2">
      <c r="H9501" s="109"/>
      <c r="Q9501" s="33"/>
      <c r="Z9501" s="33"/>
      <c r="AA9501" s="33"/>
      <c r="AB9501" s="33"/>
      <c r="AQ9501"/>
    </row>
    <row r="9502" spans="8:43" s="22" customFormat="1" ht="13.15" customHeight="1" x14ac:dyDescent="0.2">
      <c r="H9502" s="109"/>
      <c r="Q9502" s="33"/>
      <c r="Z9502" s="33"/>
      <c r="AA9502" s="33"/>
      <c r="AB9502" s="33"/>
      <c r="AQ9502"/>
    </row>
    <row r="9503" spans="8:43" s="22" customFormat="1" ht="13.15" customHeight="1" x14ac:dyDescent="0.2">
      <c r="H9503" s="109"/>
      <c r="Q9503" s="33"/>
      <c r="Z9503" s="33"/>
      <c r="AA9503" s="33"/>
      <c r="AB9503" s="33"/>
      <c r="AQ9503"/>
    </row>
    <row r="9504" spans="8:43" s="22" customFormat="1" ht="13.15" customHeight="1" x14ac:dyDescent="0.2">
      <c r="H9504" s="109"/>
      <c r="Q9504" s="33"/>
      <c r="Z9504" s="33"/>
      <c r="AA9504" s="33"/>
      <c r="AB9504" s="33"/>
      <c r="AQ9504"/>
    </row>
    <row r="9505" spans="8:43" s="22" customFormat="1" ht="13.15" customHeight="1" x14ac:dyDescent="0.2">
      <c r="H9505" s="109"/>
      <c r="Q9505" s="33"/>
      <c r="Z9505" s="33"/>
      <c r="AA9505" s="33"/>
      <c r="AB9505" s="33"/>
      <c r="AQ9505"/>
    </row>
    <row r="9506" spans="8:43" s="22" customFormat="1" ht="13.15" customHeight="1" x14ac:dyDescent="0.2">
      <c r="H9506" s="109"/>
      <c r="Q9506" s="33"/>
      <c r="Z9506" s="33"/>
      <c r="AA9506" s="33"/>
      <c r="AB9506" s="33"/>
      <c r="AQ9506"/>
    </row>
    <row r="9507" spans="8:43" s="22" customFormat="1" ht="13.15" customHeight="1" x14ac:dyDescent="0.2">
      <c r="H9507" s="109"/>
      <c r="Q9507" s="33"/>
      <c r="Z9507" s="33"/>
      <c r="AA9507" s="33"/>
      <c r="AB9507" s="33"/>
      <c r="AQ9507"/>
    </row>
    <row r="9508" spans="8:43" s="22" customFormat="1" ht="13.15" customHeight="1" x14ac:dyDescent="0.2">
      <c r="H9508" s="109"/>
      <c r="Q9508" s="33"/>
      <c r="Z9508" s="33"/>
      <c r="AA9508" s="33"/>
      <c r="AB9508" s="33"/>
      <c r="AQ9508"/>
    </row>
    <row r="9509" spans="8:43" s="22" customFormat="1" ht="13.15" customHeight="1" x14ac:dyDescent="0.2">
      <c r="H9509" s="109"/>
      <c r="Q9509" s="33"/>
      <c r="Z9509" s="33"/>
      <c r="AA9509" s="33"/>
      <c r="AB9509" s="33"/>
      <c r="AQ9509"/>
    </row>
    <row r="9510" spans="8:43" s="22" customFormat="1" ht="13.15" customHeight="1" x14ac:dyDescent="0.2">
      <c r="H9510" s="109"/>
      <c r="Q9510" s="33"/>
      <c r="Z9510" s="33"/>
      <c r="AA9510" s="33"/>
      <c r="AB9510" s="33"/>
      <c r="AQ9510"/>
    </row>
    <row r="9511" spans="8:43" s="22" customFormat="1" ht="13.15" customHeight="1" x14ac:dyDescent="0.2">
      <c r="H9511" s="109"/>
      <c r="Q9511" s="33"/>
      <c r="Z9511" s="33"/>
      <c r="AA9511" s="33"/>
      <c r="AB9511" s="33"/>
      <c r="AQ9511"/>
    </row>
    <row r="9512" spans="8:43" s="22" customFormat="1" ht="13.15" customHeight="1" x14ac:dyDescent="0.2">
      <c r="H9512" s="109"/>
      <c r="Q9512" s="33"/>
      <c r="Z9512" s="33"/>
      <c r="AA9512" s="33"/>
      <c r="AB9512" s="33"/>
      <c r="AQ9512"/>
    </row>
    <row r="9513" spans="8:43" s="22" customFormat="1" ht="13.15" customHeight="1" x14ac:dyDescent="0.2">
      <c r="H9513" s="109"/>
      <c r="Q9513" s="33"/>
      <c r="Z9513" s="33"/>
      <c r="AA9513" s="33"/>
      <c r="AB9513" s="33"/>
      <c r="AQ9513"/>
    </row>
    <row r="9514" spans="8:43" s="22" customFormat="1" ht="13.15" customHeight="1" x14ac:dyDescent="0.2">
      <c r="H9514" s="109"/>
      <c r="Q9514" s="33"/>
      <c r="Z9514" s="33"/>
      <c r="AA9514" s="33"/>
      <c r="AB9514" s="33"/>
      <c r="AQ9514"/>
    </row>
    <row r="9515" spans="8:43" s="22" customFormat="1" ht="13.15" customHeight="1" x14ac:dyDescent="0.2">
      <c r="H9515" s="109"/>
      <c r="Q9515" s="33"/>
      <c r="Z9515" s="33"/>
      <c r="AA9515" s="33"/>
      <c r="AB9515" s="33"/>
      <c r="AQ9515"/>
    </row>
    <row r="9516" spans="8:43" s="22" customFormat="1" ht="13.15" customHeight="1" x14ac:dyDescent="0.2">
      <c r="H9516" s="109"/>
      <c r="Q9516" s="33"/>
      <c r="Z9516" s="33"/>
      <c r="AA9516" s="33"/>
      <c r="AB9516" s="33"/>
      <c r="AQ9516"/>
    </row>
    <row r="9517" spans="8:43" s="22" customFormat="1" ht="13.15" customHeight="1" x14ac:dyDescent="0.2">
      <c r="H9517" s="109"/>
      <c r="Q9517" s="33"/>
      <c r="Z9517" s="33"/>
      <c r="AA9517" s="33"/>
      <c r="AB9517" s="33"/>
      <c r="AQ9517"/>
    </row>
    <row r="9518" spans="8:43" s="22" customFormat="1" ht="13.15" customHeight="1" x14ac:dyDescent="0.2">
      <c r="H9518" s="109"/>
      <c r="Q9518" s="33"/>
      <c r="Z9518" s="33"/>
      <c r="AA9518" s="33"/>
      <c r="AB9518" s="33"/>
      <c r="AQ9518"/>
    </row>
    <row r="9519" spans="8:43" s="22" customFormat="1" ht="13.15" customHeight="1" x14ac:dyDescent="0.2">
      <c r="H9519" s="109"/>
      <c r="Q9519" s="33"/>
      <c r="Z9519" s="33"/>
      <c r="AA9519" s="33"/>
      <c r="AB9519" s="33"/>
      <c r="AQ9519"/>
    </row>
    <row r="9520" spans="8:43" s="22" customFormat="1" ht="13.15" customHeight="1" x14ac:dyDescent="0.2">
      <c r="H9520" s="109"/>
      <c r="Q9520" s="33"/>
      <c r="Z9520" s="33"/>
      <c r="AA9520" s="33"/>
      <c r="AB9520" s="33"/>
      <c r="AQ9520"/>
    </row>
    <row r="9521" spans="8:43" s="22" customFormat="1" ht="13.15" customHeight="1" x14ac:dyDescent="0.2">
      <c r="H9521" s="109"/>
      <c r="Q9521" s="33"/>
      <c r="Z9521" s="33"/>
      <c r="AA9521" s="33"/>
      <c r="AB9521" s="33"/>
      <c r="AQ9521"/>
    </row>
    <row r="9522" spans="8:43" s="22" customFormat="1" ht="13.15" customHeight="1" x14ac:dyDescent="0.2">
      <c r="H9522" s="109"/>
      <c r="Q9522" s="33"/>
      <c r="Z9522" s="33"/>
      <c r="AA9522" s="33"/>
      <c r="AB9522" s="33"/>
      <c r="AQ9522"/>
    </row>
    <row r="9523" spans="8:43" s="22" customFormat="1" ht="13.15" customHeight="1" x14ac:dyDescent="0.2">
      <c r="H9523" s="109"/>
      <c r="Q9523" s="33"/>
      <c r="Z9523" s="33"/>
      <c r="AA9523" s="33"/>
      <c r="AB9523" s="33"/>
      <c r="AQ9523"/>
    </row>
    <row r="9524" spans="8:43" s="22" customFormat="1" ht="13.15" customHeight="1" x14ac:dyDescent="0.2">
      <c r="H9524" s="109"/>
      <c r="Q9524" s="33"/>
      <c r="Z9524" s="33"/>
      <c r="AA9524" s="33"/>
      <c r="AB9524" s="33"/>
      <c r="AQ9524"/>
    </row>
    <row r="9525" spans="8:43" s="22" customFormat="1" ht="13.15" customHeight="1" x14ac:dyDescent="0.2">
      <c r="H9525" s="109"/>
      <c r="Q9525" s="33"/>
      <c r="Z9525" s="33"/>
      <c r="AA9525" s="33"/>
      <c r="AB9525" s="33"/>
      <c r="AQ9525"/>
    </row>
    <row r="9526" spans="8:43" s="22" customFormat="1" ht="13.15" customHeight="1" x14ac:dyDescent="0.2">
      <c r="H9526" s="109"/>
      <c r="Q9526" s="33"/>
      <c r="Z9526" s="33"/>
      <c r="AA9526" s="33"/>
      <c r="AB9526" s="33"/>
      <c r="AQ9526"/>
    </row>
    <row r="9527" spans="8:43" s="22" customFormat="1" ht="13.15" customHeight="1" x14ac:dyDescent="0.2">
      <c r="H9527" s="109"/>
      <c r="Q9527" s="33"/>
      <c r="Z9527" s="33"/>
      <c r="AA9527" s="33"/>
      <c r="AB9527" s="33"/>
      <c r="AQ9527"/>
    </row>
    <row r="9528" spans="8:43" s="22" customFormat="1" ht="13.15" customHeight="1" x14ac:dyDescent="0.2">
      <c r="H9528" s="109"/>
      <c r="Q9528" s="33"/>
      <c r="Z9528" s="33"/>
      <c r="AA9528" s="33"/>
      <c r="AB9528" s="33"/>
      <c r="AQ9528"/>
    </row>
    <row r="9529" spans="8:43" s="22" customFormat="1" ht="13.15" customHeight="1" x14ac:dyDescent="0.2">
      <c r="H9529" s="109"/>
      <c r="Q9529" s="33"/>
      <c r="Z9529" s="33"/>
      <c r="AA9529" s="33"/>
      <c r="AB9529" s="33"/>
      <c r="AQ9529"/>
    </row>
    <row r="9530" spans="8:43" s="22" customFormat="1" ht="13.15" customHeight="1" x14ac:dyDescent="0.2">
      <c r="H9530" s="109"/>
      <c r="Q9530" s="33"/>
      <c r="Z9530" s="33"/>
      <c r="AA9530" s="33"/>
      <c r="AB9530" s="33"/>
      <c r="AQ9530"/>
    </row>
    <row r="9531" spans="8:43" s="22" customFormat="1" ht="13.15" customHeight="1" x14ac:dyDescent="0.2">
      <c r="H9531" s="109"/>
      <c r="Q9531" s="33"/>
      <c r="Z9531" s="33"/>
      <c r="AA9531" s="33"/>
      <c r="AB9531" s="33"/>
      <c r="AQ9531"/>
    </row>
    <row r="9532" spans="8:43" s="22" customFormat="1" ht="13.15" customHeight="1" x14ac:dyDescent="0.2">
      <c r="H9532" s="109"/>
      <c r="Q9532" s="33"/>
      <c r="Z9532" s="33"/>
      <c r="AA9532" s="33"/>
      <c r="AB9532" s="33"/>
      <c r="AQ9532"/>
    </row>
    <row r="9533" spans="8:43" s="22" customFormat="1" ht="13.15" customHeight="1" x14ac:dyDescent="0.2">
      <c r="H9533" s="109"/>
      <c r="Q9533" s="33"/>
      <c r="Z9533" s="33"/>
      <c r="AA9533" s="33"/>
      <c r="AB9533" s="33"/>
      <c r="AQ9533"/>
    </row>
    <row r="9534" spans="8:43" s="22" customFormat="1" ht="13.15" customHeight="1" x14ac:dyDescent="0.2">
      <c r="H9534" s="109"/>
      <c r="Q9534" s="33"/>
      <c r="Z9534" s="33"/>
      <c r="AA9534" s="33"/>
      <c r="AB9534" s="33"/>
      <c r="AQ9534"/>
    </row>
    <row r="9535" spans="8:43" s="22" customFormat="1" ht="13.15" customHeight="1" x14ac:dyDescent="0.2">
      <c r="H9535" s="109"/>
      <c r="Q9535" s="33"/>
      <c r="Z9535" s="33"/>
      <c r="AA9535" s="33"/>
      <c r="AB9535" s="33"/>
      <c r="AQ9535"/>
    </row>
    <row r="9536" spans="8:43" s="22" customFormat="1" ht="13.15" customHeight="1" x14ac:dyDescent="0.2">
      <c r="H9536" s="109"/>
      <c r="Q9536" s="33"/>
      <c r="Z9536" s="33"/>
      <c r="AA9536" s="33"/>
      <c r="AB9536" s="33"/>
      <c r="AQ9536"/>
    </row>
    <row r="9537" spans="8:43" s="22" customFormat="1" ht="13.15" customHeight="1" x14ac:dyDescent="0.2">
      <c r="H9537" s="109"/>
      <c r="Q9537" s="33"/>
      <c r="Z9537" s="33"/>
      <c r="AA9537" s="33"/>
      <c r="AB9537" s="33"/>
      <c r="AQ9537"/>
    </row>
    <row r="9538" spans="8:43" s="22" customFormat="1" ht="13.15" customHeight="1" x14ac:dyDescent="0.2">
      <c r="H9538" s="109"/>
      <c r="Q9538" s="33"/>
      <c r="Z9538" s="33"/>
      <c r="AA9538" s="33"/>
      <c r="AB9538" s="33"/>
      <c r="AQ9538"/>
    </row>
    <row r="9539" spans="8:43" s="22" customFormat="1" ht="13.15" customHeight="1" x14ac:dyDescent="0.2">
      <c r="H9539" s="109"/>
      <c r="Q9539" s="33"/>
      <c r="Z9539" s="33"/>
      <c r="AA9539" s="33"/>
      <c r="AB9539" s="33"/>
      <c r="AQ9539"/>
    </row>
    <row r="9540" spans="8:43" s="22" customFormat="1" ht="13.15" customHeight="1" x14ac:dyDescent="0.2">
      <c r="H9540" s="109"/>
      <c r="Q9540" s="33"/>
      <c r="Z9540" s="33"/>
      <c r="AA9540" s="33"/>
      <c r="AB9540" s="33"/>
      <c r="AQ9540"/>
    </row>
    <row r="9541" spans="8:43" s="22" customFormat="1" ht="13.15" customHeight="1" x14ac:dyDescent="0.2">
      <c r="H9541" s="109"/>
      <c r="Q9541" s="33"/>
      <c r="Z9541" s="33"/>
      <c r="AA9541" s="33"/>
      <c r="AB9541" s="33"/>
      <c r="AQ9541"/>
    </row>
    <row r="9542" spans="8:43" s="22" customFormat="1" ht="13.15" customHeight="1" x14ac:dyDescent="0.2">
      <c r="H9542" s="109"/>
      <c r="Q9542" s="33"/>
      <c r="Z9542" s="33"/>
      <c r="AA9542" s="33"/>
      <c r="AB9542" s="33"/>
      <c r="AQ9542"/>
    </row>
    <row r="9543" spans="8:43" s="22" customFormat="1" ht="13.15" customHeight="1" x14ac:dyDescent="0.2">
      <c r="H9543" s="109"/>
      <c r="Q9543" s="33"/>
      <c r="Z9543" s="33"/>
      <c r="AA9543" s="33"/>
      <c r="AB9543" s="33"/>
      <c r="AQ9543"/>
    </row>
    <row r="9544" spans="8:43" s="22" customFormat="1" ht="13.15" customHeight="1" x14ac:dyDescent="0.2">
      <c r="H9544" s="109"/>
      <c r="Q9544" s="33"/>
      <c r="Z9544" s="33"/>
      <c r="AA9544" s="33"/>
      <c r="AB9544" s="33"/>
      <c r="AQ9544"/>
    </row>
    <row r="9545" spans="8:43" s="22" customFormat="1" ht="13.15" customHeight="1" x14ac:dyDescent="0.2">
      <c r="H9545" s="109"/>
      <c r="Q9545" s="33"/>
      <c r="Z9545" s="33"/>
      <c r="AA9545" s="33"/>
      <c r="AB9545" s="33"/>
      <c r="AQ9545"/>
    </row>
    <row r="9546" spans="8:43" s="22" customFormat="1" ht="13.15" customHeight="1" x14ac:dyDescent="0.2">
      <c r="H9546" s="109"/>
      <c r="Q9546" s="33"/>
      <c r="Z9546" s="33"/>
      <c r="AA9546" s="33"/>
      <c r="AB9546" s="33"/>
      <c r="AQ9546"/>
    </row>
    <row r="9547" spans="8:43" s="22" customFormat="1" ht="13.15" customHeight="1" x14ac:dyDescent="0.2">
      <c r="H9547" s="109"/>
      <c r="Q9547" s="33"/>
      <c r="Z9547" s="33"/>
      <c r="AA9547" s="33"/>
      <c r="AB9547" s="33"/>
      <c r="AQ9547"/>
    </row>
    <row r="9548" spans="8:43" s="22" customFormat="1" ht="13.15" customHeight="1" x14ac:dyDescent="0.2">
      <c r="H9548" s="109"/>
      <c r="Q9548" s="33"/>
      <c r="Z9548" s="33"/>
      <c r="AA9548" s="33"/>
      <c r="AB9548" s="33"/>
      <c r="AQ9548"/>
    </row>
    <row r="9549" spans="8:43" s="22" customFormat="1" ht="13.15" customHeight="1" x14ac:dyDescent="0.2">
      <c r="H9549" s="109"/>
      <c r="Q9549" s="33"/>
      <c r="Z9549" s="33"/>
      <c r="AA9549" s="33"/>
      <c r="AB9549" s="33"/>
      <c r="AQ9549"/>
    </row>
    <row r="9550" spans="8:43" s="22" customFormat="1" ht="13.15" customHeight="1" x14ac:dyDescent="0.2">
      <c r="H9550" s="109"/>
      <c r="Q9550" s="33"/>
      <c r="Z9550" s="33"/>
      <c r="AA9550" s="33"/>
      <c r="AB9550" s="33"/>
      <c r="AQ9550"/>
    </row>
    <row r="9551" spans="8:43" s="22" customFormat="1" ht="13.15" customHeight="1" x14ac:dyDescent="0.2">
      <c r="H9551" s="109"/>
      <c r="Q9551" s="33"/>
      <c r="Z9551" s="33"/>
      <c r="AA9551" s="33"/>
      <c r="AB9551" s="33"/>
      <c r="AQ9551"/>
    </row>
    <row r="9552" spans="8:43" s="22" customFormat="1" ht="13.15" customHeight="1" x14ac:dyDescent="0.2">
      <c r="H9552" s="109"/>
      <c r="Q9552" s="33"/>
      <c r="Z9552" s="33"/>
      <c r="AA9552" s="33"/>
      <c r="AB9552" s="33"/>
      <c r="AQ9552"/>
    </row>
    <row r="9553" spans="8:43" s="22" customFormat="1" ht="13.15" customHeight="1" x14ac:dyDescent="0.2">
      <c r="H9553" s="109"/>
      <c r="Q9553" s="33"/>
      <c r="Z9553" s="33"/>
      <c r="AA9553" s="33"/>
      <c r="AB9553" s="33"/>
      <c r="AQ9553"/>
    </row>
    <row r="9554" spans="8:43" s="22" customFormat="1" ht="13.15" customHeight="1" x14ac:dyDescent="0.2">
      <c r="H9554" s="109"/>
      <c r="Q9554" s="33"/>
      <c r="Z9554" s="33"/>
      <c r="AA9554" s="33"/>
      <c r="AB9554" s="33"/>
      <c r="AQ9554"/>
    </row>
    <row r="9555" spans="8:43" s="22" customFormat="1" ht="13.15" customHeight="1" x14ac:dyDescent="0.2">
      <c r="H9555" s="109"/>
      <c r="Q9555" s="33"/>
      <c r="Z9555" s="33"/>
      <c r="AA9555" s="33"/>
      <c r="AB9555" s="33"/>
      <c r="AQ9555"/>
    </row>
    <row r="9556" spans="8:43" s="22" customFormat="1" ht="13.15" customHeight="1" x14ac:dyDescent="0.2">
      <c r="H9556" s="109"/>
      <c r="Q9556" s="33"/>
      <c r="Z9556" s="33"/>
      <c r="AA9556" s="33"/>
      <c r="AB9556" s="33"/>
      <c r="AQ9556"/>
    </row>
    <row r="9557" spans="8:43" s="22" customFormat="1" ht="13.15" customHeight="1" x14ac:dyDescent="0.2">
      <c r="H9557" s="109"/>
      <c r="Q9557" s="33"/>
      <c r="Z9557" s="33"/>
      <c r="AA9557" s="33"/>
      <c r="AB9557" s="33"/>
      <c r="AQ9557"/>
    </row>
    <row r="9558" spans="8:43" s="22" customFormat="1" ht="13.15" customHeight="1" x14ac:dyDescent="0.2">
      <c r="H9558" s="109"/>
      <c r="Q9558" s="33"/>
      <c r="Z9558" s="33"/>
      <c r="AA9558" s="33"/>
      <c r="AB9558" s="33"/>
      <c r="AQ9558"/>
    </row>
    <row r="9559" spans="8:43" s="22" customFormat="1" ht="13.15" customHeight="1" x14ac:dyDescent="0.2">
      <c r="H9559" s="109"/>
      <c r="Q9559" s="33"/>
      <c r="Z9559" s="33"/>
      <c r="AA9559" s="33"/>
      <c r="AB9559" s="33"/>
      <c r="AQ9559"/>
    </row>
    <row r="9560" spans="8:43" s="22" customFormat="1" ht="13.15" customHeight="1" x14ac:dyDescent="0.2">
      <c r="H9560" s="109"/>
      <c r="Q9560" s="33"/>
      <c r="Z9560" s="33"/>
      <c r="AA9560" s="33"/>
      <c r="AB9560" s="33"/>
      <c r="AQ9560"/>
    </row>
    <row r="9561" spans="8:43" s="22" customFormat="1" ht="13.15" customHeight="1" x14ac:dyDescent="0.2">
      <c r="H9561" s="109"/>
      <c r="Q9561" s="33"/>
      <c r="Z9561" s="33"/>
      <c r="AA9561" s="33"/>
      <c r="AB9561" s="33"/>
      <c r="AQ9561"/>
    </row>
    <row r="9562" spans="8:43" s="22" customFormat="1" ht="13.15" customHeight="1" x14ac:dyDescent="0.2">
      <c r="H9562" s="109"/>
      <c r="Q9562" s="33"/>
      <c r="Z9562" s="33"/>
      <c r="AA9562" s="33"/>
      <c r="AB9562" s="33"/>
      <c r="AQ9562"/>
    </row>
    <row r="9563" spans="8:43" s="22" customFormat="1" ht="13.15" customHeight="1" x14ac:dyDescent="0.2">
      <c r="H9563" s="109"/>
      <c r="Q9563" s="33"/>
      <c r="Z9563" s="33"/>
      <c r="AA9563" s="33"/>
      <c r="AB9563" s="33"/>
      <c r="AQ9563"/>
    </row>
    <row r="9564" spans="8:43" s="22" customFormat="1" ht="13.15" customHeight="1" x14ac:dyDescent="0.2">
      <c r="H9564" s="109"/>
      <c r="Q9564" s="33"/>
      <c r="Z9564" s="33"/>
      <c r="AA9564" s="33"/>
      <c r="AB9564" s="33"/>
      <c r="AQ9564"/>
    </row>
    <row r="9565" spans="8:43" s="22" customFormat="1" ht="13.15" customHeight="1" x14ac:dyDescent="0.2">
      <c r="H9565" s="109"/>
      <c r="Q9565" s="33"/>
      <c r="Z9565" s="33"/>
      <c r="AA9565" s="33"/>
      <c r="AB9565" s="33"/>
      <c r="AQ9565"/>
    </row>
    <row r="9566" spans="8:43" s="22" customFormat="1" ht="13.15" customHeight="1" x14ac:dyDescent="0.2">
      <c r="H9566" s="109"/>
      <c r="Q9566" s="33"/>
      <c r="Z9566" s="33"/>
      <c r="AA9566" s="33"/>
      <c r="AB9566" s="33"/>
      <c r="AQ9566"/>
    </row>
    <row r="9567" spans="8:43" s="22" customFormat="1" ht="13.15" customHeight="1" x14ac:dyDescent="0.2">
      <c r="H9567" s="109"/>
      <c r="Q9567" s="33"/>
      <c r="Z9567" s="33"/>
      <c r="AA9567" s="33"/>
      <c r="AB9567" s="33"/>
      <c r="AQ9567"/>
    </row>
    <row r="9568" spans="8:43" s="22" customFormat="1" ht="13.15" customHeight="1" x14ac:dyDescent="0.2">
      <c r="H9568" s="109"/>
      <c r="Q9568" s="33"/>
      <c r="Z9568" s="33"/>
      <c r="AA9568" s="33"/>
      <c r="AB9568" s="33"/>
      <c r="AQ9568"/>
    </row>
    <row r="9569" spans="8:43" s="22" customFormat="1" ht="13.15" customHeight="1" x14ac:dyDescent="0.2">
      <c r="H9569" s="109"/>
      <c r="Q9569" s="33"/>
      <c r="Z9569" s="33"/>
      <c r="AA9569" s="33"/>
      <c r="AB9569" s="33"/>
      <c r="AQ9569"/>
    </row>
    <row r="9570" spans="8:43" s="22" customFormat="1" ht="13.15" customHeight="1" x14ac:dyDescent="0.2">
      <c r="H9570" s="109"/>
      <c r="Q9570" s="33"/>
      <c r="Z9570" s="33"/>
      <c r="AA9570" s="33"/>
      <c r="AB9570" s="33"/>
      <c r="AQ9570"/>
    </row>
    <row r="9571" spans="8:43" s="22" customFormat="1" ht="13.15" customHeight="1" x14ac:dyDescent="0.2">
      <c r="H9571" s="109"/>
      <c r="Q9571" s="33"/>
      <c r="Z9571" s="33"/>
      <c r="AA9571" s="33"/>
      <c r="AB9571" s="33"/>
      <c r="AQ9571"/>
    </row>
    <row r="9572" spans="8:43" s="22" customFormat="1" ht="13.15" customHeight="1" x14ac:dyDescent="0.2">
      <c r="H9572" s="109"/>
      <c r="Q9572" s="33"/>
      <c r="Z9572" s="33"/>
      <c r="AA9572" s="33"/>
      <c r="AB9572" s="33"/>
      <c r="AQ9572"/>
    </row>
    <row r="9573" spans="8:43" s="22" customFormat="1" ht="13.15" customHeight="1" x14ac:dyDescent="0.2">
      <c r="H9573" s="109"/>
      <c r="Q9573" s="33"/>
      <c r="Z9573" s="33"/>
      <c r="AA9573" s="33"/>
      <c r="AB9573" s="33"/>
      <c r="AQ9573"/>
    </row>
    <row r="9574" spans="8:43" s="22" customFormat="1" ht="13.15" customHeight="1" x14ac:dyDescent="0.2">
      <c r="H9574" s="109"/>
      <c r="Q9574" s="33"/>
      <c r="Z9574" s="33"/>
      <c r="AA9574" s="33"/>
      <c r="AB9574" s="33"/>
      <c r="AQ9574"/>
    </row>
    <row r="9575" spans="8:43" s="22" customFormat="1" ht="13.15" customHeight="1" x14ac:dyDescent="0.2">
      <c r="H9575" s="109"/>
      <c r="Q9575" s="33"/>
      <c r="Z9575" s="33"/>
      <c r="AA9575" s="33"/>
      <c r="AB9575" s="33"/>
      <c r="AQ9575"/>
    </row>
    <row r="9576" spans="8:43" s="22" customFormat="1" ht="13.15" customHeight="1" x14ac:dyDescent="0.2">
      <c r="H9576" s="109"/>
      <c r="Q9576" s="33"/>
      <c r="Z9576" s="33"/>
      <c r="AA9576" s="33"/>
      <c r="AB9576" s="33"/>
      <c r="AQ9576"/>
    </row>
    <row r="9577" spans="8:43" s="22" customFormat="1" ht="13.15" customHeight="1" x14ac:dyDescent="0.2">
      <c r="H9577" s="109"/>
      <c r="Q9577" s="33"/>
      <c r="Z9577" s="33"/>
      <c r="AA9577" s="33"/>
      <c r="AB9577" s="33"/>
      <c r="AQ9577"/>
    </row>
    <row r="9578" spans="8:43" s="22" customFormat="1" ht="13.15" customHeight="1" x14ac:dyDescent="0.2">
      <c r="H9578" s="109"/>
      <c r="Q9578" s="33"/>
      <c r="Z9578" s="33"/>
      <c r="AA9578" s="33"/>
      <c r="AB9578" s="33"/>
      <c r="AQ9578"/>
    </row>
    <row r="9579" spans="8:43" s="22" customFormat="1" ht="13.15" customHeight="1" x14ac:dyDescent="0.2">
      <c r="H9579" s="109"/>
      <c r="Q9579" s="33"/>
      <c r="Z9579" s="33"/>
      <c r="AA9579" s="33"/>
      <c r="AB9579" s="33"/>
      <c r="AQ9579"/>
    </row>
    <row r="9580" spans="8:43" s="22" customFormat="1" ht="13.15" customHeight="1" x14ac:dyDescent="0.2">
      <c r="H9580" s="109"/>
      <c r="Q9580" s="33"/>
      <c r="Z9580" s="33"/>
      <c r="AA9580" s="33"/>
      <c r="AB9580" s="33"/>
      <c r="AQ9580"/>
    </row>
    <row r="9581" spans="8:43" s="22" customFormat="1" ht="13.15" customHeight="1" x14ac:dyDescent="0.2">
      <c r="H9581" s="109"/>
      <c r="Q9581" s="33"/>
      <c r="Z9581" s="33"/>
      <c r="AA9581" s="33"/>
      <c r="AB9581" s="33"/>
      <c r="AQ9581"/>
    </row>
    <row r="9582" spans="8:43" s="22" customFormat="1" ht="13.15" customHeight="1" x14ac:dyDescent="0.2">
      <c r="H9582" s="109"/>
      <c r="Q9582" s="33"/>
      <c r="Z9582" s="33"/>
      <c r="AA9582" s="33"/>
      <c r="AB9582" s="33"/>
      <c r="AQ9582"/>
    </row>
    <row r="9583" spans="8:43" s="22" customFormat="1" ht="13.15" customHeight="1" x14ac:dyDescent="0.2">
      <c r="H9583" s="109"/>
      <c r="Q9583" s="33"/>
      <c r="Z9583" s="33"/>
      <c r="AA9583" s="33"/>
      <c r="AB9583" s="33"/>
      <c r="AQ9583"/>
    </row>
    <row r="9584" spans="8:43" s="22" customFormat="1" ht="13.15" customHeight="1" x14ac:dyDescent="0.2">
      <c r="H9584" s="109"/>
      <c r="Q9584" s="33"/>
      <c r="Z9584" s="33"/>
      <c r="AA9584" s="33"/>
      <c r="AB9584" s="33"/>
      <c r="AQ9584"/>
    </row>
    <row r="9585" spans="8:43" s="22" customFormat="1" ht="13.15" customHeight="1" x14ac:dyDescent="0.2">
      <c r="H9585" s="109"/>
      <c r="Q9585" s="33"/>
      <c r="Z9585" s="33"/>
      <c r="AA9585" s="33"/>
      <c r="AB9585" s="33"/>
      <c r="AQ9585"/>
    </row>
    <row r="9586" spans="8:43" s="22" customFormat="1" ht="13.15" customHeight="1" x14ac:dyDescent="0.2">
      <c r="H9586" s="109"/>
      <c r="Q9586" s="33"/>
      <c r="Z9586" s="33"/>
      <c r="AA9586" s="33"/>
      <c r="AB9586" s="33"/>
      <c r="AQ9586"/>
    </row>
    <row r="9587" spans="8:43" s="22" customFormat="1" ht="13.15" customHeight="1" x14ac:dyDescent="0.2">
      <c r="H9587" s="109"/>
      <c r="Q9587" s="33"/>
      <c r="Z9587" s="33"/>
      <c r="AA9587" s="33"/>
      <c r="AB9587" s="33"/>
      <c r="AQ9587"/>
    </row>
    <row r="9588" spans="8:43" s="22" customFormat="1" ht="13.15" customHeight="1" x14ac:dyDescent="0.2">
      <c r="H9588" s="109"/>
      <c r="Q9588" s="33"/>
      <c r="Z9588" s="33"/>
      <c r="AA9588" s="33"/>
      <c r="AB9588" s="33"/>
      <c r="AQ9588"/>
    </row>
    <row r="9589" spans="8:43" s="22" customFormat="1" ht="13.15" customHeight="1" x14ac:dyDescent="0.2">
      <c r="H9589" s="109"/>
      <c r="Q9589" s="33"/>
      <c r="Z9589" s="33"/>
      <c r="AA9589" s="33"/>
      <c r="AB9589" s="33"/>
      <c r="AQ9589"/>
    </row>
    <row r="9590" spans="8:43" s="22" customFormat="1" ht="13.15" customHeight="1" x14ac:dyDescent="0.2">
      <c r="H9590" s="109"/>
      <c r="Q9590" s="33"/>
      <c r="Z9590" s="33"/>
      <c r="AA9590" s="33"/>
      <c r="AB9590" s="33"/>
      <c r="AQ9590"/>
    </row>
    <row r="9591" spans="8:43" s="22" customFormat="1" ht="13.15" customHeight="1" x14ac:dyDescent="0.2">
      <c r="H9591" s="109"/>
      <c r="Q9591" s="33"/>
      <c r="Z9591" s="33"/>
      <c r="AA9591" s="33"/>
      <c r="AB9591" s="33"/>
      <c r="AQ9591"/>
    </row>
    <row r="9592" spans="8:43" s="22" customFormat="1" ht="13.15" customHeight="1" x14ac:dyDescent="0.2">
      <c r="H9592" s="109"/>
      <c r="Q9592" s="33"/>
      <c r="Z9592" s="33"/>
      <c r="AA9592" s="33"/>
      <c r="AB9592" s="33"/>
      <c r="AQ9592"/>
    </row>
    <row r="9593" spans="8:43" s="22" customFormat="1" ht="13.15" customHeight="1" x14ac:dyDescent="0.2">
      <c r="H9593" s="109"/>
      <c r="Q9593" s="33"/>
      <c r="Z9593" s="33"/>
      <c r="AA9593" s="33"/>
      <c r="AB9593" s="33"/>
      <c r="AQ9593"/>
    </row>
    <row r="9594" spans="8:43" s="22" customFormat="1" ht="13.15" customHeight="1" x14ac:dyDescent="0.2">
      <c r="H9594" s="109"/>
      <c r="Q9594" s="33"/>
      <c r="Z9594" s="33"/>
      <c r="AA9594" s="33"/>
      <c r="AB9594" s="33"/>
      <c r="AQ9594"/>
    </row>
    <row r="9595" spans="8:43" s="22" customFormat="1" ht="13.15" customHeight="1" x14ac:dyDescent="0.2">
      <c r="H9595" s="109"/>
      <c r="Q9595" s="33"/>
      <c r="Z9595" s="33"/>
      <c r="AA9595" s="33"/>
      <c r="AB9595" s="33"/>
      <c r="AQ9595"/>
    </row>
    <row r="9596" spans="8:43" s="22" customFormat="1" ht="13.15" customHeight="1" x14ac:dyDescent="0.2">
      <c r="H9596" s="109"/>
      <c r="Q9596" s="33"/>
      <c r="Z9596" s="33"/>
      <c r="AA9596" s="33"/>
      <c r="AB9596" s="33"/>
      <c r="AQ9596"/>
    </row>
    <row r="9597" spans="8:43" s="22" customFormat="1" ht="13.15" customHeight="1" x14ac:dyDescent="0.2">
      <c r="H9597" s="109"/>
      <c r="Q9597" s="33"/>
      <c r="Z9597" s="33"/>
      <c r="AA9597" s="33"/>
      <c r="AB9597" s="33"/>
      <c r="AQ9597"/>
    </row>
    <row r="9598" spans="8:43" s="22" customFormat="1" ht="13.15" customHeight="1" x14ac:dyDescent="0.2">
      <c r="H9598" s="109"/>
      <c r="Q9598" s="33"/>
      <c r="Z9598" s="33"/>
      <c r="AA9598" s="33"/>
      <c r="AB9598" s="33"/>
      <c r="AQ9598"/>
    </row>
    <row r="9599" spans="8:43" s="22" customFormat="1" ht="13.15" customHeight="1" x14ac:dyDescent="0.2">
      <c r="H9599" s="109"/>
      <c r="Q9599" s="33"/>
      <c r="Z9599" s="33"/>
      <c r="AA9599" s="33"/>
      <c r="AB9599" s="33"/>
      <c r="AQ9599"/>
    </row>
    <row r="9600" spans="8:43" s="22" customFormat="1" ht="13.15" customHeight="1" x14ac:dyDescent="0.2">
      <c r="H9600" s="109"/>
      <c r="Q9600" s="33"/>
      <c r="Z9600" s="33"/>
      <c r="AA9600" s="33"/>
      <c r="AB9600" s="33"/>
      <c r="AQ9600"/>
    </row>
    <row r="9601" spans="8:43" s="22" customFormat="1" ht="13.15" customHeight="1" x14ac:dyDescent="0.2">
      <c r="H9601" s="109"/>
      <c r="Q9601" s="33"/>
      <c r="Z9601" s="33"/>
      <c r="AA9601" s="33"/>
      <c r="AB9601" s="33"/>
      <c r="AQ9601"/>
    </row>
    <row r="9602" spans="8:43" s="22" customFormat="1" ht="13.15" customHeight="1" x14ac:dyDescent="0.2">
      <c r="H9602" s="109"/>
      <c r="Q9602" s="33"/>
      <c r="Z9602" s="33"/>
      <c r="AA9602" s="33"/>
      <c r="AB9602" s="33"/>
      <c r="AQ9602"/>
    </row>
    <row r="9603" spans="8:43" s="22" customFormat="1" ht="13.15" customHeight="1" x14ac:dyDescent="0.2">
      <c r="H9603" s="109"/>
      <c r="Q9603" s="33"/>
      <c r="Z9603" s="33"/>
      <c r="AA9603" s="33"/>
      <c r="AB9603" s="33"/>
      <c r="AQ9603"/>
    </row>
    <row r="9604" spans="8:43" s="22" customFormat="1" ht="13.15" customHeight="1" x14ac:dyDescent="0.2">
      <c r="H9604" s="109"/>
      <c r="Q9604" s="33"/>
      <c r="Z9604" s="33"/>
      <c r="AA9604" s="33"/>
      <c r="AB9604" s="33"/>
      <c r="AQ9604"/>
    </row>
    <row r="9605" spans="8:43" s="22" customFormat="1" ht="13.15" customHeight="1" x14ac:dyDescent="0.2">
      <c r="H9605" s="109"/>
      <c r="Q9605" s="33"/>
      <c r="Z9605" s="33"/>
      <c r="AA9605" s="33"/>
      <c r="AB9605" s="33"/>
      <c r="AQ9605"/>
    </row>
    <row r="9606" spans="8:43" s="22" customFormat="1" ht="13.15" customHeight="1" x14ac:dyDescent="0.2">
      <c r="H9606" s="109"/>
      <c r="Q9606" s="33"/>
      <c r="Z9606" s="33"/>
      <c r="AA9606" s="33"/>
      <c r="AB9606" s="33"/>
      <c r="AQ9606"/>
    </row>
    <row r="9607" spans="8:43" s="22" customFormat="1" ht="13.15" customHeight="1" x14ac:dyDescent="0.2">
      <c r="H9607" s="109"/>
      <c r="Q9607" s="33"/>
      <c r="Z9607" s="33"/>
      <c r="AA9607" s="33"/>
      <c r="AB9607" s="33"/>
      <c r="AQ9607"/>
    </row>
    <row r="9608" spans="8:43" s="22" customFormat="1" ht="13.15" customHeight="1" x14ac:dyDescent="0.2">
      <c r="H9608" s="109"/>
      <c r="Q9608" s="33"/>
      <c r="Z9608" s="33"/>
      <c r="AA9608" s="33"/>
      <c r="AB9608" s="33"/>
      <c r="AQ9608"/>
    </row>
    <row r="9609" spans="8:43" s="22" customFormat="1" ht="13.15" customHeight="1" x14ac:dyDescent="0.2">
      <c r="H9609" s="109"/>
      <c r="Q9609" s="33"/>
      <c r="Z9609" s="33"/>
      <c r="AA9609" s="33"/>
      <c r="AB9609" s="33"/>
      <c r="AQ9609"/>
    </row>
    <row r="9610" spans="8:43" s="22" customFormat="1" ht="13.15" customHeight="1" x14ac:dyDescent="0.2">
      <c r="H9610" s="109"/>
      <c r="Q9610" s="33"/>
      <c r="Z9610" s="33"/>
      <c r="AA9610" s="33"/>
      <c r="AB9610" s="33"/>
      <c r="AQ9610"/>
    </row>
    <row r="9611" spans="8:43" s="22" customFormat="1" ht="13.15" customHeight="1" x14ac:dyDescent="0.2">
      <c r="H9611" s="109"/>
      <c r="Q9611" s="33"/>
      <c r="Z9611" s="33"/>
      <c r="AA9611" s="33"/>
      <c r="AB9611" s="33"/>
      <c r="AQ9611"/>
    </row>
    <row r="9612" spans="8:43" s="22" customFormat="1" ht="13.15" customHeight="1" x14ac:dyDescent="0.2">
      <c r="H9612" s="109"/>
      <c r="Q9612" s="33"/>
      <c r="Z9612" s="33"/>
      <c r="AA9612" s="33"/>
      <c r="AB9612" s="33"/>
      <c r="AQ9612"/>
    </row>
    <row r="9613" spans="8:43" s="22" customFormat="1" ht="13.15" customHeight="1" x14ac:dyDescent="0.2">
      <c r="H9613" s="109"/>
      <c r="Q9613" s="33"/>
      <c r="Z9613" s="33"/>
      <c r="AA9613" s="33"/>
      <c r="AB9613" s="33"/>
      <c r="AQ9613"/>
    </row>
    <row r="9614" spans="8:43" s="22" customFormat="1" ht="13.15" customHeight="1" x14ac:dyDescent="0.2">
      <c r="H9614" s="109"/>
      <c r="Q9614" s="33"/>
      <c r="Z9614" s="33"/>
      <c r="AA9614" s="33"/>
      <c r="AB9614" s="33"/>
      <c r="AQ9614"/>
    </row>
    <row r="9615" spans="8:43" s="22" customFormat="1" ht="13.15" customHeight="1" x14ac:dyDescent="0.2">
      <c r="H9615" s="109"/>
      <c r="Q9615" s="33"/>
      <c r="Z9615" s="33"/>
      <c r="AA9615" s="33"/>
      <c r="AB9615" s="33"/>
      <c r="AQ9615"/>
    </row>
    <row r="9616" spans="8:43" s="22" customFormat="1" ht="13.15" customHeight="1" x14ac:dyDescent="0.2">
      <c r="H9616" s="109"/>
      <c r="Q9616" s="33"/>
      <c r="Z9616" s="33"/>
      <c r="AA9616" s="33"/>
      <c r="AB9616" s="33"/>
      <c r="AQ9616"/>
    </row>
    <row r="9617" spans="8:43" s="22" customFormat="1" ht="13.15" customHeight="1" x14ac:dyDescent="0.2">
      <c r="H9617" s="109"/>
      <c r="Q9617" s="33"/>
      <c r="Z9617" s="33"/>
      <c r="AA9617" s="33"/>
      <c r="AB9617" s="33"/>
      <c r="AQ9617"/>
    </row>
    <row r="9618" spans="8:43" s="22" customFormat="1" ht="13.15" customHeight="1" x14ac:dyDescent="0.2">
      <c r="H9618" s="109"/>
      <c r="Q9618" s="33"/>
      <c r="Z9618" s="33"/>
      <c r="AA9618" s="33"/>
      <c r="AB9618" s="33"/>
      <c r="AQ9618"/>
    </row>
    <row r="9619" spans="8:43" s="22" customFormat="1" ht="13.15" customHeight="1" x14ac:dyDescent="0.2">
      <c r="H9619" s="109"/>
      <c r="Q9619" s="33"/>
      <c r="Z9619" s="33"/>
      <c r="AA9619" s="33"/>
      <c r="AB9619" s="33"/>
      <c r="AQ9619"/>
    </row>
    <row r="9620" spans="8:43" s="22" customFormat="1" ht="13.15" customHeight="1" x14ac:dyDescent="0.2">
      <c r="H9620" s="109"/>
      <c r="Q9620" s="33"/>
      <c r="Z9620" s="33"/>
      <c r="AA9620" s="33"/>
      <c r="AB9620" s="33"/>
      <c r="AQ9620"/>
    </row>
    <row r="9621" spans="8:43" s="22" customFormat="1" ht="13.15" customHeight="1" x14ac:dyDescent="0.2">
      <c r="H9621" s="109"/>
      <c r="Q9621" s="33"/>
      <c r="Z9621" s="33"/>
      <c r="AA9621" s="33"/>
      <c r="AB9621" s="33"/>
      <c r="AQ9621"/>
    </row>
    <row r="9622" spans="8:43" s="22" customFormat="1" ht="13.15" customHeight="1" x14ac:dyDescent="0.2">
      <c r="H9622" s="109"/>
      <c r="Q9622" s="33"/>
      <c r="Z9622" s="33"/>
      <c r="AA9622" s="33"/>
      <c r="AB9622" s="33"/>
      <c r="AQ9622"/>
    </row>
    <row r="9623" spans="8:43" s="22" customFormat="1" ht="13.15" customHeight="1" x14ac:dyDescent="0.2">
      <c r="H9623" s="109"/>
      <c r="Q9623" s="33"/>
      <c r="Z9623" s="33"/>
      <c r="AA9623" s="33"/>
      <c r="AB9623" s="33"/>
      <c r="AQ9623"/>
    </row>
    <row r="9624" spans="8:43" s="22" customFormat="1" ht="13.15" customHeight="1" x14ac:dyDescent="0.2">
      <c r="H9624" s="109"/>
      <c r="Q9624" s="33"/>
      <c r="Z9624" s="33"/>
      <c r="AA9624" s="33"/>
      <c r="AB9624" s="33"/>
      <c r="AQ9624"/>
    </row>
    <row r="9625" spans="8:43" s="22" customFormat="1" ht="13.15" customHeight="1" x14ac:dyDescent="0.2">
      <c r="H9625" s="109"/>
      <c r="Q9625" s="33"/>
      <c r="Z9625" s="33"/>
      <c r="AA9625" s="33"/>
      <c r="AB9625" s="33"/>
      <c r="AQ9625"/>
    </row>
    <row r="9626" spans="8:43" s="22" customFormat="1" ht="13.15" customHeight="1" x14ac:dyDescent="0.2">
      <c r="H9626" s="109"/>
      <c r="Q9626" s="33"/>
      <c r="Z9626" s="33"/>
      <c r="AA9626" s="33"/>
      <c r="AB9626" s="33"/>
      <c r="AQ9626"/>
    </row>
    <row r="9627" spans="8:43" s="22" customFormat="1" ht="13.15" customHeight="1" x14ac:dyDescent="0.2">
      <c r="H9627" s="109"/>
      <c r="Q9627" s="33"/>
      <c r="Z9627" s="33"/>
      <c r="AA9627" s="33"/>
      <c r="AB9627" s="33"/>
      <c r="AQ9627"/>
    </row>
    <row r="9628" spans="8:43" s="22" customFormat="1" ht="13.15" customHeight="1" x14ac:dyDescent="0.2">
      <c r="H9628" s="109"/>
      <c r="Q9628" s="33"/>
      <c r="Z9628" s="33"/>
      <c r="AA9628" s="33"/>
      <c r="AB9628" s="33"/>
      <c r="AQ9628"/>
    </row>
    <row r="9629" spans="8:43" s="22" customFormat="1" ht="13.15" customHeight="1" x14ac:dyDescent="0.2">
      <c r="H9629" s="109"/>
      <c r="Q9629" s="33"/>
      <c r="Z9629" s="33"/>
      <c r="AA9629" s="33"/>
      <c r="AB9629" s="33"/>
      <c r="AQ9629"/>
    </row>
    <row r="9630" spans="8:43" s="22" customFormat="1" ht="13.15" customHeight="1" x14ac:dyDescent="0.2">
      <c r="H9630" s="109"/>
      <c r="Q9630" s="33"/>
      <c r="Z9630" s="33"/>
      <c r="AA9630" s="33"/>
      <c r="AB9630" s="33"/>
      <c r="AQ9630"/>
    </row>
    <row r="9631" spans="8:43" s="22" customFormat="1" ht="13.15" customHeight="1" x14ac:dyDescent="0.2">
      <c r="H9631" s="109"/>
      <c r="Q9631" s="33"/>
      <c r="Z9631" s="33"/>
      <c r="AA9631" s="33"/>
      <c r="AB9631" s="33"/>
      <c r="AQ9631"/>
    </row>
    <row r="9632" spans="8:43" s="22" customFormat="1" ht="13.15" customHeight="1" x14ac:dyDescent="0.2">
      <c r="H9632" s="109"/>
      <c r="Q9632" s="33"/>
      <c r="Z9632" s="33"/>
      <c r="AA9632" s="33"/>
      <c r="AB9632" s="33"/>
      <c r="AQ9632"/>
    </row>
    <row r="9633" spans="8:43" s="22" customFormat="1" ht="13.15" customHeight="1" x14ac:dyDescent="0.2">
      <c r="H9633" s="109"/>
      <c r="Q9633" s="33"/>
      <c r="Z9633" s="33"/>
      <c r="AA9633" s="33"/>
      <c r="AB9633" s="33"/>
      <c r="AQ9633"/>
    </row>
    <row r="9634" spans="8:43" s="22" customFormat="1" ht="13.15" customHeight="1" x14ac:dyDescent="0.2">
      <c r="H9634" s="109"/>
      <c r="Q9634" s="33"/>
      <c r="Z9634" s="33"/>
      <c r="AA9634" s="33"/>
      <c r="AB9634" s="33"/>
      <c r="AQ9634"/>
    </row>
    <row r="9635" spans="8:43" s="22" customFormat="1" ht="13.15" customHeight="1" x14ac:dyDescent="0.2">
      <c r="H9635" s="109"/>
      <c r="Q9635" s="33"/>
      <c r="Z9635" s="33"/>
      <c r="AA9635" s="33"/>
      <c r="AB9635" s="33"/>
      <c r="AQ9635"/>
    </row>
    <row r="9636" spans="8:43" s="22" customFormat="1" ht="13.15" customHeight="1" x14ac:dyDescent="0.2">
      <c r="H9636" s="109"/>
      <c r="Q9636" s="33"/>
      <c r="Z9636" s="33"/>
      <c r="AA9636" s="33"/>
      <c r="AB9636" s="33"/>
      <c r="AQ9636"/>
    </row>
    <row r="9637" spans="8:43" s="22" customFormat="1" ht="13.15" customHeight="1" x14ac:dyDescent="0.2">
      <c r="H9637" s="109"/>
      <c r="Q9637" s="33"/>
      <c r="Z9637" s="33"/>
      <c r="AA9637" s="33"/>
      <c r="AB9637" s="33"/>
      <c r="AQ9637"/>
    </row>
    <row r="9638" spans="8:43" s="22" customFormat="1" ht="13.15" customHeight="1" x14ac:dyDescent="0.2">
      <c r="H9638" s="109"/>
      <c r="Q9638" s="33"/>
      <c r="Z9638" s="33"/>
      <c r="AA9638" s="33"/>
      <c r="AB9638" s="33"/>
      <c r="AQ9638"/>
    </row>
    <row r="9639" spans="8:43" s="22" customFormat="1" ht="13.15" customHeight="1" x14ac:dyDescent="0.2">
      <c r="H9639" s="109"/>
      <c r="Q9639" s="33"/>
      <c r="Z9639" s="33"/>
      <c r="AA9639" s="33"/>
      <c r="AB9639" s="33"/>
      <c r="AQ9639"/>
    </row>
    <row r="9640" spans="8:43" s="22" customFormat="1" ht="13.15" customHeight="1" x14ac:dyDescent="0.2">
      <c r="H9640" s="109"/>
      <c r="Q9640" s="33"/>
      <c r="Z9640" s="33"/>
      <c r="AA9640" s="33"/>
      <c r="AB9640" s="33"/>
      <c r="AQ9640"/>
    </row>
    <row r="9641" spans="8:43" s="22" customFormat="1" ht="13.15" customHeight="1" x14ac:dyDescent="0.2">
      <c r="H9641" s="109"/>
      <c r="Q9641" s="33"/>
      <c r="Z9641" s="33"/>
      <c r="AA9641" s="33"/>
      <c r="AB9641" s="33"/>
      <c r="AQ9641"/>
    </row>
    <row r="9642" spans="8:43" s="22" customFormat="1" ht="13.15" customHeight="1" x14ac:dyDescent="0.2">
      <c r="H9642" s="109"/>
      <c r="Q9642" s="33"/>
      <c r="Z9642" s="33"/>
      <c r="AA9642" s="33"/>
      <c r="AB9642" s="33"/>
      <c r="AQ9642"/>
    </row>
    <row r="9643" spans="8:43" s="22" customFormat="1" ht="13.15" customHeight="1" x14ac:dyDescent="0.2">
      <c r="H9643" s="109"/>
      <c r="Q9643" s="33"/>
      <c r="Z9643" s="33"/>
      <c r="AA9643" s="33"/>
      <c r="AB9643" s="33"/>
      <c r="AQ9643"/>
    </row>
    <row r="9644" spans="8:43" s="22" customFormat="1" ht="13.15" customHeight="1" x14ac:dyDescent="0.2">
      <c r="H9644" s="109"/>
      <c r="Q9644" s="33"/>
      <c r="Z9644" s="33"/>
      <c r="AA9644" s="33"/>
      <c r="AB9644" s="33"/>
      <c r="AQ9644"/>
    </row>
    <row r="9645" spans="8:43" s="22" customFormat="1" ht="13.15" customHeight="1" x14ac:dyDescent="0.2">
      <c r="H9645" s="109"/>
      <c r="Q9645" s="33"/>
      <c r="Z9645" s="33"/>
      <c r="AA9645" s="33"/>
      <c r="AB9645" s="33"/>
      <c r="AQ9645"/>
    </row>
    <row r="9646" spans="8:43" s="22" customFormat="1" ht="13.15" customHeight="1" x14ac:dyDescent="0.2">
      <c r="H9646" s="109"/>
      <c r="Q9646" s="33"/>
      <c r="Z9646" s="33"/>
      <c r="AA9646" s="33"/>
      <c r="AB9646" s="33"/>
      <c r="AQ9646"/>
    </row>
    <row r="9647" spans="8:43" s="22" customFormat="1" ht="13.15" customHeight="1" x14ac:dyDescent="0.2">
      <c r="H9647" s="109"/>
      <c r="Q9647" s="33"/>
      <c r="Z9647" s="33"/>
      <c r="AA9647" s="33"/>
      <c r="AB9647" s="33"/>
      <c r="AQ9647"/>
    </row>
    <row r="9648" spans="8:43" s="22" customFormat="1" ht="13.15" customHeight="1" x14ac:dyDescent="0.2">
      <c r="H9648" s="109"/>
      <c r="Q9648" s="33"/>
      <c r="Z9648" s="33"/>
      <c r="AA9648" s="33"/>
      <c r="AB9648" s="33"/>
      <c r="AQ9648"/>
    </row>
    <row r="9649" spans="8:43" s="22" customFormat="1" ht="13.15" customHeight="1" x14ac:dyDescent="0.2">
      <c r="H9649" s="109"/>
      <c r="Q9649" s="33"/>
      <c r="Z9649" s="33"/>
      <c r="AA9649" s="33"/>
      <c r="AB9649" s="33"/>
      <c r="AQ9649"/>
    </row>
    <row r="9650" spans="8:43" s="22" customFormat="1" ht="13.15" customHeight="1" x14ac:dyDescent="0.2">
      <c r="H9650" s="109"/>
      <c r="Q9650" s="33"/>
      <c r="Z9650" s="33"/>
      <c r="AA9650" s="33"/>
      <c r="AB9650" s="33"/>
      <c r="AQ9650"/>
    </row>
    <row r="9651" spans="8:43" s="22" customFormat="1" ht="13.15" customHeight="1" x14ac:dyDescent="0.2">
      <c r="H9651" s="109"/>
      <c r="Q9651" s="33"/>
      <c r="Z9651" s="33"/>
      <c r="AA9651" s="33"/>
      <c r="AB9651" s="33"/>
      <c r="AQ9651"/>
    </row>
    <row r="9652" spans="8:43" s="22" customFormat="1" ht="13.15" customHeight="1" x14ac:dyDescent="0.2">
      <c r="H9652" s="109"/>
      <c r="Q9652" s="33"/>
      <c r="Z9652" s="33"/>
      <c r="AA9652" s="33"/>
      <c r="AB9652" s="33"/>
      <c r="AQ9652"/>
    </row>
    <row r="9653" spans="8:43" s="22" customFormat="1" ht="13.15" customHeight="1" x14ac:dyDescent="0.2">
      <c r="H9653" s="109"/>
      <c r="Q9653" s="33"/>
      <c r="Z9653" s="33"/>
      <c r="AA9653" s="33"/>
      <c r="AB9653" s="33"/>
      <c r="AQ9653"/>
    </row>
    <row r="9654" spans="8:43" s="22" customFormat="1" ht="13.15" customHeight="1" x14ac:dyDescent="0.2">
      <c r="H9654" s="109"/>
      <c r="Q9654" s="33"/>
      <c r="Z9654" s="33"/>
      <c r="AA9654" s="33"/>
      <c r="AB9654" s="33"/>
      <c r="AQ9654"/>
    </row>
    <row r="9655" spans="8:43" s="22" customFormat="1" ht="13.15" customHeight="1" x14ac:dyDescent="0.2">
      <c r="H9655" s="109"/>
      <c r="Q9655" s="33"/>
      <c r="Z9655" s="33"/>
      <c r="AA9655" s="33"/>
      <c r="AB9655" s="33"/>
      <c r="AQ9655"/>
    </row>
    <row r="9656" spans="8:43" s="22" customFormat="1" ht="13.15" customHeight="1" x14ac:dyDescent="0.2">
      <c r="H9656" s="109"/>
      <c r="Q9656" s="33"/>
      <c r="Z9656" s="33"/>
      <c r="AA9656" s="33"/>
      <c r="AB9656" s="33"/>
      <c r="AQ9656"/>
    </row>
    <row r="9657" spans="8:43" s="22" customFormat="1" ht="13.15" customHeight="1" x14ac:dyDescent="0.2">
      <c r="H9657" s="109"/>
      <c r="Q9657" s="33"/>
      <c r="Z9657" s="33"/>
      <c r="AA9657" s="33"/>
      <c r="AB9657" s="33"/>
      <c r="AQ9657"/>
    </row>
    <row r="9658" spans="8:43" s="22" customFormat="1" ht="13.15" customHeight="1" x14ac:dyDescent="0.2">
      <c r="H9658" s="109"/>
      <c r="Q9658" s="33"/>
      <c r="Z9658" s="33"/>
      <c r="AA9658" s="33"/>
      <c r="AB9658" s="33"/>
      <c r="AQ9658"/>
    </row>
    <row r="9659" spans="8:43" s="22" customFormat="1" ht="13.15" customHeight="1" x14ac:dyDescent="0.2">
      <c r="H9659" s="109"/>
      <c r="Q9659" s="33"/>
      <c r="Z9659" s="33"/>
      <c r="AA9659" s="33"/>
      <c r="AB9659" s="33"/>
      <c r="AQ9659"/>
    </row>
    <row r="9660" spans="8:43" s="22" customFormat="1" ht="13.15" customHeight="1" x14ac:dyDescent="0.2">
      <c r="H9660" s="109"/>
      <c r="Q9660" s="33"/>
      <c r="Z9660" s="33"/>
      <c r="AA9660" s="33"/>
      <c r="AB9660" s="33"/>
      <c r="AQ9660"/>
    </row>
  </sheetData>
  <pageMargins left="0.43" right="0.4" top="0.62" bottom="0.36" header="0.42" footer="0.21"/>
  <pageSetup scale="54" fitToHeight="0" orientation="landscape" r:id="rId1"/>
  <headerFooter alignWithMargins="0">
    <oddHeader>&amp;L&amp;"Arial,Bold"&amp;12Banking Division&amp;R&amp;"Arial,Bold"&amp;12Administration and Regulation Subcommittee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Commerce - Banking</vt:lpstr>
      <vt:lpstr>'Commerce - Banking'!Print_Area</vt:lpstr>
      <vt:lpstr>'Commerce - Banking'!Print_Titles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Barnabo, Dalton [LEGIS]</dc:creator>
  <cp:lastModifiedBy>Barnabo, Dalton [LEGIS]</cp:lastModifiedBy>
  <dcterms:created xsi:type="dcterms:W3CDTF">2020-08-31T20:50:47Z</dcterms:created>
  <dcterms:modified xsi:type="dcterms:W3CDTF">2020-08-31T20:51:06Z</dcterms:modified>
</cp:coreProperties>
</file>