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0402"/>
  <workbookPr defaultThemeVersion="124226"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1C6A27C9-4991-4F00-A63E-AB78CEA4E6D3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externalReferences>
    <externalReference r:id="rId8"/>
  </externalReferences>
  <definedNames>
    <definedName hidden="1" localSheetId="0" name="_xlnm._FilterDatabase">Data!$A$1:$E$500</definedName>
  </definedNames>
  <calcPr calcId="191029"/>
</workbook>
</file>

<file path=xl/sharedStrings.xml><?xml version="1.0" encoding="utf-8"?>
<sst xmlns="http://schemas.openxmlformats.org/spreadsheetml/2006/main" count="3195" uniqueCount="128">
  <si>
    <t>Per Capita</t>
  </si>
  <si>
    <t xml:space="preserve">             State             </t>
  </si>
  <si>
    <t>(in billions)</t>
  </si>
  <si>
    <t xml:space="preserve">  Rank  </t>
  </si>
  <si>
    <t>Expenditures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</si>
  <si>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</si>
  <si>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</si>
  <si>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</si>
  <si>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</si>
  <si>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</si>
  <si>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</si>
  <si>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</si>
  <si>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</si>
  <si>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</si>
  <si>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</si>
  <si>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</si>
  <si>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</si>
  <si>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</si>
  <si>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</si>
  <si>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 xml:space="preserve">   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</si>
  <si>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</si>
  <si>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</si>
  <si>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</si>
  <si>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</si>
  <si>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</si>
  <si>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</si>
  <si>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</si>
  <si>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</si>
  <si>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</si>
  <si>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</si>
  <si>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</si>
  <si>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</si>
  <si>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</si>
  <si>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</si>
  <si>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</si>
  <si>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</si>
  <si>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</si>
  <si>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</si>
  <si>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</si>
  <si>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</si>
  <si>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</si>
  <si>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</si>
  <si>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</si>
  <si>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</si>
  <si>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</si>
  <si>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</si>
  <si>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</si>
  <si>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</si>
  <si>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</si>
  <si>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</si>
  <si>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</si>
  <si>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</si>
  <si>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</si>
  <si>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</si>
  <si>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</si>
  <si>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National Total</t>
  </si>
  <si>
    <t>District of Columbia</t>
  </si>
  <si>
    <t xml:space="preserve">   </t>
  </si>
  <si>
    <t>Population</t>
  </si>
  <si>
    <t>Expenditures per Capita</t>
  </si>
  <si>
    <t>Expenditures (in thousands)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</si>
  <si>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</si>
  <si>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</si>
  <si>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</si>
  <si>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</si>
  <si>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</si>
  <si>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</si>
  <si>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</si>
  <si>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</si>
  <si>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State</t>
  </si>
  <si>
    <t>CalendarYear</t>
  </si>
  <si>
    <t xml:space="preserve">U.S. Census Bureau </t>
  </si>
  <si>
    <t>http://www.census.gov/govs/local/</t>
  </si>
  <si>
    <t>Expenditures = Use Column 3 (State Govt only) for each state; do not include local govt or capital outlay.</t>
  </si>
  <si>
    <t>https://factfinder.census.gov/faces/nav/jsf/pages/searchresults.xhtml?refresh=t</t>
  </si>
  <si>
    <t xml:space="preserve">National Comparison of Government  </t>
  </si>
  <si>
    <t>̶</t>
  </si>
  <si>
    <t xml:space="preserve">AB deleted District of Columbia because it reported no data. </t>
  </si>
  <si>
    <t>https://data.census.gov/cedsci/table?q=population&amp;g=0100000US,.04000.001&amp;tid=ACSDT1Y2018.B01003&amp;moe=false&amp;hidePreview=true</t>
  </si>
  <si>
    <t>U.S. Census Bureau, State and Local Government Finances</t>
  </si>
  <si>
    <t>https://www.census.gov/data/datasets/2018/econ/local/public-use-datasets.html</t>
  </si>
  <si>
    <t>Change year in search address</t>
  </si>
  <si>
    <t>Population remove Puerto Rico and move DC to bottom above Nation</t>
  </si>
  <si>
    <t>Iowa</t>
  </si>
  <si>
    <t xml:space="preserve">   Iowa</t>
  </si>
  <si>
    <t>Select Preliminary 2018 State and Local Government Finance Data</t>
  </si>
  <si>
    <t>Source:  2018 Annual Survey of Local Government Finance</t>
  </si>
  <si>
    <t>STATE</t>
  </si>
  <si>
    <t>LINE</t>
  </si>
  <si>
    <t>DESCRIPTION</t>
  </si>
  <si>
    <t>2018 STATE + LOCAL</t>
  </si>
  <si>
    <t>2018 STATE</t>
  </si>
  <si>
    <t>2018 LOCAL</t>
  </si>
  <si>
    <t>United States Total</t>
  </si>
  <si>
    <t>Revenue</t>
  </si>
  <si>
    <t>  General revenue</t>
  </si>
  <si>
    <t>    Direct general expenditure</t>
  </si>
  <si>
    <t>      Education</t>
  </si>
  <si>
    <t>        Higher education</t>
  </si>
  <si>
    <t>        Elementary &amp; secondary ed</t>
  </si>
  <si>
    <t xml:space="preserve">Oregon </t>
  </si>
  <si>
    <t xml:space="preserve">South Carolina </t>
  </si>
  <si>
    <t xml:space="preserve">Washington </t>
  </si>
  <si>
    <t xml:space="preserve">Wisconsin </t>
  </si>
  <si>
    <t>Select Preliminary 2019 State and Local Government Finance Data</t>
  </si>
  <si>
    <t>Source:  2019 Annual Survey of Local Government Finance</t>
  </si>
  <si>
    <t>2019 STATE + LOCAL</t>
  </si>
  <si>
    <t>2019 STATE</t>
  </si>
  <si>
    <t>2019 LOCAL</t>
  </si>
  <si>
    <t>Filter on code 71, move DC and Nation to the bottom</t>
  </si>
  <si>
    <t>2020 STATE + LOCAL</t>
  </si>
  <si>
    <t>2020 STATE</t>
  </si>
  <si>
    <t>2020 LOCAL</t>
  </si>
  <si>
    <t>Description</t>
  </si>
  <si>
    <t>https://www.census.gov/data/datasets/2021/econ/local/public-use-datasets.html</t>
  </si>
  <si>
    <t>Line</t>
  </si>
  <si>
    <t>2021 STATE + LOCAL</t>
  </si>
  <si>
    <t>2021 STATE</t>
  </si>
  <si>
    <t>2021 LOCAL</t>
  </si>
  <si>
    <t>General Revenue</t>
  </si>
  <si>
    <t>Direct General Expenditure</t>
  </si>
  <si>
    <t>Education</t>
  </si>
  <si>
    <t>Higher education</t>
  </si>
  <si>
    <t>Elementary &amp; Secondary</t>
  </si>
  <si>
    <t>Formula is currently broken from NY down.</t>
  </si>
  <si>
    <t>Tie out numbers in the expenditure and per capita columns to the data file</t>
  </si>
  <si>
    <t>Ranking still works</t>
  </si>
  <si>
    <t>Last Updated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</si>
</sst>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\(&quot;$&quot;#,##0\)"/>
    <numFmt numFmtId="165" formatCode="&quot;$&quot;* #,##0"/>
    <numFmt numFmtId="166" formatCode="_(* #,##0_);_(* \(#,##0\);_(* &quot;-&quot;??_);_(@_)"/>
    <numFmt numFmtId="167" formatCode="&quot;$&quot;* #,##0.0,,;&quot;$&quot;* \-#,##0.0,,"/>
    <numFmt numFmtId="168" formatCode="\ #,##0.0,,;\ \-#,##0.0,,"/>
    <numFmt numFmtId="169" formatCode="###########0"/>
    <numFmt numFmtId="170" formatCode="##,###,###,###,##0"/>
  </numFmts>
  <fonts count="23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MS Sans Serif"/>
      <family val="2"/>
    </font>
    <font>
      <sz val="9"/>
      <name val="Calibri"/>
      <family val="2"/>
    </font>
    <font>
      <sz val="11"/>
      <name val="Calibri"/>
      <family val="2"/>
    </font>
    <font>
      <sz val="9.5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borderId="0" fillId="0" fontId="0" numFmtId="0"/>
    <xf applyAlignment="0" applyBorder="0" applyFill="0" applyFont="0" applyProtection="0" borderId="0" fillId="0" fontId="4" numFmtId="43"/>
    <xf borderId="0" fillId="0" fontId="3" numFmtId="0"/>
    <xf borderId="0" fillId="0" fontId="3" numFmtId="0"/>
    <xf borderId="0" fillId="0" fontId="2" numFmtId="0"/>
    <xf applyAlignment="0" applyBorder="0" applyFill="0" applyNumberFormat="0" applyProtection="0" borderId="0" fillId="0" fontId="11" numFmtId="0"/>
    <xf borderId="0" fillId="0" fontId="1" numFmtId="0"/>
    <xf applyAlignment="0" applyBorder="0" applyFill="0" applyNumberFormat="0" applyProtection="0" borderId="0" fillId="0" fontId="12" numFmtId="0"/>
    <xf borderId="0" fillId="0" fontId="15" numFmtId="0"/>
    <xf applyAlignment="0" applyBorder="0" applyFill="0" applyNumberFormat="0" applyProtection="0" borderId="0" fillId="0" fontId="20" numFmtId="0"/>
  </cellStyleXfs>
  <cellXfs count="80">
    <xf borderId="0" fillId="0" fontId="0" numFmtId="0" xfId="0"/>
    <xf applyAlignment="1" borderId="0" fillId="0" fontId="0" numFmtId="0" xfId="0">
      <alignment horizontal="right"/>
    </xf>
    <xf applyFont="1" borderId="0" fillId="0" fontId="4" numFmtId="0" xfId="0"/>
    <xf applyAlignment="1" applyFont="1" borderId="0" fillId="0" fontId="4" numFmtId="0" xfId="0">
      <alignment horizontal="right"/>
    </xf>
    <xf applyAlignment="1" applyFont="1" borderId="0" fillId="0" fontId="6" numFmtId="0" xfId="0">
      <alignment horizontal="centerContinuous"/>
    </xf>
    <xf applyFont="1" borderId="0" fillId="0" fontId="6" numFmtId="0" xfId="0"/>
    <xf applyAlignment="1" applyFont="1" borderId="0" fillId="0" fontId="6" numFmtId="0" xfId="0">
      <alignment vertical="center"/>
    </xf>
    <xf applyAlignment="1" applyFont="1" borderId="0" fillId="0" fontId="4" numFmtId="0" xfId="0">
      <alignment vertical="center"/>
    </xf>
    <xf applyAlignment="1" applyFont="1" borderId="0" fillId="0" fontId="4" numFmtId="0" xfId="0">
      <alignment horizontal="left" vertical="center"/>
    </xf>
    <xf applyAlignment="1" applyFont="1" borderId="0" fillId="0" fontId="4" numFmtId="0" xfId="0">
      <alignment horizontal="center" vertical="center"/>
    </xf>
    <xf applyAlignment="1" applyFont="1" borderId="0" fillId="0" fontId="4" numFmtId="0" xfId="0">
      <alignment horizontal="right"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/>
    </xf>
    <xf applyAlignment="1" applyFont="1" borderId="0" fillId="0" fontId="5" numFmtId="0" xfId="0">
      <alignment horizontal="center" vertical="center"/>
    </xf>
    <xf applyAlignment="1" applyFont="1" applyNumberFormat="1" borderId="0" fillId="0" fontId="4" numFmtId="165" xfId="0">
      <alignment vertical="center"/>
    </xf>
    <xf applyAlignment="1" applyFont="1" borderId="0" fillId="0" fontId="7" numFmtId="0" xfId="0">
      <alignment vertical="center"/>
    </xf>
    <xf applyAlignment="1" applyFont="1" applyNumberFormat="1" borderId="0" fillId="0" fontId="4" numFmtId="164" xfId="0">
      <alignment vertical="center"/>
    </xf>
    <xf borderId="0" fillId="0" fontId="3" numFmtId="0" xfId="2"/>
    <xf applyAlignment="1" applyNumberFormat="1" borderId="0" fillId="0" fontId="0" numFmtId="164" xfId="0">
      <alignment vertical="center"/>
    </xf>
    <xf applyAlignment="1" applyFont="1" borderId="0" fillId="0" fontId="6" numFmtId="0" xfId="0">
      <alignment horizontal="center" vertical="center"/>
    </xf>
    <xf applyAlignment="1" applyNumberFormat="1" borderId="0" fillId="0" fontId="0" numFmtId="3" xfId="0">
      <alignment vertical="center"/>
    </xf>
    <xf applyAlignment="1" applyFont="1" applyNumberFormat="1" borderId="0" fillId="0" fontId="4" numFmtId="166" xfId="1">
      <alignment vertical="center"/>
    </xf>
    <xf applyFont="1" borderId="0" fillId="0" fontId="9" numFmtId="0" xfId="0"/>
    <xf applyAlignment="1" applyFont="1" borderId="0" fillId="0" fontId="9" numFmtId="0" xfId="0">
      <alignment wrapText="1"/>
    </xf>
    <xf applyAlignment="1" applyFont="1" applyNumberFormat="1" borderId="0" fillId="0" fontId="9" numFmtId="1" xfId="0">
      <alignment horizontal="left" vertical="top" wrapText="1"/>
    </xf>
    <xf applyAlignment="1" applyNumberFormat="1" applyProtection="1" borderId="0" fillId="0" fontId="0" numFmtId="3" xfId="0">
      <alignment horizontal="right"/>
      <protection locked="0"/>
    </xf>
    <xf applyAlignment="1" applyFont="1" applyNumberFormat="1" borderId="0" fillId="0" fontId="4" numFmtId="1" xfId="0">
      <alignment vertical="center"/>
    </xf>
    <xf applyAlignment="1" borderId="0" fillId="0" fontId="0" numFmtId="0" xfId="0">
      <alignment horizontal="center" vertical="center"/>
    </xf>
    <xf applyFont="1" applyNumberFormat="1" borderId="0" fillId="0" fontId="4" numFmtId="167" xfId="3"/>
    <xf applyAlignment="1" applyFont="1" borderId="0" fillId="0" fontId="8" numFmtId="0" xfId="0">
      <alignment vertical="center"/>
    </xf>
    <xf applyFont="1" applyNumberFormat="1" borderId="0" fillId="0" fontId="4" numFmtId="168" xfId="3"/>
    <xf applyAlignment="1" applyBorder="1" applyFont="1" applyNumberFormat="1" borderId="2" fillId="0" fontId="4" numFmtId="167" xfId="3">
      <alignment vertical="center"/>
    </xf>
    <xf applyAlignment="1" applyNumberFormat="1" borderId="0" fillId="0" fontId="0" numFmtId="165" xfId="0">
      <alignment vertical="center"/>
    </xf>
    <xf applyAlignment="1" applyFont="1" applyNumberFormat="1" borderId="0" fillId="0" fontId="4" numFmtId="44" xfId="0">
      <alignment vertical="center"/>
    </xf>
    <xf applyAlignment="1" applyBorder="1" applyFont="1" borderId="3" fillId="0" fontId="4" numFmtId="0" xfId="0">
      <alignment vertical="center"/>
    </xf>
    <xf applyBorder="1" applyFont="1" applyNumberFormat="1" borderId="3" fillId="0" fontId="4" numFmtId="168" xfId="3"/>
    <xf applyAlignment="1" applyBorder="1" borderId="3" fillId="0" fontId="0" numFmtId="0" xfId="0">
      <alignment vertical="center"/>
    </xf>
    <xf applyAlignment="1" applyBorder="1" applyNumberFormat="1" borderId="3" fillId="0" fontId="0" numFmtId="3" xfId="0">
      <alignment vertical="center"/>
    </xf>
    <xf applyAlignment="1" applyBorder="1" applyFont="1" borderId="3" fillId="0" fontId="7" numFmtId="0" xfId="0">
      <alignment vertical="center"/>
    </xf>
    <xf applyBorder="1" applyFont="1" applyNumberFormat="1" borderId="3" fillId="0" fontId="10" numFmtId="168" xfId="3"/>
    <xf applyAlignment="1" applyBorder="1" applyFont="1" applyNumberFormat="1" borderId="3" fillId="0" fontId="10" numFmtId="3" xfId="0">
      <alignment vertical="center"/>
    </xf>
    <xf applyBorder="1" applyFill="1" applyFont="1" applyNumberFormat="1" borderId="0" fillId="0" fontId="0" numFmtId="3" xfId="1"/>
    <xf applyNumberFormat="1" borderId="0" fillId="0" fontId="0" numFmtId="3" xfId="0"/>
    <xf applyAlignment="1" applyNumberFormat="1" borderId="0" fillId="0" fontId="0" numFmtId="3" xfId="0">
      <alignment horizontal="right"/>
    </xf>
    <xf applyFill="1" borderId="0" fillId="2" fontId="0" numFmtId="0" xfId="0"/>
    <xf applyBorder="1" applyFill="1" applyFont="1" applyNumberFormat="1" borderId="0" fillId="2" fontId="0" numFmtId="3" xfId="1"/>
    <xf applyAlignment="1" applyFill="1" applyNumberFormat="1" applyProtection="1" borderId="0" fillId="2" fontId="0" numFmtId="3" xfId="0">
      <alignment horizontal="right"/>
      <protection locked="0"/>
    </xf>
    <xf applyAlignment="1" applyFill="1" applyFont="1" applyNumberFormat="1" borderId="0" fillId="2" fontId="4" numFmtId="1" xfId="0">
      <alignment vertical="center"/>
    </xf>
    <xf applyAlignment="1" applyFont="1" borderId="0" fillId="0" fontId="9" numFmtId="0" xfId="0">
      <alignment horizontal="left" indent="1"/>
    </xf>
    <xf applyAlignment="1" borderId="0" fillId="0" fontId="11" numFmtId="0" xfId="5">
      <alignment wrapText="1"/>
    </xf>
    <xf applyAlignment="1" applyFont="1" borderId="0" fillId="0" fontId="13" numFmtId="0" xfId="0">
      <alignment vertical="center"/>
    </xf>
    <xf borderId="0" fillId="0" fontId="11" numFmtId="0" xfId="5"/>
    <xf applyAlignment="1" applyFont="1" borderId="0" fillId="0" fontId="14" numFmtId="0" xfId="0">
      <alignment vertical="center"/>
    </xf>
    <xf applyAlignment="1" borderId="0" fillId="0" fontId="11" numFmtId="0" xfId="5">
      <alignment vertical="center"/>
    </xf>
    <xf applyAlignment="1" applyFill="1" borderId="0" fillId="3" fontId="15" numFmtId="0" xfId="8">
      <alignment horizontal="left"/>
    </xf>
    <xf applyAlignment="1" applyBorder="1" applyFont="1" borderId="4" fillId="0" fontId="18" numFmtId="0" xfId="8">
      <alignment horizontal="left"/>
    </xf>
    <xf applyAlignment="1" applyBorder="1" applyFont="1" borderId="4" fillId="0" fontId="18" numFmtId="0" xfId="8">
      <alignment horizontal="right"/>
    </xf>
    <xf applyAlignment="1" applyBorder="1" applyFont="1" borderId="4" fillId="0" fontId="18" numFmtId="0" xfId="8">
      <alignment horizontal="right" wrapText="1"/>
    </xf>
    <xf applyAlignment="1" applyBorder="1" applyFont="1" borderId="4" fillId="0" fontId="19" numFmtId="0" xfId="8">
      <alignment horizontal="left"/>
    </xf>
    <xf applyAlignment="1" applyBorder="1" applyFont="1" applyNumberFormat="1" borderId="4" fillId="0" fontId="19" numFmtId="169" xfId="8">
      <alignment horizontal="right"/>
    </xf>
    <xf applyAlignment="1" applyBorder="1" applyFont="1" applyNumberFormat="1" borderId="4" fillId="0" fontId="19" numFmtId="170" xfId="8">
      <alignment horizontal="right" wrapText="1"/>
    </xf>
    <xf applyAlignment="1" applyBorder="1" applyFont="1" applyNumberFormat="1" borderId="4" fillId="0" fontId="19" numFmtId="170" xfId="8">
      <alignment horizontal="right"/>
    </xf>
    <xf applyAlignment="1" borderId="0" fillId="0" fontId="15" numFmtId="0" xfId="8">
      <alignment horizontal="left"/>
    </xf>
    <xf applyAlignment="1" borderId="0" fillId="0" fontId="15" numFmtId="0" xfId="8">
      <alignment horizontal="left" wrapText="1"/>
    </xf>
    <xf applyAlignment="1" applyFill="1" applyNumberFormat="1" borderId="0" fillId="3" fontId="15" numFmtId="170" xfId="8">
      <alignment horizontal="left"/>
    </xf>
    <xf applyAlignment="1" applyFont="1" borderId="0" fillId="0" fontId="21" numFmtId="0" xfId="0">
      <alignment horizontal="center"/>
    </xf>
    <xf applyAlignment="1" applyFont="1" borderId="0" fillId="0" fontId="21" numFmtId="0" xfId="0">
      <alignment horizontal="right"/>
    </xf>
    <xf applyAlignment="1" applyFill="1" applyFont="1" borderId="0" fillId="4" fontId="21" numFmtId="0" xfId="0">
      <alignment horizontal="right"/>
    </xf>
    <xf applyFont="1" applyNumberFormat="1" borderId="0" fillId="0" fontId="3" numFmtId="4" xfId="0"/>
    <xf applyFill="1" applyNumberFormat="1" borderId="0" fillId="4" fontId="0" numFmtId="3" xfId="0"/>
    <xf applyNumberFormat="1" borderId="0" fillId="0" fontId="0" numFmtId="2" xfId="0"/>
    <xf applyAlignment="1" applyFont="1" applyNumberFormat="1" borderId="0" fillId="0" fontId="22" numFmtId="2" xfId="6">
      <alignment wrapText="1"/>
    </xf>
    <xf applyAlignment="1" applyNumberFormat="1" borderId="0" fillId="0" fontId="1" numFmtId="1" xfId="6">
      <alignment wrapText="1"/>
    </xf>
    <xf applyAlignment="1" applyFont="1" applyNumberFormat="1" borderId="0" fillId="0" fontId="4" numFmtId="1" xfId="6">
      <alignment horizontal="left" vertical="center"/>
    </xf>
    <xf applyAlignment="1" applyFont="1" applyNumberFormat="1" borderId="0" fillId="0" fontId="4" numFmtId="4" xfId="6">
      <alignment horizontal="left"/>
    </xf>
    <xf applyAlignment="1" applyBorder="1" borderId="1" fillId="0" fontId="0" numFmtId="0" xfId="0">
      <alignment vertical="center"/>
    </xf>
    <xf applyAlignment="1" applyFont="1" borderId="0" fillId="0" fontId="6" numFmtId="0" xfId="0">
      <alignment horizontal="left" vertical="center"/>
    </xf>
    <xf applyAlignment="1" applyFont="1" borderId="0" fillId="0" fontId="16" numFmtId="0" xfId="8">
      <alignment horizontal="left"/>
    </xf>
    <xf applyAlignment="1" applyBorder="1" applyFont="1" borderId="1" fillId="0" fontId="17" numFmtId="0" xfId="8">
      <alignment horizontal="left" vertical="top"/>
    </xf>
    <xf applyAlignment="1" applyBorder="1" applyFont="1" applyNumberFormat="1" borderId="2" fillId="0" fontId="4" numFmtId="42" xfId="3">
      <alignment vertical="center"/>
    </xf>
  </cellXfs>
  <cellStyles count="10">
    <cellStyle builtinId="3" name="Comma" xfId="1"/>
    <cellStyle builtinId="8" name="Hyperlink" xfId="5"/>
    <cellStyle name="Hyperlink 2" xfId="7" xr:uid="{00000000-0005-0000-0000-000002000000}"/>
    <cellStyle name="Hyperlink 3" xfId="9" xr:uid="{00000000-0005-0000-0000-000037000000}"/>
    <cellStyle builtinId="0" name="Normal" xfId="0"/>
    <cellStyle name="Normal 2" xfId="3" xr:uid="{00000000-0005-0000-0000-000004000000}"/>
    <cellStyle name="Normal 3" xfId="4" xr:uid="{00000000-0005-0000-0000-000005000000}"/>
    <cellStyle name="Normal 4" xfId="6" xr:uid="{00000000-0005-0000-0000-000006000000}"/>
    <cellStyle name="Normal 5" xfId="8" xr:uid="{8A7AB054-2988-4141-A500-1CB73242C95A}"/>
    <cellStyle name="Normal_Sheet1" xfId="2" xr:uid="{00000000-0005-0000-0000-000007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8" Target="externalLinks/externalLink1.xml" Type="http://schemas.openxmlformats.org/officeDocument/2006/relationships/externalLink"/><Relationship Id="rId9" Target="theme/theme1.xml" Type="http://schemas.openxmlformats.org/officeDocument/2006/relationships/theme"/></Relationships>
</file>

<file path=xl/externalLinks/_rels/externalLink1.xml.rels><?xml version="1.0" encoding="UTF-8" standalone="yes"?><Relationships xmlns="http://schemas.openxmlformats.org/package/2006/relationships"><Relationship Id="rId1" Target="1376822_20231031_082803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book"/>
      <sheetName val="Data"/>
      <sheetName val="Notes"/>
      <sheetName val="2018"/>
      <sheetName val="2019"/>
      <sheetName val="2020"/>
      <sheetName val="2021"/>
    </sheetNames>
    <sheetDataSet>
      <sheetData sheetId="0"/>
      <sheetData sheetId="1">
        <row r="501">
          <cell r="C501">
            <v>14091538</v>
          </cell>
          <cell r="E501">
            <v>710.40531383657515</v>
          </cell>
        </row>
        <row r="502">
          <cell r="C502">
            <v>10636658</v>
          </cell>
          <cell r="E502">
            <v>1008.1029937745245</v>
          </cell>
        </row>
        <row r="503">
          <cell r="C503">
            <v>1233410</v>
          </cell>
          <cell r="E503">
            <v>1591.6035656585991</v>
          </cell>
        </row>
        <row r="504">
          <cell r="C504">
            <v>8136221</v>
          </cell>
          <cell r="E504">
            <v>690.67990309351842</v>
          </cell>
        </row>
        <row r="505">
          <cell r="C505">
            <v>3858880</v>
          </cell>
          <cell r="E505">
            <v>967.95320569532385</v>
          </cell>
        </row>
        <row r="506">
          <cell r="C506">
            <v>5201017</v>
          </cell>
          <cell r="E506">
            <v>1224.8768591820128</v>
          </cell>
        </row>
        <row r="507">
          <cell r="C507">
            <v>11624803</v>
          </cell>
          <cell r="E507">
            <v>896.69490782822902</v>
          </cell>
        </row>
        <row r="508">
          <cell r="C508">
            <v>727147</v>
          </cell>
          <cell r="E508">
            <v>663.6914595522129</v>
          </cell>
        </row>
        <row r="509">
          <cell r="C509">
            <v>4666751</v>
          </cell>
          <cell r="E509">
            <v>899.05918367543518</v>
          </cell>
        </row>
        <row r="510">
          <cell r="C510">
            <v>759630</v>
          </cell>
          <cell r="E510">
            <v>848.39218384231879</v>
          </cell>
        </row>
        <row r="511">
          <cell r="C511">
            <v>3968208</v>
          </cell>
          <cell r="E511">
            <v>568.90092897454963</v>
          </cell>
        </row>
        <row r="512">
          <cell r="C512">
            <v>31995858</v>
          </cell>
          <cell r="E512">
            <v>1083.579041288385</v>
          </cell>
        </row>
        <row r="513">
          <cell r="C513">
            <v>5737514</v>
          </cell>
          <cell r="E513">
            <v>1718.8606864940571</v>
          </cell>
        </row>
        <row r="514">
          <cell r="C514">
            <v>831113</v>
          </cell>
          <cell r="E514">
            <v>1287.4095760335827</v>
          </cell>
        </row>
        <row r="515">
          <cell r="C515">
            <v>8828046</v>
          </cell>
          <cell r="E515">
            <v>1021.4957313318231</v>
          </cell>
        </row>
        <row r="516">
          <cell r="C516">
            <v>7695365</v>
          </cell>
          <cell r="E516">
            <v>994.40125023712017</v>
          </cell>
        </row>
        <row r="517">
          <cell r="C517">
            <v>1751642</v>
          </cell>
          <cell r="E517">
            <v>982.43537849159736</v>
          </cell>
        </row>
        <row r="518">
          <cell r="C518">
            <v>5996069</v>
          </cell>
          <cell r="E518">
            <v>1016.9882230184053</v>
          </cell>
        </row>
        <row r="519">
          <cell r="C519">
            <v>964561</v>
          </cell>
          <cell r="E519">
            <v>1666.475467473389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1"/>
  <sheetViews>
    <sheetView workbookViewId="0">
      <pane activePane="bottomLeft" state="frozen" topLeftCell="A476" ySplit="1"/>
      <selection activeCell="C500" pane="bottomLeft" sqref="C500"/>
    </sheetView>
  </sheetViews>
  <sheetFormatPr defaultColWidth="9.140625" defaultRowHeight="12" x14ac:dyDescent="0.2"/>
  <cols>
    <col min="1" max="1" bestFit="true" customWidth="true" width="11.85546875" collapsed="false"/>
    <col min="2" max="2" bestFit="true" customWidth="true" width="16.5703125" collapsed="false"/>
    <col min="3" max="3" bestFit="true" customWidth="true" style="42" width="23.5703125" collapsed="false"/>
    <col min="4" max="4" bestFit="true" customWidth="true" style="42" width="12.0" collapsed="false"/>
    <col min="5" max="5" bestFit="true" customWidth="true" width="20.140625" collapsed="false"/>
  </cols>
  <sheetData>
    <row r="1" spans="1:5" x14ac:dyDescent="0.2">
      <c r="A1" t="s">
        <v>70</v>
      </c>
      <c r="B1" s="11" t="s">
        <v>69</v>
      </c>
      <c r="C1" s="20" t="s">
        <v>60</v>
      </c>
      <c r="D1" s="20" t="s">
        <v>58</v>
      </c>
      <c r="E1" s="11" t="s">
        <v>59</v>
      </c>
    </row>
    <row r="2" spans="1:5" x14ac:dyDescent="0.2">
      <c r="A2">
        <v>2012</v>
      </c>
      <c r="B2" t="s">
        <v>5</v>
      </c>
      <c r="C2" s="41">
        <v>4600954</v>
      </c>
      <c r="D2" s="25">
        <v>4822023</v>
      </c>
      <c r="E2" s="26">
        <f>IF(C2&gt;0,(C2*1000)/D2,"")</f>
        <v>954.15430411675766</v>
      </c>
    </row>
    <row r="3" spans="1:5" x14ac:dyDescent="0.2">
      <c r="A3">
        <v>2012</v>
      </c>
      <c r="B3" t="s">
        <v>6</v>
      </c>
      <c r="C3" s="41">
        <v>894660</v>
      </c>
      <c r="D3" s="25">
        <v>731449</v>
      </c>
      <c r="E3" s="26">
        <f ref="E3:E66" si="0" t="shared">IF(C3&gt;0,(C3*1000)/D3,"")</f>
        <v>1223.1338070049997</v>
      </c>
    </row>
    <row r="4" spans="1:5" x14ac:dyDescent="0.2">
      <c r="A4">
        <v>2012</v>
      </c>
      <c r="B4" t="s">
        <v>7</v>
      </c>
      <c r="C4" s="41">
        <v>4765350</v>
      </c>
      <c r="D4" s="25">
        <v>6553255</v>
      </c>
      <c r="E4" s="26">
        <f si="0" t="shared"/>
        <v>727.1729850280509</v>
      </c>
    </row>
    <row r="5" spans="1:5" x14ac:dyDescent="0.2">
      <c r="A5">
        <v>2012</v>
      </c>
      <c r="B5" t="s">
        <v>8</v>
      </c>
      <c r="C5" s="41">
        <v>2642831</v>
      </c>
      <c r="D5" s="25">
        <v>2949131</v>
      </c>
      <c r="E5" s="26">
        <f si="0" t="shared"/>
        <v>896.13889650883596</v>
      </c>
    </row>
    <row r="6" spans="1:5" x14ac:dyDescent="0.2">
      <c r="A6">
        <v>2012</v>
      </c>
      <c r="B6" t="s">
        <v>9</v>
      </c>
      <c r="C6" s="41">
        <v>35844574</v>
      </c>
      <c r="D6" s="25">
        <v>38041430</v>
      </c>
      <c r="E6" s="26">
        <f si="0" t="shared"/>
        <v>942.25096164891806</v>
      </c>
    </row>
    <row r="7" spans="1:5" x14ac:dyDescent="0.2">
      <c r="A7">
        <v>2012</v>
      </c>
      <c r="B7" t="s">
        <v>10</v>
      </c>
      <c r="C7" s="41">
        <v>4590340</v>
      </c>
      <c r="D7" s="25">
        <v>5187582</v>
      </c>
      <c r="E7" s="26">
        <f si="0" t="shared"/>
        <v>884.87083192130751</v>
      </c>
    </row>
    <row r="8" spans="1:5" x14ac:dyDescent="0.2">
      <c r="A8">
        <v>2012</v>
      </c>
      <c r="B8" t="s">
        <v>11</v>
      </c>
      <c r="C8" s="41">
        <v>2604682</v>
      </c>
      <c r="D8" s="25">
        <v>3590347</v>
      </c>
      <c r="E8" s="26">
        <f si="0" t="shared"/>
        <v>725.46803971872362</v>
      </c>
    </row>
    <row r="9" spans="1:5" x14ac:dyDescent="0.2">
      <c r="A9">
        <v>2012</v>
      </c>
      <c r="B9" t="s">
        <v>12</v>
      </c>
      <c r="C9" s="41">
        <v>1151905</v>
      </c>
      <c r="D9" s="25">
        <v>917092</v>
      </c>
      <c r="E9" s="26">
        <f si="0" t="shared"/>
        <v>1256.0408334169308</v>
      </c>
    </row>
    <row r="10" spans="1:5" x14ac:dyDescent="0.2">
      <c r="A10">
        <v>2012</v>
      </c>
      <c r="B10" t="s">
        <v>13</v>
      </c>
      <c r="C10" s="41">
        <v>9564594</v>
      </c>
      <c r="D10" s="25">
        <v>19317568</v>
      </c>
      <c r="E10" s="26">
        <f si="0" t="shared"/>
        <v>495.12412742639236</v>
      </c>
    </row>
    <row r="11" spans="1:5" x14ac:dyDescent="0.2">
      <c r="A11">
        <v>2012</v>
      </c>
      <c r="B11" t="s">
        <v>14</v>
      </c>
      <c r="C11" s="41">
        <v>6274214</v>
      </c>
      <c r="D11" s="25">
        <v>9919945</v>
      </c>
      <c r="E11" s="26">
        <f si="0" t="shared"/>
        <v>632.48475671992128</v>
      </c>
    </row>
    <row r="12" spans="1:5" x14ac:dyDescent="0.2">
      <c r="A12">
        <v>2012</v>
      </c>
      <c r="B12" t="s">
        <v>15</v>
      </c>
      <c r="C12" s="41">
        <v>1506727</v>
      </c>
      <c r="D12" s="25">
        <v>1392313</v>
      </c>
      <c r="E12" s="26">
        <f si="0" t="shared"/>
        <v>1082.1754878393006</v>
      </c>
    </row>
    <row r="13" spans="1:5" x14ac:dyDescent="0.2">
      <c r="A13">
        <v>2012</v>
      </c>
      <c r="B13" t="s">
        <v>16</v>
      </c>
      <c r="C13" s="41">
        <v>1110630</v>
      </c>
      <c r="D13" s="25">
        <v>1595728</v>
      </c>
      <c r="E13" s="26">
        <f si="0" t="shared"/>
        <v>696.00207554169629</v>
      </c>
    </row>
    <row r="14" spans="1:5" x14ac:dyDescent="0.2">
      <c r="A14">
        <v>2012</v>
      </c>
      <c r="B14" t="s">
        <v>17</v>
      </c>
      <c r="C14" s="41">
        <v>8978402</v>
      </c>
      <c r="D14" s="25">
        <v>12875255</v>
      </c>
      <c r="E14" s="26">
        <f si="0" t="shared"/>
        <v>697.33780029987759</v>
      </c>
    </row>
    <row r="15" spans="1:5" x14ac:dyDescent="0.2">
      <c r="A15">
        <v>2012</v>
      </c>
      <c r="B15" t="s">
        <v>18</v>
      </c>
      <c r="C15" s="41">
        <v>6020649</v>
      </c>
      <c r="D15" s="25">
        <v>6537334</v>
      </c>
      <c r="E15" s="26">
        <f si="0" t="shared"/>
        <v>920.96395870243134</v>
      </c>
    </row>
    <row r="16" spans="1:5" x14ac:dyDescent="0.2">
      <c r="A16">
        <v>2012</v>
      </c>
      <c r="B16" s="29" t="s">
        <v>19</v>
      </c>
      <c r="C16" s="41">
        <v>3484566</v>
      </c>
      <c r="D16" s="25">
        <v>3074186</v>
      </c>
      <c r="E16" s="26">
        <f si="0" t="shared"/>
        <v>1133.4922480292344</v>
      </c>
    </row>
    <row r="17" spans="1:5" x14ac:dyDescent="0.2">
      <c r="A17">
        <v>2012</v>
      </c>
      <c r="B17" t="s">
        <v>20</v>
      </c>
      <c r="C17" s="41">
        <v>3083490</v>
      </c>
      <c r="D17" s="25">
        <v>2885905</v>
      </c>
      <c r="E17" s="26">
        <f si="0" t="shared"/>
        <v>1068.4655246794332</v>
      </c>
    </row>
    <row r="18" spans="1:5" x14ac:dyDescent="0.2">
      <c r="A18">
        <v>2012</v>
      </c>
      <c r="B18" t="s">
        <v>21</v>
      </c>
      <c r="C18" s="41">
        <v>3751105</v>
      </c>
      <c r="D18" s="25">
        <v>4380415</v>
      </c>
      <c r="E18" s="26">
        <f si="0" t="shared"/>
        <v>856.33552985276515</v>
      </c>
    </row>
    <row r="19" spans="1:5" x14ac:dyDescent="0.2">
      <c r="A19">
        <v>2012</v>
      </c>
      <c r="B19" t="s">
        <v>22</v>
      </c>
      <c r="C19" s="41">
        <v>3171450</v>
      </c>
      <c r="D19" s="25">
        <v>4601893</v>
      </c>
      <c r="E19" s="26">
        <f si="0" t="shared"/>
        <v>689.16204700978494</v>
      </c>
    </row>
    <row r="20" spans="1:5" x14ac:dyDescent="0.2">
      <c r="A20">
        <v>2012</v>
      </c>
      <c r="B20" t="s">
        <v>23</v>
      </c>
      <c r="C20" s="41">
        <v>798638</v>
      </c>
      <c r="D20" s="25">
        <v>1329192</v>
      </c>
      <c r="E20" s="26">
        <f si="0" t="shared"/>
        <v>600.84472371184904</v>
      </c>
    </row>
    <row r="21" spans="1:5" x14ac:dyDescent="0.2">
      <c r="A21">
        <v>2012</v>
      </c>
      <c r="B21" t="s">
        <v>24</v>
      </c>
      <c r="C21" s="41">
        <v>5944969</v>
      </c>
      <c r="D21" s="25">
        <v>5884563</v>
      </c>
      <c r="E21" s="26">
        <f si="0" t="shared"/>
        <v>1010.2651632755058</v>
      </c>
    </row>
    <row r="22" spans="1:5" x14ac:dyDescent="0.2">
      <c r="A22">
        <v>2012</v>
      </c>
      <c r="B22" t="s">
        <v>25</v>
      </c>
      <c r="C22" s="41">
        <v>5061756</v>
      </c>
      <c r="D22" s="25">
        <v>6646144</v>
      </c>
      <c r="E22" s="26">
        <f si="0" t="shared"/>
        <v>761.60793386360569</v>
      </c>
    </row>
    <row r="23" spans="1:5" x14ac:dyDescent="0.2">
      <c r="A23">
        <v>2012</v>
      </c>
      <c r="B23" t="s">
        <v>26</v>
      </c>
      <c r="C23" s="41">
        <v>10608307</v>
      </c>
      <c r="D23" s="25">
        <v>9883360</v>
      </c>
      <c r="E23" s="26">
        <f si="0" t="shared"/>
        <v>1073.350257402341</v>
      </c>
    </row>
    <row r="24" spans="1:5" x14ac:dyDescent="0.2">
      <c r="A24">
        <v>2012</v>
      </c>
      <c r="B24" t="s">
        <v>27</v>
      </c>
      <c r="C24" s="41">
        <v>4391339</v>
      </c>
      <c r="D24" s="25">
        <v>5379139</v>
      </c>
      <c r="E24" s="26">
        <f si="0" t="shared"/>
        <v>816.36466356418748</v>
      </c>
    </row>
    <row r="25" spans="1:5" x14ac:dyDescent="0.2">
      <c r="A25">
        <v>2012</v>
      </c>
      <c r="B25" t="s">
        <v>28</v>
      </c>
      <c r="C25" s="41">
        <v>2673250</v>
      </c>
      <c r="D25" s="25">
        <v>2984926</v>
      </c>
      <c r="E25" s="26">
        <f si="0" t="shared"/>
        <v>895.58334109455313</v>
      </c>
    </row>
    <row r="26" spans="1:5" x14ac:dyDescent="0.2">
      <c r="A26">
        <v>2012</v>
      </c>
      <c r="B26" t="s">
        <v>29</v>
      </c>
      <c r="C26" s="41">
        <v>4291797</v>
      </c>
      <c r="D26" s="25">
        <v>6021988</v>
      </c>
      <c r="E26" s="26">
        <f si="0" t="shared"/>
        <v>712.68773700645033</v>
      </c>
    </row>
    <row r="27" spans="1:5" x14ac:dyDescent="0.2">
      <c r="A27">
        <v>2012</v>
      </c>
      <c r="B27" t="s">
        <v>30</v>
      </c>
      <c r="C27" s="41">
        <v>787995</v>
      </c>
      <c r="D27" s="25">
        <v>1005141</v>
      </c>
      <c r="E27" s="26">
        <f si="0" t="shared"/>
        <v>783.96463779708517</v>
      </c>
    </row>
    <row r="28" spans="1:5" x14ac:dyDescent="0.2">
      <c r="A28">
        <v>2012</v>
      </c>
      <c r="B28" t="s">
        <v>31</v>
      </c>
      <c r="C28" s="41">
        <v>1901546</v>
      </c>
      <c r="D28" s="25">
        <v>1855525</v>
      </c>
      <c r="E28" s="26">
        <f si="0" t="shared"/>
        <v>1024.8021449455007</v>
      </c>
    </row>
    <row r="29" spans="1:5" x14ac:dyDescent="0.2">
      <c r="A29">
        <v>2012</v>
      </c>
      <c r="B29" t="s">
        <v>32</v>
      </c>
      <c r="C29" s="41">
        <v>1210539</v>
      </c>
      <c r="D29" s="25">
        <v>2758931</v>
      </c>
      <c r="E29" s="26">
        <f si="0" t="shared"/>
        <v>438.77103124362299</v>
      </c>
    </row>
    <row r="30" spans="1:5" x14ac:dyDescent="0.2">
      <c r="A30">
        <v>2012</v>
      </c>
      <c r="B30" t="s">
        <v>33</v>
      </c>
      <c r="C30" s="41">
        <v>927699</v>
      </c>
      <c r="D30" s="25">
        <v>1320718</v>
      </c>
      <c r="E30" s="26">
        <f si="0" t="shared"/>
        <v>702.42019871009552</v>
      </c>
    </row>
    <row r="31" spans="1:5" x14ac:dyDescent="0.2">
      <c r="A31">
        <v>2012</v>
      </c>
      <c r="B31" t="s">
        <v>34</v>
      </c>
      <c r="C31" s="41">
        <v>5902448</v>
      </c>
      <c r="D31" s="25">
        <v>8864590</v>
      </c>
      <c r="E31" s="26">
        <f si="0" t="shared"/>
        <v>665.84557210203741</v>
      </c>
    </row>
    <row r="32" spans="1:5" x14ac:dyDescent="0.2">
      <c r="A32">
        <v>2012</v>
      </c>
      <c r="B32" t="s">
        <v>35</v>
      </c>
      <c r="C32" s="41">
        <v>2367418</v>
      </c>
      <c r="D32" s="25">
        <v>2085538</v>
      </c>
      <c r="E32" s="26">
        <f si="0" t="shared"/>
        <v>1135.159368949403</v>
      </c>
    </row>
    <row r="33" spans="1:5" x14ac:dyDescent="0.2">
      <c r="A33">
        <v>2012</v>
      </c>
      <c r="B33" t="s">
        <v>36</v>
      </c>
      <c r="C33" s="41">
        <v>13986149</v>
      </c>
      <c r="D33" s="25">
        <v>19570261</v>
      </c>
      <c r="E33" s="26">
        <f si="0" t="shared"/>
        <v>714.66338645151438</v>
      </c>
    </row>
    <row r="34" spans="1:5" x14ac:dyDescent="0.2">
      <c r="A34">
        <v>2012</v>
      </c>
      <c r="B34" t="s">
        <v>37</v>
      </c>
      <c r="C34" s="41">
        <v>9544594</v>
      </c>
      <c r="D34" s="25">
        <v>9752073</v>
      </c>
      <c r="E34" s="26">
        <f si="0" t="shared"/>
        <v>978.72462603592078</v>
      </c>
    </row>
    <row r="35" spans="1:5" x14ac:dyDescent="0.2">
      <c r="A35">
        <v>2012</v>
      </c>
      <c r="B35" t="s">
        <v>38</v>
      </c>
      <c r="C35" s="41">
        <v>936013</v>
      </c>
      <c r="D35" s="25">
        <v>699628</v>
      </c>
      <c r="E35" s="26">
        <f si="0" t="shared"/>
        <v>1337.8724121961957</v>
      </c>
    </row>
    <row r="36" spans="1:5" x14ac:dyDescent="0.2">
      <c r="A36">
        <v>2012</v>
      </c>
      <c r="B36" t="s">
        <v>39</v>
      </c>
      <c r="C36" s="41">
        <v>8699919</v>
      </c>
      <c r="D36" s="25">
        <v>11544225</v>
      </c>
      <c r="E36" s="26">
        <f si="0" t="shared"/>
        <v>753.61654853400728</v>
      </c>
    </row>
    <row r="37" spans="1:5" x14ac:dyDescent="0.2">
      <c r="A37">
        <v>2012</v>
      </c>
      <c r="B37" t="s">
        <v>40</v>
      </c>
      <c r="C37" s="41">
        <v>3421481</v>
      </c>
      <c r="D37" s="25">
        <v>3814820</v>
      </c>
      <c r="E37" s="26">
        <f si="0" t="shared"/>
        <v>896.89185859359031</v>
      </c>
    </row>
    <row r="38" spans="1:5" x14ac:dyDescent="0.2">
      <c r="A38">
        <v>2012</v>
      </c>
      <c r="B38" t="s">
        <v>41</v>
      </c>
      <c r="C38" s="41">
        <v>3960632</v>
      </c>
      <c r="D38" s="25">
        <v>3899353</v>
      </c>
      <c r="E38" s="26">
        <f si="0" t="shared"/>
        <v>1015.7151712091724</v>
      </c>
    </row>
    <row r="39" spans="1:5" x14ac:dyDescent="0.2">
      <c r="A39">
        <v>2012</v>
      </c>
      <c r="B39" t="s">
        <v>42</v>
      </c>
      <c r="C39" s="41">
        <v>9179170</v>
      </c>
      <c r="D39" s="25">
        <v>12763536</v>
      </c>
      <c r="E39" s="26">
        <f si="0" t="shared"/>
        <v>719.17139576368174</v>
      </c>
    </row>
    <row r="40" spans="1:5" x14ac:dyDescent="0.2">
      <c r="A40">
        <v>2012</v>
      </c>
      <c r="B40" t="s">
        <v>43</v>
      </c>
      <c r="C40" s="41">
        <v>674858</v>
      </c>
      <c r="D40" s="25">
        <v>1050292</v>
      </c>
      <c r="E40" s="26">
        <f si="0" t="shared"/>
        <v>642.54321655311094</v>
      </c>
    </row>
    <row r="41" spans="1:5" x14ac:dyDescent="0.2">
      <c r="A41">
        <v>2012</v>
      </c>
      <c r="B41" t="s">
        <v>44</v>
      </c>
      <c r="C41" s="41">
        <v>3491288</v>
      </c>
      <c r="D41" s="25">
        <v>4723723</v>
      </c>
      <c r="E41" s="26">
        <f si="0" t="shared"/>
        <v>739.09668284952352</v>
      </c>
    </row>
    <row r="42" spans="1:5" x14ac:dyDescent="0.2">
      <c r="A42">
        <v>2012</v>
      </c>
      <c r="B42" t="s">
        <v>45</v>
      </c>
      <c r="C42" s="41">
        <v>640916</v>
      </c>
      <c r="D42" s="25">
        <v>833354</v>
      </c>
      <c r="E42" s="26">
        <f si="0" t="shared"/>
        <v>769.08012681285504</v>
      </c>
    </row>
    <row r="43" spans="1:5" x14ac:dyDescent="0.2">
      <c r="A43">
        <v>2012</v>
      </c>
      <c r="B43" t="s">
        <v>46</v>
      </c>
      <c r="C43" s="41">
        <v>3806153</v>
      </c>
      <c r="D43" s="25">
        <v>6456243</v>
      </c>
      <c r="E43" s="26">
        <f si="0" t="shared"/>
        <v>589.53062950077936</v>
      </c>
    </row>
    <row r="44" spans="1:5" x14ac:dyDescent="0.2">
      <c r="A44">
        <v>2012</v>
      </c>
      <c r="B44" t="s">
        <v>47</v>
      </c>
      <c r="C44" s="41">
        <v>23929126</v>
      </c>
      <c r="D44" s="25">
        <v>26059203</v>
      </c>
      <c r="E44" s="26">
        <f si="0" t="shared"/>
        <v>918.26008646542255</v>
      </c>
    </row>
    <row r="45" spans="1:5" x14ac:dyDescent="0.2">
      <c r="A45">
        <v>2012</v>
      </c>
      <c r="B45" t="s">
        <v>48</v>
      </c>
      <c r="C45" s="41">
        <v>3634742</v>
      </c>
      <c r="D45" s="25">
        <v>2855287</v>
      </c>
      <c r="E45" s="26">
        <f si="0" t="shared"/>
        <v>1272.9865684255208</v>
      </c>
    </row>
    <row r="46" spans="1:5" x14ac:dyDescent="0.2">
      <c r="A46">
        <v>2012</v>
      </c>
      <c r="B46" t="s">
        <v>49</v>
      </c>
      <c r="C46" s="41">
        <v>728371</v>
      </c>
      <c r="D46" s="25">
        <v>626011</v>
      </c>
      <c r="E46" s="26">
        <f si="0" t="shared"/>
        <v>1163.511503791467</v>
      </c>
    </row>
    <row r="47" spans="1:5" x14ac:dyDescent="0.2">
      <c r="A47">
        <v>2012</v>
      </c>
      <c r="B47" t="s">
        <v>50</v>
      </c>
      <c r="C47" s="41">
        <v>7509504</v>
      </c>
      <c r="D47" s="25">
        <v>8185867</v>
      </c>
      <c r="E47" s="26">
        <f si="0" t="shared"/>
        <v>917.374298898333</v>
      </c>
    </row>
    <row r="48" spans="1:5" x14ac:dyDescent="0.2">
      <c r="A48">
        <v>2012</v>
      </c>
      <c r="B48" t="s">
        <v>51</v>
      </c>
      <c r="C48" s="41">
        <v>5900845</v>
      </c>
      <c r="D48" s="25">
        <v>6897012</v>
      </c>
      <c r="E48" s="26">
        <f si="0" t="shared"/>
        <v>855.56542456356465</v>
      </c>
    </row>
    <row r="49" spans="1:5" x14ac:dyDescent="0.2">
      <c r="A49">
        <v>2012</v>
      </c>
      <c r="B49" t="s">
        <v>52</v>
      </c>
      <c r="C49" s="41">
        <v>1684769</v>
      </c>
      <c r="D49" s="25">
        <v>1855413</v>
      </c>
      <c r="E49" s="26">
        <f si="0" t="shared"/>
        <v>908.02910187650946</v>
      </c>
    </row>
    <row r="50" spans="1:5" x14ac:dyDescent="0.2">
      <c r="A50">
        <v>2012</v>
      </c>
      <c r="B50" t="s">
        <v>53</v>
      </c>
      <c r="C50" s="41">
        <v>6212398</v>
      </c>
      <c r="D50" s="25">
        <v>5726398</v>
      </c>
      <c r="E50" s="26">
        <f si="0" t="shared"/>
        <v>1084.8701050817635</v>
      </c>
    </row>
    <row r="51" spans="1:5" x14ac:dyDescent="0.2">
      <c r="A51">
        <v>2012</v>
      </c>
      <c r="B51" t="s">
        <v>54</v>
      </c>
      <c r="C51" s="41">
        <v>715546</v>
      </c>
      <c r="D51" s="25">
        <v>576412</v>
      </c>
      <c r="E51" s="26">
        <f si="0" t="shared"/>
        <v>1241.379429991048</v>
      </c>
    </row>
    <row r="52" spans="1:5" x14ac:dyDescent="0.2">
      <c r="A52">
        <v>2012</v>
      </c>
      <c r="B52" t="s">
        <v>56</v>
      </c>
      <c r="C52" s="41">
        <v>170483</v>
      </c>
      <c r="D52" s="25">
        <v>632323</v>
      </c>
      <c r="E52" s="26">
        <f si="0" t="shared"/>
        <v>269.61378915522607</v>
      </c>
    </row>
    <row r="53" spans="1:5" x14ac:dyDescent="0.2">
      <c r="A53">
        <v>2012</v>
      </c>
      <c r="B53" s="7" t="s">
        <v>55</v>
      </c>
      <c r="C53" s="42">
        <f>IF(C2&gt;0,SUM(C2:C52),"")</f>
        <v>259735781</v>
      </c>
      <c r="D53" s="43">
        <f>IF(D2&gt;0,SUM(D2:D52),"")</f>
        <v>313914040</v>
      </c>
      <c r="E53" s="26">
        <f si="0" t="shared"/>
        <v>827.41052614276191</v>
      </c>
    </row>
    <row customFormat="1" r="54" s="44" spans="1:5" x14ac:dyDescent="0.2">
      <c r="A54" s="44">
        <v>2013</v>
      </c>
      <c r="B54" s="44" t="s">
        <v>5</v>
      </c>
      <c r="C54" s="45">
        <v>4977347</v>
      </c>
      <c r="D54" s="46">
        <v>4858979</v>
      </c>
      <c r="E54" s="47">
        <f>IF(C54&gt;0,(C54*1000)/D54,"")</f>
        <v>1024.3606733019426</v>
      </c>
    </row>
    <row r="55" spans="1:5" x14ac:dyDescent="0.2">
      <c r="A55">
        <v>2013</v>
      </c>
      <c r="B55" t="s">
        <v>6</v>
      </c>
      <c r="C55" s="41">
        <v>969540</v>
      </c>
      <c r="D55" s="25">
        <v>738432</v>
      </c>
      <c r="E55" s="26">
        <f si="0" t="shared"/>
        <v>1312.9712688507541</v>
      </c>
    </row>
    <row r="56" spans="1:5" x14ac:dyDescent="0.2">
      <c r="A56">
        <v>2013</v>
      </c>
      <c r="B56" t="s">
        <v>7</v>
      </c>
      <c r="C56" s="41">
        <v>3631654</v>
      </c>
      <c r="D56" s="25">
        <v>6828065</v>
      </c>
      <c r="E56" s="26">
        <f si="0" t="shared"/>
        <v>531.87162102293985</v>
      </c>
    </row>
    <row r="57" spans="1:5" x14ac:dyDescent="0.2">
      <c r="A57">
        <v>2013</v>
      </c>
      <c r="B57" t="s">
        <v>8</v>
      </c>
      <c r="C57" s="41">
        <v>2607159</v>
      </c>
      <c r="D57" s="25">
        <v>2978204</v>
      </c>
      <c r="E57" s="26">
        <f si="0" t="shared"/>
        <v>875.41316847334838</v>
      </c>
    </row>
    <row r="58" spans="1:5" x14ac:dyDescent="0.2">
      <c r="A58">
        <v>2013</v>
      </c>
      <c r="B58" t="s">
        <v>9</v>
      </c>
      <c r="C58" s="41">
        <v>25062006</v>
      </c>
      <c r="D58" s="25">
        <v>39144818</v>
      </c>
      <c r="E58" s="26">
        <f si="0" t="shared"/>
        <v>640.23815361716584</v>
      </c>
    </row>
    <row r="59" spans="1:5" x14ac:dyDescent="0.2">
      <c r="A59">
        <v>2013</v>
      </c>
      <c r="B59" t="s">
        <v>10</v>
      </c>
      <c r="C59" s="41">
        <v>4533168</v>
      </c>
      <c r="D59" s="25">
        <v>5456574</v>
      </c>
      <c r="E59" s="26">
        <f si="0" t="shared"/>
        <v>830.77183595420865</v>
      </c>
    </row>
    <row r="60" spans="1:5" x14ac:dyDescent="0.2">
      <c r="A60">
        <v>2013</v>
      </c>
      <c r="B60" t="s">
        <v>11</v>
      </c>
      <c r="C60" s="41">
        <v>2610141</v>
      </c>
      <c r="D60" s="25">
        <v>3590886</v>
      </c>
      <c r="E60" s="26">
        <f si="0" t="shared"/>
        <v>726.87938297122219</v>
      </c>
    </row>
    <row r="61" spans="1:5" x14ac:dyDescent="0.2">
      <c r="A61">
        <v>2013</v>
      </c>
      <c r="B61" t="s">
        <v>12</v>
      </c>
      <c r="C61" s="41">
        <v>1252274</v>
      </c>
      <c r="D61" s="25">
        <v>945934</v>
      </c>
      <c r="E61" s="26">
        <f si="0" t="shared"/>
        <v>1323.8492326103089</v>
      </c>
    </row>
    <row r="62" spans="1:5" x14ac:dyDescent="0.2">
      <c r="A62">
        <v>2013</v>
      </c>
      <c r="B62" t="s">
        <v>13</v>
      </c>
      <c r="C62" s="41">
        <v>6695634</v>
      </c>
      <c r="D62" s="25">
        <v>20271272</v>
      </c>
      <c r="E62" s="26">
        <f si="0" t="shared"/>
        <v>330.30162093429561</v>
      </c>
    </row>
    <row r="63" spans="1:5" x14ac:dyDescent="0.2">
      <c r="A63">
        <v>2013</v>
      </c>
      <c r="B63" t="s">
        <v>14</v>
      </c>
      <c r="C63" s="41">
        <v>6257353</v>
      </c>
      <c r="D63" s="25">
        <v>10214860</v>
      </c>
      <c r="E63" s="26">
        <f si="0" t="shared"/>
        <v>612.57354481608172</v>
      </c>
    </row>
    <row r="64" spans="1:5" x14ac:dyDescent="0.2">
      <c r="A64">
        <v>2013</v>
      </c>
      <c r="B64" t="s">
        <v>15</v>
      </c>
      <c r="C64" s="41">
        <v>1410793</v>
      </c>
      <c r="D64" s="25">
        <v>1431603</v>
      </c>
      <c r="E64" s="26">
        <f si="0" t="shared"/>
        <v>985.46384716992065</v>
      </c>
    </row>
    <row r="65" spans="1:5" x14ac:dyDescent="0.2">
      <c r="A65">
        <v>2013</v>
      </c>
      <c r="B65" t="s">
        <v>16</v>
      </c>
      <c r="C65" s="41">
        <v>923661</v>
      </c>
      <c r="D65" s="25">
        <v>1654930</v>
      </c>
      <c r="E65" s="26">
        <f si="0" t="shared"/>
        <v>558.12692983993281</v>
      </c>
    </row>
    <row r="66" spans="1:5" x14ac:dyDescent="0.2">
      <c r="A66">
        <v>2013</v>
      </c>
      <c r="B66" t="s">
        <v>17</v>
      </c>
      <c r="C66" s="41">
        <v>6608418</v>
      </c>
      <c r="D66" s="25">
        <v>12859995</v>
      </c>
      <c r="E66" s="26">
        <f si="0" t="shared"/>
        <v>513.8740722683018</v>
      </c>
    </row>
    <row r="67" spans="1:5" x14ac:dyDescent="0.2">
      <c r="A67">
        <v>2013</v>
      </c>
      <c r="B67" t="s">
        <v>18</v>
      </c>
      <c r="C67" s="41">
        <v>5884106</v>
      </c>
      <c r="D67" s="25">
        <v>6619680</v>
      </c>
      <c r="E67" s="26">
        <f ref="E67:E130" si="1" t="shared">IF(C67&gt;0,(C67*1000)/D67,"")</f>
        <v>888.88073139487108</v>
      </c>
    </row>
    <row r="68" spans="1:5" x14ac:dyDescent="0.2">
      <c r="A68">
        <v>2013</v>
      </c>
      <c r="B68" s="29" t="s">
        <v>19</v>
      </c>
      <c r="C68" s="41">
        <v>2715975</v>
      </c>
      <c r="D68" s="25">
        <v>3123899</v>
      </c>
      <c r="E68" s="26">
        <f si="1" t="shared"/>
        <v>869.41831346019831</v>
      </c>
    </row>
    <row r="69" spans="1:5" x14ac:dyDescent="0.2">
      <c r="A69">
        <v>2013</v>
      </c>
      <c r="B69" t="s">
        <v>20</v>
      </c>
      <c r="C69" s="41">
        <v>2291839</v>
      </c>
      <c r="D69" s="25">
        <v>2911641</v>
      </c>
      <c r="E69" s="26">
        <f si="1" t="shared"/>
        <v>787.12966330670577</v>
      </c>
    </row>
    <row r="70" spans="1:5" x14ac:dyDescent="0.2">
      <c r="A70">
        <v>2013</v>
      </c>
      <c r="B70" t="s">
        <v>21</v>
      </c>
      <c r="C70" s="41">
        <v>3781413</v>
      </c>
      <c r="D70" s="25">
        <v>4425092</v>
      </c>
      <c r="E70" s="26">
        <f si="1" t="shared"/>
        <v>854.53884348619192</v>
      </c>
    </row>
    <row r="71" spans="1:5" x14ac:dyDescent="0.2">
      <c r="A71">
        <v>2013</v>
      </c>
      <c r="B71" t="s">
        <v>22</v>
      </c>
      <c r="C71" s="41">
        <v>3115463</v>
      </c>
      <c r="D71" s="25">
        <v>4670724</v>
      </c>
      <c r="E71" s="26">
        <f si="1" t="shared"/>
        <v>667.01928865846071</v>
      </c>
    </row>
    <row r="72" spans="1:5" x14ac:dyDescent="0.2">
      <c r="A72">
        <v>2013</v>
      </c>
      <c r="B72" t="s">
        <v>23</v>
      </c>
      <c r="C72" s="41">
        <v>791682</v>
      </c>
      <c r="D72" s="25">
        <v>1329328</v>
      </c>
      <c r="E72" s="26">
        <f si="1" t="shared"/>
        <v>595.55053380354582</v>
      </c>
    </row>
    <row r="73" spans="1:5" x14ac:dyDescent="0.2">
      <c r="A73">
        <v>2013</v>
      </c>
      <c r="B73" t="s">
        <v>24</v>
      </c>
      <c r="C73" s="41">
        <v>4365057</v>
      </c>
      <c r="D73" s="25">
        <v>6006401</v>
      </c>
      <c r="E73" s="26">
        <f si="1" t="shared"/>
        <v>726.73419573551621</v>
      </c>
    </row>
    <row r="74" spans="1:5" x14ac:dyDescent="0.2">
      <c r="A74">
        <v>2013</v>
      </c>
      <c r="B74" t="s">
        <v>25</v>
      </c>
      <c r="C74" s="41">
        <v>5142337</v>
      </c>
      <c r="D74" s="25">
        <v>6794422</v>
      </c>
      <c r="E74" s="26">
        <f si="1" t="shared"/>
        <v>756.84686644426858</v>
      </c>
    </row>
    <row r="75" spans="1:5" x14ac:dyDescent="0.2">
      <c r="A75">
        <v>2013</v>
      </c>
      <c r="B75" t="s">
        <v>26</v>
      </c>
      <c r="C75" s="41">
        <v>8878246</v>
      </c>
      <c r="D75" s="25">
        <v>9922576</v>
      </c>
      <c r="E75" s="26">
        <f si="1" t="shared"/>
        <v>894.75212888266117</v>
      </c>
    </row>
    <row r="76" spans="1:5" x14ac:dyDescent="0.2">
      <c r="A76">
        <v>2013</v>
      </c>
      <c r="B76" t="s">
        <v>27</v>
      </c>
      <c r="C76" s="41">
        <v>4648241</v>
      </c>
      <c r="D76" s="25">
        <v>5489594</v>
      </c>
      <c r="E76" s="26">
        <f si="1" t="shared"/>
        <v>846.73675320980021</v>
      </c>
    </row>
    <row r="77" spans="1:5" x14ac:dyDescent="0.2">
      <c r="A77">
        <v>2013</v>
      </c>
      <c r="B77" t="s">
        <v>28</v>
      </c>
      <c r="C77" s="41">
        <v>1895297</v>
      </c>
      <c r="D77" s="25">
        <v>2992333</v>
      </c>
      <c r="E77" s="26">
        <f si="1" t="shared"/>
        <v>633.38438602922872</v>
      </c>
    </row>
    <row r="78" spans="1:5" x14ac:dyDescent="0.2">
      <c r="A78">
        <v>2013</v>
      </c>
      <c r="B78" t="s">
        <v>29</v>
      </c>
      <c r="C78" s="41">
        <v>3078811</v>
      </c>
      <c r="D78" s="25">
        <v>6083672</v>
      </c>
      <c r="E78" s="26">
        <f si="1" t="shared"/>
        <v>506.07774383628833</v>
      </c>
    </row>
    <row r="79" spans="1:5" x14ac:dyDescent="0.2">
      <c r="A79">
        <v>2013</v>
      </c>
      <c r="B79" t="s">
        <v>30</v>
      </c>
      <c r="C79" s="41">
        <v>762271</v>
      </c>
      <c r="D79" s="25">
        <v>1032949</v>
      </c>
      <c r="E79" s="26">
        <f si="1" t="shared"/>
        <v>737.9560849567597</v>
      </c>
    </row>
    <row r="80" spans="1:5" x14ac:dyDescent="0.2">
      <c r="A80">
        <v>2013</v>
      </c>
      <c r="B80" t="s">
        <v>31</v>
      </c>
      <c r="C80" s="41">
        <v>1635738</v>
      </c>
      <c r="D80" s="25">
        <v>1896190</v>
      </c>
      <c r="E80" s="26">
        <f si="1" t="shared"/>
        <v>862.64456620908243</v>
      </c>
    </row>
    <row r="81" spans="1:5" x14ac:dyDescent="0.2">
      <c r="A81">
        <v>2013</v>
      </c>
      <c r="B81" t="s">
        <v>32</v>
      </c>
      <c r="C81" s="41">
        <v>1230699</v>
      </c>
      <c r="D81" s="25">
        <v>2890845</v>
      </c>
      <c r="E81" s="26">
        <f si="1" t="shared"/>
        <v>425.72292876304334</v>
      </c>
    </row>
    <row r="82" spans="1:5" x14ac:dyDescent="0.2">
      <c r="A82">
        <v>2013</v>
      </c>
      <c r="B82" t="s">
        <v>33</v>
      </c>
      <c r="C82" s="41">
        <v>846535</v>
      </c>
      <c r="D82" s="25">
        <v>1330608</v>
      </c>
      <c r="E82" s="26">
        <f si="1" t="shared"/>
        <v>636.20164616476075</v>
      </c>
    </row>
    <row r="83" spans="1:5" x14ac:dyDescent="0.2">
      <c r="A83">
        <v>2013</v>
      </c>
      <c r="B83" t="s">
        <v>34</v>
      </c>
      <c r="C83" s="41">
        <v>4658730</v>
      </c>
      <c r="D83" s="25">
        <v>8958013</v>
      </c>
      <c r="E83" s="26">
        <f si="1" t="shared"/>
        <v>520.0628755506383</v>
      </c>
    </row>
    <row r="84" spans="1:5" x14ac:dyDescent="0.2">
      <c r="A84">
        <v>2013</v>
      </c>
      <c r="B84" t="s">
        <v>35</v>
      </c>
      <c r="C84" s="41">
        <v>2029642</v>
      </c>
      <c r="D84" s="25">
        <v>2085109</v>
      </c>
      <c r="E84" s="26">
        <f si="1" t="shared"/>
        <v>973.39851297941743</v>
      </c>
    </row>
    <row r="85" spans="1:5" x14ac:dyDescent="0.2">
      <c r="A85">
        <v>2013</v>
      </c>
      <c r="B85" t="s">
        <v>36</v>
      </c>
      <c r="C85" s="41">
        <v>10526319</v>
      </c>
      <c r="D85" s="25">
        <v>19795791</v>
      </c>
      <c r="E85" s="26">
        <f si="1" t="shared"/>
        <v>531.74530888914717</v>
      </c>
    </row>
    <row r="86" spans="1:5" x14ac:dyDescent="0.2">
      <c r="A86">
        <v>2013</v>
      </c>
      <c r="B86" t="s">
        <v>37</v>
      </c>
      <c r="C86" s="41">
        <v>7367988</v>
      </c>
      <c r="D86" s="25">
        <v>10042802</v>
      </c>
      <c r="E86" s="26">
        <f si="1" t="shared"/>
        <v>733.65859448389006</v>
      </c>
    </row>
    <row r="87" spans="1:5" x14ac:dyDescent="0.2">
      <c r="A87">
        <v>2013</v>
      </c>
      <c r="B87" t="s">
        <v>38</v>
      </c>
      <c r="C87" s="41">
        <v>980924</v>
      </c>
      <c r="D87" s="25">
        <v>756927</v>
      </c>
      <c r="E87" s="26">
        <f si="1" t="shared"/>
        <v>1295.9294621542103</v>
      </c>
    </row>
    <row r="88" spans="1:5" x14ac:dyDescent="0.2">
      <c r="A88">
        <v>2013</v>
      </c>
      <c r="B88" t="s">
        <v>39</v>
      </c>
      <c r="C88" s="41">
        <v>9168692</v>
      </c>
      <c r="D88" s="25">
        <v>11613423</v>
      </c>
      <c r="E88" s="26">
        <f si="1" t="shared"/>
        <v>789.49091925782773</v>
      </c>
    </row>
    <row r="89" spans="1:5" x14ac:dyDescent="0.2">
      <c r="A89">
        <v>2013</v>
      </c>
      <c r="B89" t="s">
        <v>40</v>
      </c>
      <c r="C89" s="41">
        <v>3348446</v>
      </c>
      <c r="D89" s="25">
        <v>3911338</v>
      </c>
      <c r="E89" s="26">
        <f si="1" t="shared"/>
        <v>856.08709858365603</v>
      </c>
    </row>
    <row r="90" spans="1:5" x14ac:dyDescent="0.2">
      <c r="A90">
        <v>2013</v>
      </c>
      <c r="B90" t="s">
        <v>41</v>
      </c>
      <c r="C90" s="41">
        <v>3088996</v>
      </c>
      <c r="D90" s="25">
        <v>4028977</v>
      </c>
      <c r="E90" s="26">
        <f si="1" t="shared"/>
        <v>766.69487068305432</v>
      </c>
    </row>
    <row r="91" spans="1:5" x14ac:dyDescent="0.2">
      <c r="A91">
        <v>2013</v>
      </c>
      <c r="B91" t="s">
        <v>42</v>
      </c>
      <c r="C91" s="41">
        <v>8490682</v>
      </c>
      <c r="D91" s="25">
        <v>12802503</v>
      </c>
      <c r="E91" s="26">
        <f si="1" t="shared"/>
        <v>663.20484361534614</v>
      </c>
    </row>
    <row r="92" spans="1:5" x14ac:dyDescent="0.2">
      <c r="A92">
        <v>2013</v>
      </c>
      <c r="B92" t="s">
        <v>43</v>
      </c>
      <c r="C92" s="41">
        <v>660004</v>
      </c>
      <c r="D92" s="25">
        <v>1056298</v>
      </c>
      <c r="E92" s="26">
        <f si="1" t="shared"/>
        <v>624.82746346201543</v>
      </c>
    </row>
    <row r="93" spans="1:5" x14ac:dyDescent="0.2">
      <c r="A93">
        <v>2013</v>
      </c>
      <c r="B93" t="s">
        <v>44</v>
      </c>
      <c r="C93" s="41">
        <v>3696772</v>
      </c>
      <c r="D93" s="25">
        <v>4896146</v>
      </c>
      <c r="E93" s="26">
        <f si="1" t="shared"/>
        <v>755.03712511840945</v>
      </c>
    </row>
    <row r="94" spans="1:5" x14ac:dyDescent="0.2">
      <c r="A94">
        <v>2013</v>
      </c>
      <c r="B94" t="s">
        <v>45</v>
      </c>
      <c r="C94" s="41">
        <v>583931</v>
      </c>
      <c r="D94" s="25">
        <v>858469</v>
      </c>
      <c r="E94" s="26">
        <f si="1" t="shared"/>
        <v>680.20044987064182</v>
      </c>
    </row>
    <row r="95" spans="1:5" x14ac:dyDescent="0.2">
      <c r="A95">
        <v>2013</v>
      </c>
      <c r="B95" t="s">
        <v>46</v>
      </c>
      <c r="C95" s="41">
        <v>3669656</v>
      </c>
      <c r="D95" s="25">
        <v>6600299</v>
      </c>
      <c r="E95" s="26">
        <f si="1" t="shared"/>
        <v>555.98329712032739</v>
      </c>
    </row>
    <row r="96" spans="1:5" x14ac:dyDescent="0.2">
      <c r="A96">
        <v>2013</v>
      </c>
      <c r="B96" t="s">
        <v>47</v>
      </c>
      <c r="C96" s="41">
        <v>20487079</v>
      </c>
      <c r="D96" s="25">
        <v>27469114</v>
      </c>
      <c r="E96" s="26">
        <f si="1" t="shared"/>
        <v>745.82234432461132</v>
      </c>
    </row>
    <row r="97" spans="1:5" x14ac:dyDescent="0.2">
      <c r="A97">
        <v>2013</v>
      </c>
      <c r="B97" t="s">
        <v>48</v>
      </c>
      <c r="C97" s="41">
        <v>3619850</v>
      </c>
      <c r="D97" s="25">
        <v>2995919</v>
      </c>
      <c r="E97" s="26">
        <f si="1" t="shared"/>
        <v>1208.2603034327697</v>
      </c>
    </row>
    <row r="98" spans="1:5" x14ac:dyDescent="0.2">
      <c r="A98">
        <v>2013</v>
      </c>
      <c r="B98" t="s">
        <v>49</v>
      </c>
      <c r="C98" s="41">
        <v>757850</v>
      </c>
      <c r="D98" s="25">
        <v>626042</v>
      </c>
      <c r="E98" s="26">
        <f si="1" t="shared"/>
        <v>1210.5417847364872</v>
      </c>
    </row>
    <row r="99" spans="1:5" x14ac:dyDescent="0.2">
      <c r="A99">
        <v>2013</v>
      </c>
      <c r="B99" t="s">
        <v>50</v>
      </c>
      <c r="C99" s="41">
        <v>7496069</v>
      </c>
      <c r="D99" s="25">
        <v>8382993</v>
      </c>
      <c r="E99" s="26">
        <f si="1" t="shared"/>
        <v>894.19960150270913</v>
      </c>
    </row>
    <row r="100" spans="1:5" x14ac:dyDescent="0.2">
      <c r="A100">
        <v>2013</v>
      </c>
      <c r="B100" t="s">
        <v>51</v>
      </c>
      <c r="C100" s="41">
        <v>6221366</v>
      </c>
      <c r="D100" s="25">
        <v>7170351</v>
      </c>
      <c r="E100" s="26">
        <f si="1" t="shared"/>
        <v>867.65152779829054</v>
      </c>
    </row>
    <row r="101" spans="1:5" x14ac:dyDescent="0.2">
      <c r="A101">
        <v>2013</v>
      </c>
      <c r="B101" t="s">
        <v>52</v>
      </c>
      <c r="C101" s="41">
        <v>1683869</v>
      </c>
      <c r="D101" s="25">
        <v>1844128</v>
      </c>
      <c r="E101" s="26">
        <f si="1" t="shared"/>
        <v>913.09768085512508</v>
      </c>
    </row>
    <row r="102" spans="1:5" x14ac:dyDescent="0.2">
      <c r="A102">
        <v>2013</v>
      </c>
      <c r="B102" t="s">
        <v>53</v>
      </c>
      <c r="C102" s="41">
        <v>4505254</v>
      </c>
      <c r="D102" s="25">
        <v>5771337</v>
      </c>
      <c r="E102" s="26">
        <f si="1" t="shared"/>
        <v>780.625702501864</v>
      </c>
    </row>
    <row r="103" spans="1:5" x14ac:dyDescent="0.2">
      <c r="A103">
        <v>2013</v>
      </c>
      <c r="B103" t="s">
        <v>54</v>
      </c>
      <c r="C103" s="41">
        <v>477373</v>
      </c>
      <c r="D103" s="25">
        <v>586107</v>
      </c>
      <c r="E103" s="26">
        <f si="1" t="shared"/>
        <v>814.48097361062059</v>
      </c>
    </row>
    <row r="104" spans="1:5" x14ac:dyDescent="0.2">
      <c r="A104">
        <v>2013</v>
      </c>
      <c r="B104" t="s">
        <v>56</v>
      </c>
      <c r="C104" s="41">
        <v>0</v>
      </c>
      <c r="D104" s="25">
        <v>672228</v>
      </c>
      <c r="E104" s="26">
        <v>0</v>
      </c>
    </row>
    <row r="105" spans="1:5" x14ac:dyDescent="0.2">
      <c r="A105">
        <v>2013</v>
      </c>
      <c r="B105" s="7" t="s">
        <v>55</v>
      </c>
      <c r="C105" s="42">
        <f>IF(C54&gt;0,SUM(C54:C104),"")</f>
        <v>222122350</v>
      </c>
      <c r="D105" s="43">
        <f>IF(D54&gt;0,SUM(D54:D104),"")</f>
        <v>321418820</v>
      </c>
      <c r="E105" s="26">
        <f si="1" t="shared"/>
        <v>691.06827658691543</v>
      </c>
    </row>
    <row r="106" spans="1:5" x14ac:dyDescent="0.2">
      <c r="B106" t="s">
        <v>5</v>
      </c>
      <c r="C106" s="41"/>
      <c r="D106" s="25"/>
      <c r="E106" s="26" t="str">
        <f si="1" t="shared"/>
        <v/>
      </c>
    </row>
    <row r="107" spans="1:5" x14ac:dyDescent="0.2">
      <c r="B107" t="s">
        <v>6</v>
      </c>
      <c r="C107" s="41"/>
      <c r="D107" s="25"/>
      <c r="E107" s="26" t="str">
        <f si="1" t="shared"/>
        <v/>
      </c>
    </row>
    <row r="108" spans="1:5" x14ac:dyDescent="0.2">
      <c r="B108" t="s">
        <v>7</v>
      </c>
      <c r="C108" s="41"/>
      <c r="D108" s="25"/>
      <c r="E108" s="26" t="str">
        <f si="1" t="shared"/>
        <v/>
      </c>
    </row>
    <row r="109" spans="1:5" x14ac:dyDescent="0.2">
      <c r="B109" t="s">
        <v>8</v>
      </c>
      <c r="C109" s="41"/>
      <c r="D109" s="25"/>
      <c r="E109" s="26" t="str">
        <f si="1" t="shared"/>
        <v/>
      </c>
    </row>
    <row r="110" spans="1:5" x14ac:dyDescent="0.2">
      <c r="B110" t="s">
        <v>9</v>
      </c>
      <c r="C110" s="41"/>
      <c r="D110" s="25"/>
      <c r="E110" s="26" t="str">
        <f si="1" t="shared"/>
        <v/>
      </c>
    </row>
    <row r="111" spans="1:5" x14ac:dyDescent="0.2">
      <c r="B111" t="s">
        <v>10</v>
      </c>
      <c r="C111" s="41"/>
      <c r="D111" s="25"/>
      <c r="E111" s="26" t="str">
        <f si="1" t="shared"/>
        <v/>
      </c>
    </row>
    <row r="112" spans="1:5" x14ac:dyDescent="0.2">
      <c r="B112" t="s">
        <v>11</v>
      </c>
      <c r="C112" s="41"/>
      <c r="D112" s="25"/>
      <c r="E112" s="26" t="str">
        <f si="1" t="shared"/>
        <v/>
      </c>
    </row>
    <row r="113" spans="2:5" x14ac:dyDescent="0.2">
      <c r="B113" t="s">
        <v>12</v>
      </c>
      <c r="C113" s="41"/>
      <c r="D113" s="25"/>
      <c r="E113" s="26" t="str">
        <f si="1" t="shared"/>
        <v/>
      </c>
    </row>
    <row r="114" spans="2:5" x14ac:dyDescent="0.2">
      <c r="B114" t="s">
        <v>13</v>
      </c>
      <c r="C114" s="41"/>
      <c r="D114" s="25"/>
      <c r="E114" s="26" t="str">
        <f si="1" t="shared"/>
        <v/>
      </c>
    </row>
    <row r="115" spans="2:5" x14ac:dyDescent="0.2">
      <c r="B115" t="s">
        <v>14</v>
      </c>
      <c r="C115" s="41"/>
      <c r="D115" s="25"/>
      <c r="E115" s="26" t="str">
        <f si="1" t="shared"/>
        <v/>
      </c>
    </row>
    <row r="116" spans="2:5" x14ac:dyDescent="0.2">
      <c r="B116" t="s">
        <v>15</v>
      </c>
      <c r="C116" s="41"/>
      <c r="D116" s="25"/>
      <c r="E116" s="26" t="str">
        <f si="1" t="shared"/>
        <v/>
      </c>
    </row>
    <row r="117" spans="2:5" x14ac:dyDescent="0.2">
      <c r="B117" t="s">
        <v>16</v>
      </c>
      <c r="C117" s="41"/>
      <c r="D117" s="25"/>
      <c r="E117" s="26" t="str">
        <f si="1" t="shared"/>
        <v/>
      </c>
    </row>
    <row r="118" spans="2:5" x14ac:dyDescent="0.2">
      <c r="B118" t="s">
        <v>17</v>
      </c>
      <c r="C118" s="41"/>
      <c r="D118" s="25"/>
      <c r="E118" s="26" t="str">
        <f si="1" t="shared"/>
        <v/>
      </c>
    </row>
    <row r="119" spans="2:5" x14ac:dyDescent="0.2">
      <c r="B119" t="s">
        <v>18</v>
      </c>
      <c r="C119" s="41"/>
      <c r="D119" s="25"/>
      <c r="E119" s="26" t="str">
        <f si="1" t="shared"/>
        <v/>
      </c>
    </row>
    <row r="120" spans="2:5" x14ac:dyDescent="0.2">
      <c r="B120" s="29" t="s">
        <v>19</v>
      </c>
      <c r="C120" s="41"/>
      <c r="D120" s="25"/>
      <c r="E120" s="26" t="str">
        <f si="1" t="shared"/>
        <v/>
      </c>
    </row>
    <row r="121" spans="2:5" x14ac:dyDescent="0.2">
      <c r="B121" t="s">
        <v>20</v>
      </c>
      <c r="C121" s="41"/>
      <c r="D121" s="25"/>
      <c r="E121" s="26" t="str">
        <f si="1" t="shared"/>
        <v/>
      </c>
    </row>
    <row r="122" spans="2:5" x14ac:dyDescent="0.2">
      <c r="B122" t="s">
        <v>21</v>
      </c>
      <c r="C122" s="41"/>
      <c r="D122" s="25"/>
      <c r="E122" s="26" t="str">
        <f si="1" t="shared"/>
        <v/>
      </c>
    </row>
    <row r="123" spans="2:5" x14ac:dyDescent="0.2">
      <c r="B123" t="s">
        <v>22</v>
      </c>
      <c r="C123" s="41"/>
      <c r="D123" s="25"/>
      <c r="E123" s="26" t="str">
        <f si="1" t="shared"/>
        <v/>
      </c>
    </row>
    <row r="124" spans="2:5" x14ac:dyDescent="0.2">
      <c r="B124" t="s">
        <v>23</v>
      </c>
      <c r="C124" s="41"/>
      <c r="D124" s="25"/>
      <c r="E124" s="26" t="str">
        <f si="1" t="shared"/>
        <v/>
      </c>
    </row>
    <row r="125" spans="2:5" x14ac:dyDescent="0.2">
      <c r="B125" t="s">
        <v>24</v>
      </c>
      <c r="C125" s="41"/>
      <c r="D125" s="25"/>
      <c r="E125" s="26" t="str">
        <f si="1" t="shared"/>
        <v/>
      </c>
    </row>
    <row r="126" spans="2:5" x14ac:dyDescent="0.2">
      <c r="B126" t="s">
        <v>25</v>
      </c>
      <c r="C126" s="41"/>
      <c r="D126" s="25"/>
      <c r="E126" s="26" t="str">
        <f si="1" t="shared"/>
        <v/>
      </c>
    </row>
    <row r="127" spans="2:5" x14ac:dyDescent="0.2">
      <c r="B127" t="s">
        <v>26</v>
      </c>
      <c r="C127" s="41"/>
      <c r="D127" s="25"/>
      <c r="E127" s="26" t="str">
        <f si="1" t="shared"/>
        <v/>
      </c>
    </row>
    <row r="128" spans="2:5" x14ac:dyDescent="0.2">
      <c r="B128" t="s">
        <v>27</v>
      </c>
      <c r="C128" s="41"/>
      <c r="D128" s="25"/>
      <c r="E128" s="26" t="str">
        <f si="1" t="shared"/>
        <v/>
      </c>
    </row>
    <row r="129" spans="2:5" x14ac:dyDescent="0.2">
      <c r="B129" t="s">
        <v>28</v>
      </c>
      <c r="C129" s="41"/>
      <c r="D129" s="25"/>
      <c r="E129" s="26" t="str">
        <f si="1" t="shared"/>
        <v/>
      </c>
    </row>
    <row r="130" spans="2:5" x14ac:dyDescent="0.2">
      <c r="B130" t="s">
        <v>29</v>
      </c>
      <c r="C130" s="41"/>
      <c r="D130" s="25"/>
      <c r="E130" s="26" t="str">
        <f si="1" t="shared"/>
        <v/>
      </c>
    </row>
    <row r="131" spans="2:5" x14ac:dyDescent="0.2">
      <c r="B131" t="s">
        <v>30</v>
      </c>
      <c r="C131" s="41"/>
      <c r="D131" s="25"/>
      <c r="E131" s="26" t="str">
        <f ref="E131:E194" si="2" t="shared">IF(C131&gt;0,(C131*1000)/D131,"")</f>
        <v/>
      </c>
    </row>
    <row r="132" spans="2:5" x14ac:dyDescent="0.2">
      <c r="B132" t="s">
        <v>31</v>
      </c>
      <c r="C132" s="41"/>
      <c r="D132" s="25"/>
      <c r="E132" s="26" t="str">
        <f si="2" t="shared"/>
        <v/>
      </c>
    </row>
    <row r="133" spans="2:5" x14ac:dyDescent="0.2">
      <c r="B133" t="s">
        <v>32</v>
      </c>
      <c r="C133" s="41"/>
      <c r="D133" s="25"/>
      <c r="E133" s="26" t="str">
        <f si="2" t="shared"/>
        <v/>
      </c>
    </row>
    <row r="134" spans="2:5" x14ac:dyDescent="0.2">
      <c r="B134" t="s">
        <v>33</v>
      </c>
      <c r="C134" s="41"/>
      <c r="D134" s="25"/>
      <c r="E134" s="26" t="str">
        <f si="2" t="shared"/>
        <v/>
      </c>
    </row>
    <row r="135" spans="2:5" x14ac:dyDescent="0.2">
      <c r="B135" t="s">
        <v>34</v>
      </c>
      <c r="C135" s="41"/>
      <c r="D135" s="25"/>
      <c r="E135" s="26" t="str">
        <f si="2" t="shared"/>
        <v/>
      </c>
    </row>
    <row r="136" spans="2:5" x14ac:dyDescent="0.2">
      <c r="B136" t="s">
        <v>35</v>
      </c>
      <c r="C136" s="41"/>
      <c r="D136" s="25"/>
      <c r="E136" s="26" t="str">
        <f si="2" t="shared"/>
        <v/>
      </c>
    </row>
    <row r="137" spans="2:5" x14ac:dyDescent="0.2">
      <c r="B137" t="s">
        <v>36</v>
      </c>
      <c r="C137" s="41"/>
      <c r="D137" s="25"/>
      <c r="E137" s="26" t="str">
        <f si="2" t="shared"/>
        <v/>
      </c>
    </row>
    <row r="138" spans="2:5" x14ac:dyDescent="0.2">
      <c r="B138" t="s">
        <v>37</v>
      </c>
      <c r="C138" s="41"/>
      <c r="D138" s="25"/>
      <c r="E138" s="26" t="str">
        <f si="2" t="shared"/>
        <v/>
      </c>
    </row>
    <row r="139" spans="2:5" x14ac:dyDescent="0.2">
      <c r="B139" t="s">
        <v>38</v>
      </c>
      <c r="C139" s="41"/>
      <c r="D139" s="25"/>
      <c r="E139" s="26" t="str">
        <f si="2" t="shared"/>
        <v/>
      </c>
    </row>
    <row r="140" spans="2:5" x14ac:dyDescent="0.2">
      <c r="B140" t="s">
        <v>39</v>
      </c>
      <c r="C140" s="41"/>
      <c r="D140" s="25"/>
      <c r="E140" s="26" t="str">
        <f si="2" t="shared"/>
        <v/>
      </c>
    </row>
    <row r="141" spans="2:5" x14ac:dyDescent="0.2">
      <c r="B141" t="s">
        <v>40</v>
      </c>
      <c r="C141" s="41"/>
      <c r="D141" s="25"/>
      <c r="E141" s="26" t="str">
        <f si="2" t="shared"/>
        <v/>
      </c>
    </row>
    <row r="142" spans="2:5" x14ac:dyDescent="0.2">
      <c r="B142" t="s">
        <v>41</v>
      </c>
      <c r="C142" s="41"/>
      <c r="D142" s="25"/>
      <c r="E142" s="26" t="str">
        <f si="2" t="shared"/>
        <v/>
      </c>
    </row>
    <row r="143" spans="2:5" x14ac:dyDescent="0.2">
      <c r="B143" t="s">
        <v>42</v>
      </c>
      <c r="C143" s="41"/>
      <c r="D143" s="25"/>
      <c r="E143" s="26" t="str">
        <f si="2" t="shared"/>
        <v/>
      </c>
    </row>
    <row r="144" spans="2:5" x14ac:dyDescent="0.2">
      <c r="B144" t="s">
        <v>43</v>
      </c>
      <c r="C144" s="41"/>
      <c r="D144" s="25"/>
      <c r="E144" s="26" t="str">
        <f si="2" t="shared"/>
        <v/>
      </c>
    </row>
    <row r="145" spans="1:5" x14ac:dyDescent="0.2">
      <c r="B145" t="s">
        <v>44</v>
      </c>
      <c r="C145" s="41"/>
      <c r="D145" s="25"/>
      <c r="E145" s="26" t="str">
        <f si="2" t="shared"/>
        <v/>
      </c>
    </row>
    <row r="146" spans="1:5" x14ac:dyDescent="0.2">
      <c r="B146" t="s">
        <v>45</v>
      </c>
      <c r="C146" s="41"/>
      <c r="D146" s="25"/>
      <c r="E146" s="26" t="str">
        <f si="2" t="shared"/>
        <v/>
      </c>
    </row>
    <row r="147" spans="1:5" x14ac:dyDescent="0.2">
      <c r="B147" t="s">
        <v>46</v>
      </c>
      <c r="C147" s="41"/>
      <c r="D147" s="25"/>
      <c r="E147" s="26" t="str">
        <f si="2" t="shared"/>
        <v/>
      </c>
    </row>
    <row r="148" spans="1:5" x14ac:dyDescent="0.2">
      <c r="B148" t="s">
        <v>47</v>
      </c>
      <c r="C148" s="41"/>
      <c r="D148" s="25"/>
      <c r="E148" s="26" t="str">
        <f si="2" t="shared"/>
        <v/>
      </c>
    </row>
    <row r="149" spans="1:5" x14ac:dyDescent="0.2">
      <c r="B149" t="s">
        <v>48</v>
      </c>
      <c r="C149" s="41"/>
      <c r="D149" s="25"/>
      <c r="E149" s="26" t="str">
        <f si="2" t="shared"/>
        <v/>
      </c>
    </row>
    <row r="150" spans="1:5" x14ac:dyDescent="0.2">
      <c r="B150" t="s">
        <v>49</v>
      </c>
      <c r="C150" s="41"/>
      <c r="D150" s="25"/>
      <c r="E150" s="26" t="str">
        <f si="2" t="shared"/>
        <v/>
      </c>
    </row>
    <row r="151" spans="1:5" x14ac:dyDescent="0.2">
      <c r="B151" t="s">
        <v>50</v>
      </c>
      <c r="C151" s="41"/>
      <c r="D151" s="25"/>
      <c r="E151" s="26" t="str">
        <f si="2" t="shared"/>
        <v/>
      </c>
    </row>
    <row r="152" spans="1:5" x14ac:dyDescent="0.2">
      <c r="B152" t="s">
        <v>51</v>
      </c>
      <c r="C152" s="41"/>
      <c r="D152" s="25"/>
      <c r="E152" s="26" t="str">
        <f si="2" t="shared"/>
        <v/>
      </c>
    </row>
    <row r="153" spans="1:5" x14ac:dyDescent="0.2">
      <c r="B153" t="s">
        <v>52</v>
      </c>
      <c r="C153" s="41"/>
      <c r="D153" s="25"/>
      <c r="E153" s="26" t="str">
        <f si="2" t="shared"/>
        <v/>
      </c>
    </row>
    <row r="154" spans="1:5" x14ac:dyDescent="0.2">
      <c r="B154" t="s">
        <v>53</v>
      </c>
      <c r="C154" s="41"/>
      <c r="D154" s="25"/>
      <c r="E154" s="26" t="str">
        <f si="2" t="shared"/>
        <v/>
      </c>
    </row>
    <row r="155" spans="1:5" x14ac:dyDescent="0.2">
      <c r="B155" t="s">
        <v>54</v>
      </c>
      <c r="C155" s="41"/>
      <c r="D155" s="25"/>
      <c r="E155" s="26" t="str">
        <f si="2" t="shared"/>
        <v/>
      </c>
    </row>
    <row r="156" spans="1:5" x14ac:dyDescent="0.2">
      <c r="B156" t="s">
        <v>56</v>
      </c>
      <c r="C156" s="41"/>
      <c r="D156" s="25"/>
      <c r="E156" s="26" t="str">
        <f si="2" t="shared"/>
        <v/>
      </c>
    </row>
    <row r="157" spans="1:5" x14ac:dyDescent="0.2">
      <c r="B157" s="7" t="s">
        <v>55</v>
      </c>
      <c r="C157" s="42" t="str">
        <f>IF(C106&gt;0,SUM(C106:C156),"")</f>
        <v/>
      </c>
      <c r="D157" s="43" t="str">
        <f>IF(D106&gt;0,SUM(D106:D156),"")</f>
        <v/>
      </c>
      <c r="E157" s="26" t="e">
        <f si="2" t="shared"/>
        <v>#VALUE!</v>
      </c>
    </row>
    <row r="158" spans="1:5" x14ac:dyDescent="0.2">
      <c r="A158">
        <v>2015</v>
      </c>
      <c r="B158" t="s">
        <v>5</v>
      </c>
      <c r="C158" s="41">
        <v>4863337</v>
      </c>
      <c r="D158" s="25">
        <v>4853160</v>
      </c>
      <c r="E158" s="26">
        <f si="2" t="shared"/>
        <v>1002.0969842329533</v>
      </c>
    </row>
    <row r="159" spans="1:5" x14ac:dyDescent="0.2">
      <c r="A159">
        <v>2015</v>
      </c>
      <c r="B159" t="s">
        <v>6</v>
      </c>
      <c r="C159" s="41">
        <v>848341</v>
      </c>
      <c r="D159" s="25">
        <v>737547</v>
      </c>
      <c r="E159" s="26">
        <f si="2" t="shared"/>
        <v>1150.2195792268153</v>
      </c>
    </row>
    <row r="160" spans="1:5" x14ac:dyDescent="0.2">
      <c r="A160">
        <v>2015</v>
      </c>
      <c r="B160" t="s">
        <v>7</v>
      </c>
      <c r="C160" s="41">
        <v>4163176</v>
      </c>
      <c r="D160" s="25">
        <v>6833596</v>
      </c>
      <c r="E160" s="26">
        <f si="2" t="shared"/>
        <v>609.22185039911642</v>
      </c>
    </row>
    <row r="161" spans="1:5" x14ac:dyDescent="0.2">
      <c r="A161">
        <v>2015</v>
      </c>
      <c r="B161" t="s">
        <v>8</v>
      </c>
      <c r="C161" s="41">
        <v>2561814</v>
      </c>
      <c r="D161" s="25">
        <v>2978407</v>
      </c>
      <c r="E161" s="26">
        <f si="2" t="shared"/>
        <v>860.12892126562963</v>
      </c>
    </row>
    <row r="162" spans="1:5" x14ac:dyDescent="0.2">
      <c r="A162">
        <v>2015</v>
      </c>
      <c r="B162" t="s">
        <v>9</v>
      </c>
      <c r="C162" s="41">
        <v>26815661</v>
      </c>
      <c r="D162" s="25">
        <v>38953142</v>
      </c>
      <c r="E162" s="26">
        <f si="2" t="shared"/>
        <v>688.40816486639255</v>
      </c>
    </row>
    <row r="163" spans="1:5" x14ac:dyDescent="0.2">
      <c r="A163">
        <v>2015</v>
      </c>
      <c r="B163" t="s">
        <v>10</v>
      </c>
      <c r="C163" s="41">
        <v>5179175</v>
      </c>
      <c r="D163" s="25">
        <v>5452107</v>
      </c>
      <c r="E163" s="26">
        <f si="2" t="shared"/>
        <v>949.94008738273112</v>
      </c>
    </row>
    <row r="164" spans="1:5" x14ac:dyDescent="0.2">
      <c r="A164">
        <v>2015</v>
      </c>
      <c r="B164" t="s">
        <v>11</v>
      </c>
      <c r="C164" s="41">
        <v>3122267</v>
      </c>
      <c r="D164" s="25">
        <v>3587509</v>
      </c>
      <c r="E164" s="26">
        <f si="2" t="shared"/>
        <v>870.31614415462093</v>
      </c>
    </row>
    <row r="165" spans="1:5" x14ac:dyDescent="0.2">
      <c r="A165">
        <v>2015</v>
      </c>
      <c r="B165" t="s">
        <v>12</v>
      </c>
      <c r="C165" s="41">
        <v>1282998</v>
      </c>
      <c r="D165" s="25">
        <v>941413</v>
      </c>
      <c r="E165" s="26">
        <f si="2" t="shared"/>
        <v>1362.8428755498385</v>
      </c>
    </row>
    <row r="166" spans="1:5" x14ac:dyDescent="0.2">
      <c r="A166">
        <v>2015</v>
      </c>
      <c r="B166" t="s">
        <v>13</v>
      </c>
      <c r="C166" s="41">
        <v>7199975</v>
      </c>
      <c r="D166" s="25">
        <v>20224249</v>
      </c>
      <c r="E166" s="26">
        <f si="2" t="shared"/>
        <v>356.00703887694419</v>
      </c>
    </row>
    <row r="167" spans="1:5" x14ac:dyDescent="0.2">
      <c r="A167">
        <v>2015</v>
      </c>
      <c r="B167" t="s">
        <v>14</v>
      </c>
      <c r="C167" s="41">
        <v>5838009</v>
      </c>
      <c r="D167" s="25">
        <v>10181111</v>
      </c>
      <c r="E167" s="26">
        <f si="2" t="shared"/>
        <v>573.41571072155091</v>
      </c>
    </row>
    <row r="168" spans="1:5" x14ac:dyDescent="0.2">
      <c r="A168">
        <v>2015</v>
      </c>
      <c r="B168" t="s">
        <v>15</v>
      </c>
      <c r="C168" s="41">
        <v>1082242</v>
      </c>
      <c r="D168" s="25">
        <v>1422484</v>
      </c>
      <c r="E168" s="26">
        <f si="2" t="shared"/>
        <v>760.81136940731847</v>
      </c>
    </row>
    <row r="169" spans="1:5" x14ac:dyDescent="0.2">
      <c r="A169">
        <v>2015</v>
      </c>
      <c r="B169" t="s">
        <v>16</v>
      </c>
      <c r="C169" s="41">
        <v>927359</v>
      </c>
      <c r="D169" s="25">
        <v>1651523</v>
      </c>
      <c r="E169" s="26">
        <f si="2" t="shared"/>
        <v>561.51745994454814</v>
      </c>
    </row>
    <row r="170" spans="1:5" x14ac:dyDescent="0.2">
      <c r="A170">
        <v>2015</v>
      </c>
      <c r="B170" t="s">
        <v>17</v>
      </c>
      <c r="C170" s="41">
        <v>6760764</v>
      </c>
      <c r="D170" s="25">
        <v>12864342</v>
      </c>
      <c r="E170" s="26">
        <f si="2" t="shared"/>
        <v>525.54293099483834</v>
      </c>
    </row>
    <row r="171" spans="1:5" x14ac:dyDescent="0.2">
      <c r="A171">
        <v>2015</v>
      </c>
      <c r="B171" t="s">
        <v>18</v>
      </c>
      <c r="C171" s="41">
        <v>5862136</v>
      </c>
      <c r="D171" s="25">
        <v>6608296</v>
      </c>
      <c r="E171" s="26">
        <f si="2" t="shared"/>
        <v>887.08738228432867</v>
      </c>
    </row>
    <row r="172" spans="1:5" x14ac:dyDescent="0.2">
      <c r="A172">
        <v>2015</v>
      </c>
      <c r="B172" s="29" t="s">
        <v>19</v>
      </c>
      <c r="C172" s="41">
        <v>2999527</v>
      </c>
      <c r="D172" s="25">
        <v>3121460</v>
      </c>
      <c r="E172" s="26">
        <f si="2" t="shared"/>
        <v>960.93718964843379</v>
      </c>
    </row>
    <row r="173" spans="1:5" x14ac:dyDescent="0.2">
      <c r="A173">
        <v>2015</v>
      </c>
      <c r="B173" t="s">
        <v>20</v>
      </c>
      <c r="C173" s="41">
        <v>2448622</v>
      </c>
      <c r="D173" s="25">
        <v>2909502</v>
      </c>
      <c r="E173" s="26">
        <f si="2" t="shared"/>
        <v>841.59488462286674</v>
      </c>
    </row>
    <row r="174" spans="1:5" x14ac:dyDescent="0.2">
      <c r="A174">
        <v>2015</v>
      </c>
      <c r="B174" t="s">
        <v>21</v>
      </c>
      <c r="C174" s="41">
        <v>3990766</v>
      </c>
      <c r="D174" s="25">
        <v>4425999</v>
      </c>
      <c r="E174" s="26">
        <f si="2" t="shared"/>
        <v>901.66446038510173</v>
      </c>
    </row>
    <row r="175" spans="1:5" x14ac:dyDescent="0.2">
      <c r="A175">
        <v>2015</v>
      </c>
      <c r="B175" t="s">
        <v>22</v>
      </c>
      <c r="C175" s="41">
        <v>3121847</v>
      </c>
      <c r="D175" s="25">
        <v>4664851</v>
      </c>
      <c r="E175" s="26">
        <f si="2" t="shared"/>
        <v>669.22759162082559</v>
      </c>
    </row>
    <row r="176" spans="1:5" x14ac:dyDescent="0.2">
      <c r="A176">
        <v>2015</v>
      </c>
      <c r="B176" t="s">
        <v>23</v>
      </c>
      <c r="C176" s="41">
        <v>788044</v>
      </c>
      <c r="D176" s="25">
        <v>1328484</v>
      </c>
      <c r="E176" s="26">
        <f si="2" t="shared"/>
        <v>593.19043360702881</v>
      </c>
    </row>
    <row r="177" spans="1:5" x14ac:dyDescent="0.2">
      <c r="A177">
        <v>2015</v>
      </c>
      <c r="B177" t="s">
        <v>24</v>
      </c>
      <c r="C177" s="41">
        <v>4551884</v>
      </c>
      <c r="D177" s="25">
        <v>5986717</v>
      </c>
      <c r="E177" s="26">
        <f si="2" t="shared"/>
        <v>760.33057851239664</v>
      </c>
    </row>
    <row r="178" spans="1:5" x14ac:dyDescent="0.2">
      <c r="A178">
        <v>2015</v>
      </c>
      <c r="B178" t="s">
        <v>25</v>
      </c>
      <c r="C178" s="41">
        <v>5166288</v>
      </c>
      <c r="D178" s="25">
        <v>6795891</v>
      </c>
      <c r="E178" s="26">
        <f si="2" t="shared"/>
        <v>760.20760191709962</v>
      </c>
    </row>
    <row r="179" spans="1:5" x14ac:dyDescent="0.2">
      <c r="A179">
        <v>2015</v>
      </c>
      <c r="B179" t="s">
        <v>26</v>
      </c>
      <c r="C179" s="41">
        <v>9351555</v>
      </c>
      <c r="D179" s="25">
        <v>9932573</v>
      </c>
      <c r="E179" s="26">
        <f si="2" t="shared"/>
        <v>941.5037775206888</v>
      </c>
    </row>
    <row r="180" spans="1:5" x14ac:dyDescent="0.2">
      <c r="A180">
        <v>2015</v>
      </c>
      <c r="B180" t="s">
        <v>27</v>
      </c>
      <c r="C180" s="41">
        <v>4692019</v>
      </c>
      <c r="D180" s="25">
        <v>5482503</v>
      </c>
      <c r="E180" s="26">
        <f si="2" t="shared"/>
        <v>855.8169507613585</v>
      </c>
    </row>
    <row r="181" spans="1:5" x14ac:dyDescent="0.2">
      <c r="A181">
        <v>2015</v>
      </c>
      <c r="B181" t="s">
        <v>28</v>
      </c>
      <c r="C181" s="41">
        <v>2104816</v>
      </c>
      <c r="D181" s="25">
        <v>2988693</v>
      </c>
      <c r="E181" s="26">
        <f si="2" t="shared"/>
        <v>704.25968809777385</v>
      </c>
    </row>
    <row r="182" spans="1:5" x14ac:dyDescent="0.2">
      <c r="A182">
        <v>2015</v>
      </c>
      <c r="B182" t="s">
        <v>29</v>
      </c>
      <c r="C182" s="41">
        <v>3413806</v>
      </c>
      <c r="D182" s="25">
        <v>6071745</v>
      </c>
      <c r="E182" s="26">
        <f si="2" t="shared"/>
        <v>562.24462654475769</v>
      </c>
    </row>
    <row r="183" spans="1:5" x14ac:dyDescent="0.2">
      <c r="A183">
        <v>2015</v>
      </c>
      <c r="B183" t="s">
        <v>30</v>
      </c>
      <c r="C183" s="41">
        <v>817372</v>
      </c>
      <c r="D183" s="25">
        <v>1030503</v>
      </c>
      <c r="E183" s="26">
        <f si="2" t="shared"/>
        <v>793.17770059863972</v>
      </c>
    </row>
    <row r="184" spans="1:5" x14ac:dyDescent="0.2">
      <c r="A184">
        <v>2015</v>
      </c>
      <c r="B184" t="s">
        <v>31</v>
      </c>
      <c r="C184" s="41">
        <v>1752603</v>
      </c>
      <c r="D184" s="25">
        <v>1891507</v>
      </c>
      <c r="E184" s="26">
        <f si="2" t="shared"/>
        <v>926.56437433221231</v>
      </c>
    </row>
    <row r="185" spans="1:5" x14ac:dyDescent="0.2">
      <c r="A185">
        <v>2015</v>
      </c>
      <c r="B185" t="s">
        <v>32</v>
      </c>
      <c r="C185" s="41">
        <v>1475390</v>
      </c>
      <c r="D185" s="25">
        <v>2868666</v>
      </c>
      <c r="E185" s="26">
        <f si="2" t="shared"/>
        <v>514.31222735585106</v>
      </c>
    </row>
    <row r="186" spans="1:5" x14ac:dyDescent="0.2">
      <c r="A186">
        <v>2015</v>
      </c>
      <c r="B186" t="s">
        <v>33</v>
      </c>
      <c r="C186" s="41">
        <v>902074</v>
      </c>
      <c r="D186" s="25">
        <v>1336294</v>
      </c>
      <c r="E186" s="26">
        <f si="2" t="shared"/>
        <v>675.05653695968101</v>
      </c>
    </row>
    <row r="187" spans="1:5" x14ac:dyDescent="0.2">
      <c r="A187">
        <v>2015</v>
      </c>
      <c r="B187" t="s">
        <v>34</v>
      </c>
      <c r="C187" s="41">
        <v>5119347</v>
      </c>
      <c r="D187" s="25">
        <v>8870869</v>
      </c>
      <c r="E187" s="26">
        <f si="2" t="shared"/>
        <v>577.09644906265669</v>
      </c>
    </row>
    <row r="188" spans="1:5" x14ac:dyDescent="0.2">
      <c r="A188">
        <v>2015</v>
      </c>
      <c r="B188" t="s">
        <v>35</v>
      </c>
      <c r="C188" s="41">
        <v>2210178</v>
      </c>
      <c r="D188" s="25">
        <v>2090211</v>
      </c>
      <c r="E188" s="26">
        <f si="2" t="shared"/>
        <v>1057.3946840773492</v>
      </c>
    </row>
    <row r="189" spans="1:5" x14ac:dyDescent="0.2">
      <c r="A189">
        <v>2015</v>
      </c>
      <c r="B189" t="s">
        <v>36</v>
      </c>
      <c r="C189" s="41">
        <v>10287302</v>
      </c>
      <c r="D189" s="25">
        <v>19661411</v>
      </c>
      <c r="E189" s="26">
        <f si="2" t="shared"/>
        <v>523.22297723189854</v>
      </c>
    </row>
    <row r="190" spans="1:5" x14ac:dyDescent="0.2">
      <c r="A190">
        <v>2015</v>
      </c>
      <c r="B190" t="s">
        <v>37</v>
      </c>
      <c r="C190" s="41">
        <v>7653471</v>
      </c>
      <c r="D190" s="25">
        <v>10033079</v>
      </c>
      <c r="E190" s="26">
        <f si="2" t="shared"/>
        <v>762.8237552998437</v>
      </c>
    </row>
    <row r="191" spans="1:5" x14ac:dyDescent="0.2">
      <c r="A191">
        <v>2015</v>
      </c>
      <c r="B191" t="s">
        <v>38</v>
      </c>
      <c r="C191" s="41">
        <v>1103481</v>
      </c>
      <c r="D191" s="25">
        <v>754022</v>
      </c>
      <c r="E191" s="26">
        <f si="2" t="shared"/>
        <v>1463.4599520968884</v>
      </c>
    </row>
    <row r="192" spans="1:5" x14ac:dyDescent="0.2">
      <c r="A192">
        <v>2015</v>
      </c>
      <c r="B192" t="s">
        <v>39</v>
      </c>
      <c r="C192" s="41">
        <v>8822482</v>
      </c>
      <c r="D192" s="25">
        <v>11617850</v>
      </c>
      <c r="E192" s="26">
        <f si="2" t="shared"/>
        <v>759.39024862603662</v>
      </c>
    </row>
    <row r="193" spans="1:5" x14ac:dyDescent="0.2">
      <c r="A193">
        <v>2015</v>
      </c>
      <c r="B193" t="s">
        <v>40</v>
      </c>
      <c r="C193" s="41">
        <v>3600445</v>
      </c>
      <c r="D193" s="25">
        <v>3909831</v>
      </c>
      <c r="E193" s="26">
        <f si="2" t="shared"/>
        <v>920.86972557125875</v>
      </c>
    </row>
    <row r="194" spans="1:5" x14ac:dyDescent="0.2">
      <c r="A194">
        <v>2015</v>
      </c>
      <c r="B194" t="s">
        <v>41</v>
      </c>
      <c r="C194" s="41">
        <v>3407699</v>
      </c>
      <c r="D194" s="25">
        <v>4016918</v>
      </c>
      <c r="E194" s="26">
        <f si="2" t="shared"/>
        <v>848.33670988553911</v>
      </c>
    </row>
    <row r="195" spans="1:5" x14ac:dyDescent="0.2">
      <c r="A195">
        <v>2015</v>
      </c>
      <c r="B195" t="s">
        <v>42</v>
      </c>
      <c r="C195" s="41">
        <v>8447903</v>
      </c>
      <c r="D195" s="25">
        <v>12785759</v>
      </c>
      <c r="E195" s="26">
        <f ref="E195:E258" si="3" t="shared">IF(C195&gt;0,(C195*1000)/D195,"")</f>
        <v>660.72753287466162</v>
      </c>
    </row>
    <row r="196" spans="1:5" x14ac:dyDescent="0.2">
      <c r="A196">
        <v>2015</v>
      </c>
      <c r="B196" t="s">
        <v>43</v>
      </c>
      <c r="C196" s="41">
        <v>647146</v>
      </c>
      <c r="D196" s="25">
        <v>1056173</v>
      </c>
      <c r="E196" s="26">
        <f si="3" t="shared"/>
        <v>612.72727100579164</v>
      </c>
    </row>
    <row r="197" spans="1:5" x14ac:dyDescent="0.2">
      <c r="A197">
        <v>2015</v>
      </c>
      <c r="B197" t="s">
        <v>44</v>
      </c>
      <c r="C197" s="41">
        <v>4054337</v>
      </c>
      <c r="D197" s="25">
        <v>4892253</v>
      </c>
      <c r="E197" s="26">
        <f si="3" t="shared"/>
        <v>828.7259469205701</v>
      </c>
    </row>
    <row r="198" spans="1:5" x14ac:dyDescent="0.2">
      <c r="A198">
        <v>2015</v>
      </c>
      <c r="B198" t="s">
        <v>45</v>
      </c>
      <c r="C198" s="41">
        <v>610928</v>
      </c>
      <c r="D198" s="25">
        <v>853933</v>
      </c>
      <c r="E198" s="26">
        <f si="3" t="shared"/>
        <v>715.42849380454902</v>
      </c>
    </row>
    <row r="199" spans="1:5" x14ac:dyDescent="0.2">
      <c r="A199">
        <v>2015</v>
      </c>
      <c r="B199" t="s">
        <v>46</v>
      </c>
      <c r="C199" s="41">
        <v>3921348</v>
      </c>
      <c r="D199" s="25">
        <v>6590808</v>
      </c>
      <c r="E199" s="26">
        <f si="3" t="shared"/>
        <v>594.97227047123818</v>
      </c>
    </row>
    <row r="200" spans="1:5" x14ac:dyDescent="0.2">
      <c r="A200">
        <v>2015</v>
      </c>
      <c r="B200" t="s">
        <v>47</v>
      </c>
      <c r="C200" s="41">
        <v>23202088</v>
      </c>
      <c r="D200" s="25">
        <v>27486814</v>
      </c>
      <c r="E200" s="26">
        <f si="3" t="shared"/>
        <v>844.11703735471121</v>
      </c>
    </row>
    <row r="201" spans="1:5" x14ac:dyDescent="0.2">
      <c r="A201">
        <v>2015</v>
      </c>
      <c r="B201" t="s">
        <v>48</v>
      </c>
      <c r="C201" s="41">
        <v>3850800</v>
      </c>
      <c r="D201" s="25">
        <v>2982497</v>
      </c>
      <c r="E201" s="26">
        <f si="3" t="shared"/>
        <v>1291.1328997145681</v>
      </c>
    </row>
    <row r="202" spans="1:5" x14ac:dyDescent="0.2">
      <c r="A202">
        <v>2015</v>
      </c>
      <c r="B202" t="s">
        <v>49</v>
      </c>
      <c r="C202" s="41">
        <v>761518</v>
      </c>
      <c r="D202" s="25">
        <v>625197</v>
      </c>
      <c r="E202" s="26">
        <f si="3" t="shared"/>
        <v>1218.0448722562649</v>
      </c>
    </row>
    <row r="203" spans="1:5" x14ac:dyDescent="0.2">
      <c r="A203">
        <v>2015</v>
      </c>
      <c r="B203" t="s">
        <v>50</v>
      </c>
      <c r="C203" s="41">
        <v>7705086</v>
      </c>
      <c r="D203" s="25">
        <v>8362907</v>
      </c>
      <c r="E203" s="26">
        <f si="3" t="shared"/>
        <v>921.3406295203331</v>
      </c>
    </row>
    <row r="204" spans="1:5" x14ac:dyDescent="0.2">
      <c r="A204">
        <v>2015</v>
      </c>
      <c r="B204" t="s">
        <v>51</v>
      </c>
      <c r="C204" s="41">
        <v>6571340</v>
      </c>
      <c r="D204" s="25">
        <v>7163543</v>
      </c>
      <c r="E204" s="26">
        <f si="3" t="shared"/>
        <v>917.33099110314549</v>
      </c>
    </row>
    <row r="205" spans="1:5" x14ac:dyDescent="0.2">
      <c r="A205">
        <v>2015</v>
      </c>
      <c r="B205" t="s">
        <v>52</v>
      </c>
      <c r="C205" s="41">
        <v>1646293</v>
      </c>
      <c r="D205" s="25">
        <v>1841996</v>
      </c>
      <c r="E205" s="26">
        <f si="3" t="shared"/>
        <v>893.75492672079633</v>
      </c>
    </row>
    <row r="206" spans="1:5" x14ac:dyDescent="0.2">
      <c r="A206">
        <v>2015</v>
      </c>
      <c r="B206" t="s">
        <v>53</v>
      </c>
      <c r="C206" s="41">
        <v>4521386</v>
      </c>
      <c r="D206" s="25">
        <v>5761406</v>
      </c>
      <c r="E206" s="26">
        <f si="3" t="shared"/>
        <v>784.77128673105142</v>
      </c>
    </row>
    <row r="207" spans="1:5" x14ac:dyDescent="0.2">
      <c r="A207">
        <v>2015</v>
      </c>
      <c r="B207" t="s">
        <v>54</v>
      </c>
      <c r="C207" s="41">
        <v>478007</v>
      </c>
      <c r="D207" s="25">
        <v>585668</v>
      </c>
      <c r="E207" s="26">
        <f si="3" t="shared"/>
        <v>816.17400984858318</v>
      </c>
    </row>
    <row r="208" spans="1:5" x14ac:dyDescent="0.2">
      <c r="A208">
        <v>2015</v>
      </c>
      <c r="B208" t="s">
        <v>56</v>
      </c>
      <c r="C208" s="41">
        <v>0</v>
      </c>
      <c r="D208" s="25">
        <v>675254</v>
      </c>
      <c r="E208" s="26" t="str">
        <f si="3" t="shared"/>
        <v/>
      </c>
    </row>
    <row r="209" spans="1:5" x14ac:dyDescent="0.2">
      <c r="A209">
        <v>2015</v>
      </c>
      <c r="B209" s="7" t="s">
        <v>55</v>
      </c>
      <c r="C209" s="42">
        <f>IF(C158&gt;0,SUM(C158:C208),"")</f>
        <v>232706452</v>
      </c>
      <c r="D209" s="43">
        <v>320742673</v>
      </c>
      <c r="E209" s="26">
        <f si="3" t="shared"/>
        <v>725.52382825593031</v>
      </c>
    </row>
    <row customFormat="1" r="210" s="44" spans="1:5" x14ac:dyDescent="0.2">
      <c r="A210" s="44">
        <v>2016</v>
      </c>
      <c r="B210" s="44" t="s">
        <v>5</v>
      </c>
      <c r="C210" s="45">
        <v>4881370</v>
      </c>
      <c r="D210" s="45">
        <v>4864745</v>
      </c>
      <c r="E210" s="47">
        <f si="3" t="shared"/>
        <v>1003.4174453131665</v>
      </c>
    </row>
    <row r="211" spans="1:5" x14ac:dyDescent="0.2">
      <c r="A211">
        <v>2016</v>
      </c>
      <c r="B211" t="s">
        <v>6</v>
      </c>
      <c r="C211" s="41">
        <v>1075371</v>
      </c>
      <c r="D211" s="41">
        <v>741504</v>
      </c>
      <c r="E211" s="26">
        <f si="3" t="shared"/>
        <v>1450.2565056965302</v>
      </c>
    </row>
    <row r="212" spans="1:5" x14ac:dyDescent="0.2">
      <c r="A212">
        <v>2016</v>
      </c>
      <c r="B212" t="s">
        <v>7</v>
      </c>
      <c r="C212" s="41">
        <v>4639221</v>
      </c>
      <c r="D212" s="41">
        <v>6945452</v>
      </c>
      <c r="E212" s="26">
        <f si="3" t="shared"/>
        <v>667.95091233803066</v>
      </c>
    </row>
    <row r="213" spans="1:5" x14ac:dyDescent="0.2">
      <c r="A213">
        <v>2016</v>
      </c>
      <c r="B213" t="s">
        <v>8</v>
      </c>
      <c r="C213" s="41">
        <v>2711408</v>
      </c>
      <c r="D213" s="41">
        <v>2990410</v>
      </c>
      <c r="E213" s="26">
        <f si="3" t="shared"/>
        <v>906.70108781070155</v>
      </c>
    </row>
    <row r="214" spans="1:5" x14ac:dyDescent="0.2">
      <c r="A214">
        <v>2016</v>
      </c>
      <c r="B214" t="s">
        <v>9</v>
      </c>
      <c r="C214" s="41">
        <v>28559363</v>
      </c>
      <c r="D214" s="41">
        <v>39209127</v>
      </c>
      <c r="E214" s="26">
        <f si="3" t="shared"/>
        <v>728.3855873659212</v>
      </c>
    </row>
    <row r="215" spans="1:5" x14ac:dyDescent="0.2">
      <c r="A215">
        <v>2016</v>
      </c>
      <c r="B215" t="s">
        <v>10</v>
      </c>
      <c r="C215" s="41">
        <v>5718659</v>
      </c>
      <c r="D215" s="41">
        <v>5540921</v>
      </c>
      <c r="E215" s="26">
        <f si="3" t="shared"/>
        <v>1032.0773387673278</v>
      </c>
    </row>
    <row r="216" spans="1:5" x14ac:dyDescent="0.2">
      <c r="A216">
        <v>2016</v>
      </c>
      <c r="B216" t="s">
        <v>11</v>
      </c>
      <c r="C216" s="41">
        <v>3367320</v>
      </c>
      <c r="D216" s="41">
        <v>3578674</v>
      </c>
      <c r="E216" s="26">
        <f si="3" t="shared"/>
        <v>940.94069479365817</v>
      </c>
    </row>
    <row r="217" spans="1:5" x14ac:dyDescent="0.2">
      <c r="A217">
        <v>2016</v>
      </c>
      <c r="B217" t="s">
        <v>12</v>
      </c>
      <c r="C217" s="41">
        <v>1248513</v>
      </c>
      <c r="D217" s="41">
        <v>949216</v>
      </c>
      <c r="E217" s="26">
        <f si="3" t="shared"/>
        <v>1315.3096871523446</v>
      </c>
    </row>
    <row r="218" spans="1:5" x14ac:dyDescent="0.2">
      <c r="A218">
        <v>2016</v>
      </c>
      <c r="B218" t="s">
        <v>13</v>
      </c>
      <c r="C218" s="41">
        <v>7837214</v>
      </c>
      <c r="D218" s="41">
        <v>20629982</v>
      </c>
      <c r="E218" s="26">
        <f si="3" t="shared"/>
        <v>379.89436927283793</v>
      </c>
    </row>
    <row r="219" spans="1:5" x14ac:dyDescent="0.2">
      <c r="A219">
        <v>2016</v>
      </c>
      <c r="B219" t="s">
        <v>14</v>
      </c>
      <c r="C219" s="41">
        <v>5721378</v>
      </c>
      <c r="D219" s="41">
        <v>10304763</v>
      </c>
      <c r="E219" s="26">
        <f si="3" t="shared"/>
        <v>555.21684487066807</v>
      </c>
    </row>
    <row r="220" spans="1:5" x14ac:dyDescent="0.2">
      <c r="A220">
        <v>2016</v>
      </c>
      <c r="B220" t="s">
        <v>15</v>
      </c>
      <c r="C220" s="41">
        <v>1110236</v>
      </c>
      <c r="D220" s="41">
        <v>1428105</v>
      </c>
      <c r="E220" s="26">
        <f si="3" t="shared"/>
        <v>777.41902731241748</v>
      </c>
    </row>
    <row r="221" spans="1:5" x14ac:dyDescent="0.2">
      <c r="A221">
        <v>2016</v>
      </c>
      <c r="B221" t="s">
        <v>16</v>
      </c>
      <c r="C221" s="41">
        <v>972707</v>
      </c>
      <c r="D221" s="41">
        <v>1682930</v>
      </c>
      <c r="E221" s="26">
        <f si="3" t="shared"/>
        <v>577.98422988478433</v>
      </c>
    </row>
    <row r="222" spans="1:5" x14ac:dyDescent="0.2">
      <c r="A222">
        <v>2016</v>
      </c>
      <c r="B222" t="s">
        <v>17</v>
      </c>
      <c r="C222" s="41">
        <v>6494638</v>
      </c>
      <c r="D222" s="41">
        <v>12826895</v>
      </c>
      <c r="E222" s="26">
        <f si="3" t="shared"/>
        <v>506.32970800805651</v>
      </c>
    </row>
    <row r="223" spans="1:5" x14ac:dyDescent="0.2">
      <c r="A223">
        <v>2016</v>
      </c>
      <c r="B223" t="s">
        <v>18</v>
      </c>
      <c r="C223" s="41">
        <v>6434544</v>
      </c>
      <c r="D223" s="41">
        <v>6633344</v>
      </c>
      <c r="E223" s="26">
        <f si="3" t="shared"/>
        <v>970.03019894641375</v>
      </c>
    </row>
    <row r="224" spans="1:5" x14ac:dyDescent="0.2">
      <c r="A224">
        <v>2016</v>
      </c>
      <c r="B224" s="29" t="s">
        <v>19</v>
      </c>
      <c r="C224" s="41">
        <v>2966603</v>
      </c>
      <c r="D224" s="41">
        <v>3131785</v>
      </c>
      <c r="E224" s="26">
        <f si="3" t="shared"/>
        <v>947.25627717100633</v>
      </c>
    </row>
    <row r="225" spans="1:5" x14ac:dyDescent="0.2">
      <c r="A225">
        <v>2016</v>
      </c>
      <c r="B225" t="s">
        <v>20</v>
      </c>
      <c r="C225" s="41">
        <v>2655302</v>
      </c>
      <c r="D225" s="41">
        <v>2911263</v>
      </c>
      <c r="E225" s="26">
        <f si="3" t="shared"/>
        <v>912.0790529746024</v>
      </c>
    </row>
    <row r="226" spans="1:5" x14ac:dyDescent="0.2">
      <c r="A226">
        <v>2016</v>
      </c>
      <c r="B226" t="s">
        <v>21</v>
      </c>
      <c r="C226" s="41">
        <v>4375744</v>
      </c>
      <c r="D226" s="41">
        <v>4438229</v>
      </c>
      <c r="E226" s="26">
        <f si="3" t="shared"/>
        <v>985.92118613077423</v>
      </c>
    </row>
    <row r="227" spans="1:5" x14ac:dyDescent="0.2">
      <c r="A227">
        <v>2016</v>
      </c>
      <c r="B227" t="s">
        <v>22</v>
      </c>
      <c r="C227" s="41">
        <v>3524192</v>
      </c>
      <c r="D227" s="41">
        <v>4678215</v>
      </c>
      <c r="E227" s="26">
        <f si="3" t="shared"/>
        <v>753.31980253152108</v>
      </c>
    </row>
    <row r="228" spans="1:5" x14ac:dyDescent="0.2">
      <c r="A228">
        <v>2016</v>
      </c>
      <c r="B228" t="s">
        <v>23</v>
      </c>
      <c r="C228" s="41">
        <v>813161</v>
      </c>
      <c r="D228" s="41">
        <v>1331370</v>
      </c>
      <c r="E228" s="26">
        <f si="3" t="shared"/>
        <v>610.7701089854811</v>
      </c>
    </row>
    <row r="229" spans="1:5" x14ac:dyDescent="0.2">
      <c r="A229">
        <v>2016</v>
      </c>
      <c r="B229" t="s">
        <v>24</v>
      </c>
      <c r="C229" s="41">
        <v>4988676</v>
      </c>
      <c r="D229" s="41">
        <v>6004692</v>
      </c>
      <c r="E229" s="26">
        <f si="3" t="shared"/>
        <v>830.79631727988715</v>
      </c>
    </row>
    <row r="230" spans="1:5" x14ac:dyDescent="0.2">
      <c r="A230">
        <v>2016</v>
      </c>
      <c r="B230" t="s">
        <v>25</v>
      </c>
      <c r="C230" s="41">
        <v>5333723</v>
      </c>
      <c r="D230" s="41">
        <v>6826022</v>
      </c>
      <c r="E230" s="26">
        <f si="3" t="shared"/>
        <v>781.38086868164214</v>
      </c>
    </row>
    <row r="231" spans="1:5" x14ac:dyDescent="0.2">
      <c r="A231">
        <v>2016</v>
      </c>
      <c r="B231" t="s">
        <v>26</v>
      </c>
      <c r="C231" s="41">
        <v>9922156</v>
      </c>
      <c r="D231" s="41">
        <v>9951890</v>
      </c>
      <c r="E231" s="26">
        <f si="3" t="shared"/>
        <v>997.01222581841239</v>
      </c>
    </row>
    <row r="232" spans="1:5" x14ac:dyDescent="0.2">
      <c r="A232">
        <v>2016</v>
      </c>
      <c r="B232" t="s">
        <v>27</v>
      </c>
      <c r="C232" s="41">
        <v>5082362</v>
      </c>
      <c r="D232" s="41">
        <v>5523409</v>
      </c>
      <c r="E232" s="26">
        <f si="3" t="shared"/>
        <v>920.14949463275309</v>
      </c>
    </row>
    <row r="233" spans="1:5" x14ac:dyDescent="0.2">
      <c r="A233">
        <v>2016</v>
      </c>
      <c r="B233" t="s">
        <v>28</v>
      </c>
      <c r="C233" s="41">
        <v>2450118</v>
      </c>
      <c r="D233" s="41">
        <v>2988298</v>
      </c>
      <c r="E233" s="26">
        <f si="3" t="shared"/>
        <v>819.90417287700222</v>
      </c>
    </row>
    <row r="234" spans="1:5" x14ac:dyDescent="0.2">
      <c r="A234">
        <v>2016</v>
      </c>
      <c r="B234" t="s">
        <v>29</v>
      </c>
      <c r="C234" s="41">
        <v>3314288</v>
      </c>
      <c r="D234" s="41">
        <v>6087203</v>
      </c>
      <c r="E234" s="26">
        <f si="3" t="shared"/>
        <v>544.46812435859295</v>
      </c>
    </row>
    <row r="235" spans="1:5" x14ac:dyDescent="0.2">
      <c r="A235">
        <v>2016</v>
      </c>
      <c r="B235" t="s">
        <v>30</v>
      </c>
      <c r="C235" s="41">
        <v>897822</v>
      </c>
      <c r="D235" s="41">
        <v>1040863</v>
      </c>
      <c r="E235" s="26">
        <f si="3" t="shared"/>
        <v>862.57461356585839</v>
      </c>
    </row>
    <row r="236" spans="1:5" x14ac:dyDescent="0.2">
      <c r="A236">
        <v>2016</v>
      </c>
      <c r="B236" t="s">
        <v>31</v>
      </c>
      <c r="C236" s="41">
        <v>2008686</v>
      </c>
      <c r="D236" s="41">
        <v>1905924</v>
      </c>
      <c r="E236" s="26">
        <f si="3" t="shared"/>
        <v>1053.9171551436468</v>
      </c>
    </row>
    <row r="237" spans="1:5" x14ac:dyDescent="0.2">
      <c r="A237">
        <v>2016</v>
      </c>
      <c r="B237" t="s">
        <v>32</v>
      </c>
      <c r="C237" s="41">
        <v>1419679</v>
      </c>
      <c r="D237" s="41">
        <v>2919772</v>
      </c>
      <c r="E237" s="26">
        <f si="3" t="shared"/>
        <v>486.2294042137537</v>
      </c>
    </row>
    <row r="238" spans="1:5" x14ac:dyDescent="0.2">
      <c r="A238">
        <v>2016</v>
      </c>
      <c r="B238" t="s">
        <v>33</v>
      </c>
      <c r="C238" s="41">
        <v>985188</v>
      </c>
      <c r="D238" s="41">
        <v>1342373</v>
      </c>
      <c r="E238" s="26">
        <f si="3" t="shared"/>
        <v>733.9152381640572</v>
      </c>
    </row>
    <row r="239" spans="1:5" x14ac:dyDescent="0.2">
      <c r="A239">
        <v>2016</v>
      </c>
      <c r="B239" t="s">
        <v>34</v>
      </c>
      <c r="C239" s="41">
        <v>5691232</v>
      </c>
      <c r="D239" s="41">
        <v>8874516</v>
      </c>
      <c r="E239" s="26">
        <f si="3" t="shared"/>
        <v>641.30055092581949</v>
      </c>
    </row>
    <row r="240" spans="1:5" x14ac:dyDescent="0.2">
      <c r="A240">
        <v>2016</v>
      </c>
      <c r="B240" t="s">
        <v>35</v>
      </c>
      <c r="C240" s="41">
        <v>2243913</v>
      </c>
      <c r="D240" s="41">
        <v>2092789</v>
      </c>
      <c r="E240" s="26">
        <f si="3" t="shared"/>
        <v>1072.2117709907689</v>
      </c>
    </row>
    <row r="241" spans="1:5" x14ac:dyDescent="0.2">
      <c r="A241">
        <v>2016</v>
      </c>
      <c r="B241" t="s">
        <v>36</v>
      </c>
      <c r="C241" s="41">
        <v>10788066</v>
      </c>
      <c r="D241" s="41">
        <v>19641589</v>
      </c>
      <c r="E241" s="26">
        <f si="3" t="shared"/>
        <v>549.24609205497575</v>
      </c>
    </row>
    <row r="242" spans="1:5" x14ac:dyDescent="0.2">
      <c r="A242">
        <v>2016</v>
      </c>
      <c r="B242" t="s">
        <v>37</v>
      </c>
      <c r="C242" s="41">
        <v>7749470</v>
      </c>
      <c r="D242" s="41">
        <v>10156679</v>
      </c>
      <c r="E242" s="26">
        <f si="3" t="shared"/>
        <v>762.99250965793055</v>
      </c>
    </row>
    <row r="243" spans="1:5" x14ac:dyDescent="0.2">
      <c r="A243">
        <v>2016</v>
      </c>
      <c r="B243" t="s">
        <v>38</v>
      </c>
      <c r="C243" s="41">
        <v>1220090</v>
      </c>
      <c r="D243" s="41">
        <v>754353</v>
      </c>
      <c r="E243" s="26">
        <f si="3" t="shared"/>
        <v>1617.3992812383592</v>
      </c>
    </row>
    <row r="244" spans="1:5" x14ac:dyDescent="0.2">
      <c r="A244">
        <v>2016</v>
      </c>
      <c r="B244" t="s">
        <v>39</v>
      </c>
      <c r="C244" s="41">
        <v>8896380</v>
      </c>
      <c r="D244" s="41">
        <v>11635003</v>
      </c>
      <c r="E244" s="26">
        <f si="3" t="shared"/>
        <v>764.62206326891362</v>
      </c>
    </row>
    <row r="245" spans="1:5" x14ac:dyDescent="0.2">
      <c r="A245">
        <v>2016</v>
      </c>
      <c r="B245" t="s">
        <v>40</v>
      </c>
      <c r="C245" s="41">
        <v>4052903</v>
      </c>
      <c r="D245" s="41">
        <v>3926769</v>
      </c>
      <c r="E245" s="26">
        <f si="3" t="shared"/>
        <v>1032.121573741669</v>
      </c>
    </row>
    <row r="246" spans="1:5" x14ac:dyDescent="0.2">
      <c r="A246">
        <v>2016</v>
      </c>
      <c r="B246" t="s">
        <v>41</v>
      </c>
      <c r="C246" s="41">
        <v>3697666</v>
      </c>
      <c r="D246" s="41">
        <v>4091404</v>
      </c>
      <c r="E246" s="26">
        <f si="3" t="shared"/>
        <v>903.76457568111095</v>
      </c>
    </row>
    <row r="247" spans="1:5" x14ac:dyDescent="0.2">
      <c r="A247">
        <v>2016</v>
      </c>
      <c r="B247" t="s">
        <v>42</v>
      </c>
      <c r="C247" s="41">
        <v>9632239</v>
      </c>
      <c r="D247" s="41">
        <v>12783538</v>
      </c>
      <c r="E247" s="26">
        <f si="3" t="shared"/>
        <v>753.48772773233827</v>
      </c>
    </row>
    <row r="248" spans="1:5" x14ac:dyDescent="0.2">
      <c r="A248">
        <v>2016</v>
      </c>
      <c r="B248" t="s">
        <v>43</v>
      </c>
      <c r="C248" s="41">
        <v>682812</v>
      </c>
      <c r="D248" s="41">
        <v>1057063</v>
      </c>
      <c r="E248" s="26">
        <f si="3" t="shared"/>
        <v>645.95203880941813</v>
      </c>
    </row>
    <row r="249" spans="1:5" x14ac:dyDescent="0.2">
      <c r="A249">
        <v>2016</v>
      </c>
      <c r="B249" t="s">
        <v>44</v>
      </c>
      <c r="C249" s="41">
        <v>4175757</v>
      </c>
      <c r="D249" s="41">
        <v>4958235</v>
      </c>
      <c r="E249" s="26">
        <f si="3" t="shared"/>
        <v>842.18618117132405</v>
      </c>
    </row>
    <row r="250" spans="1:5" x14ac:dyDescent="0.2">
      <c r="A250">
        <v>2016</v>
      </c>
      <c r="B250" t="s">
        <v>45</v>
      </c>
      <c r="C250" s="41">
        <v>744418</v>
      </c>
      <c r="D250" s="41">
        <v>862890</v>
      </c>
      <c r="E250" s="26">
        <f si="3" t="shared"/>
        <v>862.70324143285939</v>
      </c>
    </row>
    <row r="251" spans="1:5" x14ac:dyDescent="0.2">
      <c r="A251">
        <v>2016</v>
      </c>
      <c r="B251" t="s">
        <v>46</v>
      </c>
      <c r="C251" s="41">
        <v>3713013</v>
      </c>
      <c r="D251" s="41">
        <v>6645011</v>
      </c>
      <c r="E251" s="26">
        <f si="3" t="shared"/>
        <v>558.76702085218517</v>
      </c>
    </row>
    <row r="252" spans="1:5" x14ac:dyDescent="0.2">
      <c r="A252">
        <v>2016</v>
      </c>
      <c r="B252" t="s">
        <v>47</v>
      </c>
      <c r="C252" s="41">
        <v>23291925</v>
      </c>
      <c r="D252" s="41">
        <v>27937492</v>
      </c>
      <c r="E252" s="26">
        <f si="3" t="shared"/>
        <v>833.71567497898525</v>
      </c>
    </row>
    <row r="253" spans="1:5" x14ac:dyDescent="0.2">
      <c r="A253">
        <v>2016</v>
      </c>
      <c r="B253" t="s">
        <v>48</v>
      </c>
      <c r="C253" s="41">
        <v>4402104</v>
      </c>
      <c r="D253" s="41">
        <v>3042613</v>
      </c>
      <c r="E253" s="26">
        <f si="3" t="shared"/>
        <v>1446.816930053214</v>
      </c>
    </row>
    <row r="254" spans="1:5" x14ac:dyDescent="0.2">
      <c r="A254">
        <v>2016</v>
      </c>
      <c r="B254" t="s">
        <v>49</v>
      </c>
      <c r="C254" s="41">
        <v>871891</v>
      </c>
      <c r="D254" s="41">
        <v>623644</v>
      </c>
      <c r="E254" s="26">
        <f si="3" t="shared"/>
        <v>1398.0588284341707</v>
      </c>
    </row>
    <row r="255" spans="1:5" x14ac:dyDescent="0.2">
      <c r="A255">
        <v>2016</v>
      </c>
      <c r="B255" t="s">
        <v>50</v>
      </c>
      <c r="C255" s="41">
        <v>7757290</v>
      </c>
      <c r="D255" s="41">
        <v>8410946</v>
      </c>
      <c r="E255" s="26">
        <f si="3" t="shared"/>
        <v>922.28507946668549</v>
      </c>
    </row>
    <row r="256" spans="1:5" x14ac:dyDescent="0.2">
      <c r="A256">
        <v>2016</v>
      </c>
      <c r="B256" t="s">
        <v>51</v>
      </c>
      <c r="C256" s="41">
        <v>7098530</v>
      </c>
      <c r="D256" s="41">
        <v>7294680</v>
      </c>
      <c r="E256" s="26">
        <f si="3" t="shared"/>
        <v>973.11054083249712</v>
      </c>
    </row>
    <row r="257" spans="1:5" x14ac:dyDescent="0.2">
      <c r="A257">
        <v>2016</v>
      </c>
      <c r="B257" t="s">
        <v>52</v>
      </c>
      <c r="C257" s="41">
        <v>1739159</v>
      </c>
      <c r="D257" s="41">
        <v>1830929</v>
      </c>
      <c r="E257" s="26">
        <f si="3" t="shared"/>
        <v>949.87790351236993</v>
      </c>
    </row>
    <row r="258" spans="1:5" x14ac:dyDescent="0.2">
      <c r="A258">
        <v>2016</v>
      </c>
      <c r="B258" t="s">
        <v>53</v>
      </c>
      <c r="C258" s="41">
        <v>4780536</v>
      </c>
      <c r="D258" s="41">
        <v>5772958</v>
      </c>
      <c r="E258" s="26">
        <f si="3" t="shared"/>
        <v>828.09124888835152</v>
      </c>
    </row>
    <row r="259" spans="1:5" x14ac:dyDescent="0.2">
      <c r="A259">
        <v>2016</v>
      </c>
      <c r="B259" t="s">
        <v>54</v>
      </c>
      <c r="C259" s="41">
        <v>580617</v>
      </c>
      <c r="D259" s="41">
        <v>584290</v>
      </c>
      <c r="E259" s="26">
        <f ref="E259:E311" si="4" t="shared">IF(C259&gt;0,(C259*1000)/D259,"")</f>
        <v>993.71373804104121</v>
      </c>
    </row>
    <row r="260" spans="1:5" x14ac:dyDescent="0.2">
      <c r="A260">
        <v>2016</v>
      </c>
      <c r="B260" t="s">
        <v>56</v>
      </c>
      <c r="C260" s="41">
        <v>0</v>
      </c>
      <c r="D260" s="41">
        <v>686575</v>
      </c>
      <c r="E260" s="26" t="str">
        <f si="4" t="shared"/>
        <v/>
      </c>
    </row>
    <row r="261" spans="1:5" x14ac:dyDescent="0.2">
      <c r="A261">
        <v>2016</v>
      </c>
      <c r="B261" s="7" t="s">
        <v>55</v>
      </c>
      <c r="C261" s="42">
        <f>IF(C210&gt;0,SUM(C210:C260),"")</f>
        <v>245319653</v>
      </c>
      <c r="D261" s="41">
        <v>323071342</v>
      </c>
      <c r="E261" s="26">
        <f si="4" t="shared"/>
        <v>759.33585282225374</v>
      </c>
    </row>
    <row r="262" spans="1:5" x14ac:dyDescent="0.2">
      <c r="A262">
        <v>2017</v>
      </c>
      <c r="B262" t="s">
        <v>5</v>
      </c>
      <c r="C262" s="41">
        <v>5111951</v>
      </c>
      <c r="D262" s="41">
        <v>4875120</v>
      </c>
      <c r="E262" s="26">
        <f si="4" t="shared"/>
        <v>1048.579522145096</v>
      </c>
    </row>
    <row r="263" spans="1:5" x14ac:dyDescent="0.2">
      <c r="A263">
        <v>2017</v>
      </c>
      <c r="B263" t="s">
        <v>6</v>
      </c>
      <c r="C263" s="41">
        <v>828294</v>
      </c>
      <c r="D263" s="41">
        <v>739786</v>
      </c>
      <c r="E263" s="26">
        <f si="4" t="shared"/>
        <v>1119.6400040011572</v>
      </c>
    </row>
    <row r="264" spans="1:5" x14ac:dyDescent="0.2">
      <c r="A264">
        <v>2017</v>
      </c>
      <c r="B264" t="s">
        <v>7</v>
      </c>
      <c r="C264" s="41">
        <v>4845788</v>
      </c>
      <c r="D264" s="41">
        <v>7048876</v>
      </c>
      <c r="E264" s="26">
        <f si="4" t="shared"/>
        <v>687.4554184241573</v>
      </c>
    </row>
    <row r="265" spans="1:5" x14ac:dyDescent="0.2">
      <c r="A265">
        <v>2017</v>
      </c>
      <c r="B265" t="s">
        <v>8</v>
      </c>
      <c r="C265" s="41">
        <v>2634939</v>
      </c>
      <c r="D265" s="41">
        <v>3002997</v>
      </c>
      <c r="E265" s="26">
        <f si="4" t="shared"/>
        <v>877.43644099544554</v>
      </c>
    </row>
    <row r="266" spans="1:5" x14ac:dyDescent="0.2">
      <c r="A266">
        <v>2017</v>
      </c>
      <c r="B266" t="s">
        <v>9</v>
      </c>
      <c r="C266" s="41">
        <v>29562451</v>
      </c>
      <c r="D266" s="41">
        <v>39399349</v>
      </c>
      <c r="E266" s="26">
        <f si="4" t="shared"/>
        <v>750.3284127867189</v>
      </c>
    </row>
    <row r="267" spans="1:5" x14ac:dyDescent="0.2">
      <c r="A267">
        <v>2017</v>
      </c>
      <c r="B267" t="s">
        <v>10</v>
      </c>
      <c r="C267" s="41">
        <v>6130206</v>
      </c>
      <c r="D267" s="41">
        <v>5615902</v>
      </c>
      <c r="E267" s="26">
        <f si="4" t="shared"/>
        <v>1091.579945661445</v>
      </c>
    </row>
    <row r="268" spans="1:5" x14ac:dyDescent="0.2">
      <c r="A268">
        <v>2017</v>
      </c>
      <c r="B268" t="s">
        <v>11</v>
      </c>
      <c r="C268" s="41">
        <v>3399363</v>
      </c>
      <c r="D268" s="41">
        <v>3573880</v>
      </c>
      <c r="E268" s="26">
        <f si="4" t="shared"/>
        <v>951.16875776467032</v>
      </c>
    </row>
    <row r="269" spans="1:5" x14ac:dyDescent="0.2">
      <c r="A269">
        <v>2017</v>
      </c>
      <c r="B269" t="s">
        <v>12</v>
      </c>
      <c r="C269" s="41">
        <v>1391337</v>
      </c>
      <c r="D269" s="41">
        <v>957078</v>
      </c>
      <c r="E269" s="26">
        <f si="4" t="shared"/>
        <v>1453.7341784055218</v>
      </c>
    </row>
    <row r="270" spans="1:5" x14ac:dyDescent="0.2">
      <c r="A270">
        <v>2017</v>
      </c>
      <c r="B270" t="s">
        <v>13</v>
      </c>
      <c r="C270" s="41">
        <v>7936305</v>
      </c>
      <c r="D270" s="41">
        <v>20976812</v>
      </c>
      <c r="E270" s="26">
        <f si="4" t="shared"/>
        <v>378.33704187271167</v>
      </c>
    </row>
    <row r="271" spans="1:5" x14ac:dyDescent="0.2">
      <c r="A271">
        <v>2017</v>
      </c>
      <c r="B271" t="s">
        <v>14</v>
      </c>
      <c r="C271" s="41">
        <v>6013401</v>
      </c>
      <c r="D271" s="41">
        <v>10413055</v>
      </c>
      <c r="E271" s="26">
        <f si="4" t="shared"/>
        <v>577.48672219631987</v>
      </c>
    </row>
    <row r="272" spans="1:5" x14ac:dyDescent="0.2">
      <c r="A272">
        <v>2017</v>
      </c>
      <c r="B272" t="s">
        <v>15</v>
      </c>
      <c r="C272" s="41">
        <v>1206613</v>
      </c>
      <c r="D272" s="41">
        <v>1424203</v>
      </c>
      <c r="E272" s="26">
        <f si="4" t="shared"/>
        <v>847.21981346760253</v>
      </c>
    </row>
    <row r="273" spans="1:5" x14ac:dyDescent="0.2">
      <c r="A273">
        <v>2017</v>
      </c>
      <c r="B273" t="s">
        <v>16</v>
      </c>
      <c r="C273" s="41">
        <v>987449</v>
      </c>
      <c r="D273" s="41">
        <v>1718904</v>
      </c>
      <c r="E273" s="26">
        <f si="4" t="shared"/>
        <v>574.46430981602225</v>
      </c>
    </row>
    <row r="274" spans="1:5" x14ac:dyDescent="0.2">
      <c r="A274">
        <v>2017</v>
      </c>
      <c r="B274" t="s">
        <v>17</v>
      </c>
      <c r="C274" s="41">
        <v>6507397</v>
      </c>
      <c r="D274" s="41">
        <v>12786196</v>
      </c>
      <c r="E274" s="26">
        <f si="4" t="shared"/>
        <v>508.93924979720316</v>
      </c>
    </row>
    <row r="275" spans="1:5" x14ac:dyDescent="0.2">
      <c r="A275">
        <v>2017</v>
      </c>
      <c r="B275" t="s">
        <v>18</v>
      </c>
      <c r="C275" s="41">
        <v>6427256</v>
      </c>
      <c r="D275" s="41">
        <v>6660082</v>
      </c>
      <c r="E275" s="26">
        <f si="4" t="shared"/>
        <v>965.04157156023007</v>
      </c>
    </row>
    <row r="276" spans="1:5" x14ac:dyDescent="0.2">
      <c r="A276">
        <v>2017</v>
      </c>
      <c r="B276" s="29" t="s">
        <v>19</v>
      </c>
      <c r="C276" s="41">
        <v>2907176</v>
      </c>
      <c r="D276" s="41">
        <v>3143637</v>
      </c>
      <c r="E276" s="26">
        <f si="4" t="shared"/>
        <v>924.78107364177231</v>
      </c>
    </row>
    <row r="277" spans="1:5" x14ac:dyDescent="0.2">
      <c r="A277">
        <v>2017</v>
      </c>
      <c r="B277" t="s">
        <v>20</v>
      </c>
      <c r="C277" s="41">
        <v>2743017</v>
      </c>
      <c r="D277" s="41">
        <v>2910689</v>
      </c>
      <c r="E277" s="26">
        <f si="4" t="shared"/>
        <v>942.39439527891852</v>
      </c>
    </row>
    <row r="278" spans="1:5" x14ac:dyDescent="0.2">
      <c r="A278">
        <v>2017</v>
      </c>
      <c r="B278" t="s">
        <v>21</v>
      </c>
      <c r="C278" s="41">
        <v>4479553</v>
      </c>
      <c r="D278" s="41">
        <v>4453874</v>
      </c>
      <c r="E278" s="26">
        <f si="4" t="shared"/>
        <v>1005.765542536677</v>
      </c>
    </row>
    <row r="279" spans="1:5" x14ac:dyDescent="0.2">
      <c r="A279">
        <v>2017</v>
      </c>
      <c r="B279" t="s">
        <v>22</v>
      </c>
      <c r="C279" s="41">
        <v>3478033</v>
      </c>
      <c r="D279" s="41">
        <v>4670818</v>
      </c>
      <c r="E279" s="26">
        <f si="4" t="shared"/>
        <v>744.63038380001103</v>
      </c>
    </row>
    <row r="280" spans="1:5" x14ac:dyDescent="0.2">
      <c r="A280">
        <v>2017</v>
      </c>
      <c r="B280" t="s">
        <v>23</v>
      </c>
      <c r="C280" s="41">
        <v>782344</v>
      </c>
      <c r="D280" s="41">
        <v>1335063</v>
      </c>
      <c r="E280" s="26">
        <f si="4" t="shared"/>
        <v>585.9978143353535</v>
      </c>
    </row>
    <row r="281" spans="1:5" x14ac:dyDescent="0.2">
      <c r="A281">
        <v>2017</v>
      </c>
      <c r="B281" t="s">
        <v>24</v>
      </c>
      <c r="C281" s="41">
        <v>4892444</v>
      </c>
      <c r="D281" s="41">
        <v>6024891</v>
      </c>
      <c r="E281" s="26">
        <f si="4" t="shared"/>
        <v>812.03859123758423</v>
      </c>
    </row>
    <row r="282" spans="1:5" x14ac:dyDescent="0.2">
      <c r="A282">
        <v>2017</v>
      </c>
      <c r="B282" t="s">
        <v>25</v>
      </c>
      <c r="C282" s="41">
        <v>5501740</v>
      </c>
      <c r="D282" s="41">
        <v>6863246</v>
      </c>
      <c r="E282" s="26">
        <f si="4" t="shared"/>
        <v>801.62360492396749</v>
      </c>
    </row>
    <row r="283" spans="1:5" x14ac:dyDescent="0.2">
      <c r="A283">
        <v>2017</v>
      </c>
      <c r="B283" t="s">
        <v>26</v>
      </c>
      <c r="C283" s="41">
        <v>10257050</v>
      </c>
      <c r="D283" s="41">
        <v>9976447</v>
      </c>
      <c r="E283" s="26">
        <f si="4" t="shared"/>
        <v>1028.1265464548651</v>
      </c>
    </row>
    <row r="284" spans="1:5" x14ac:dyDescent="0.2">
      <c r="A284">
        <v>2017</v>
      </c>
      <c r="B284" t="s">
        <v>27</v>
      </c>
      <c r="C284" s="41">
        <v>5693338</v>
      </c>
      <c r="D284" s="41">
        <v>5568155</v>
      </c>
      <c r="E284" s="26">
        <f si="4" t="shared"/>
        <v>1022.4819531783868</v>
      </c>
    </row>
    <row r="285" spans="1:5" x14ac:dyDescent="0.2">
      <c r="A285">
        <v>2017</v>
      </c>
      <c r="B285" t="s">
        <v>28</v>
      </c>
      <c r="C285" s="41">
        <v>2265138</v>
      </c>
      <c r="D285" s="41">
        <v>2989663</v>
      </c>
      <c r="E285" s="26">
        <f si="4" t="shared"/>
        <v>757.65663220235854</v>
      </c>
    </row>
    <row r="286" spans="1:5" x14ac:dyDescent="0.2">
      <c r="A286">
        <v>2017</v>
      </c>
      <c r="B286" t="s">
        <v>29</v>
      </c>
      <c r="C286" s="41">
        <v>3364416</v>
      </c>
      <c r="D286" s="41">
        <v>6108612</v>
      </c>
      <c r="E286" s="26">
        <f si="4" t="shared"/>
        <v>550.7660332658221</v>
      </c>
    </row>
    <row r="287" spans="1:5" x14ac:dyDescent="0.2">
      <c r="A287">
        <v>2017</v>
      </c>
      <c r="B287" t="s">
        <v>30</v>
      </c>
      <c r="C287" s="41">
        <v>916569</v>
      </c>
      <c r="D287" s="41">
        <v>1053090</v>
      </c>
      <c r="E287" s="26">
        <f si="4" t="shared"/>
        <v>870.36150756345614</v>
      </c>
    </row>
    <row r="288" spans="1:5" x14ac:dyDescent="0.2">
      <c r="A288">
        <v>2017</v>
      </c>
      <c r="B288" t="s">
        <v>31</v>
      </c>
      <c r="C288" s="41">
        <v>1951157</v>
      </c>
      <c r="D288" s="41">
        <v>1917575</v>
      </c>
      <c r="E288" s="26">
        <f si="4" t="shared"/>
        <v>1017.5127439604709</v>
      </c>
    </row>
    <row r="289" spans="1:5" x14ac:dyDescent="0.2">
      <c r="A289">
        <v>2017</v>
      </c>
      <c r="B289" t="s">
        <v>32</v>
      </c>
      <c r="C289" s="41">
        <v>1498413</v>
      </c>
      <c r="D289" s="41">
        <v>2972405</v>
      </c>
      <c r="E289" s="26">
        <f si="4" t="shared"/>
        <v>504.10795298756392</v>
      </c>
    </row>
    <row r="290" spans="1:5" x14ac:dyDescent="0.2">
      <c r="A290">
        <v>2017</v>
      </c>
      <c r="B290" t="s">
        <v>33</v>
      </c>
      <c r="C290" s="41">
        <v>940165</v>
      </c>
      <c r="D290" s="41">
        <v>1349767</v>
      </c>
      <c r="E290" s="26">
        <f si="4" t="shared"/>
        <v>696.53873594479637</v>
      </c>
    </row>
    <row r="291" spans="1:5" x14ac:dyDescent="0.2">
      <c r="A291">
        <v>2017</v>
      </c>
      <c r="B291" t="s">
        <v>34</v>
      </c>
      <c r="C291" s="41">
        <v>6159704</v>
      </c>
      <c r="D291" s="41">
        <v>8888543</v>
      </c>
      <c r="E291" s="26">
        <f si="4" t="shared"/>
        <v>692.99366611603273</v>
      </c>
    </row>
    <row r="292" spans="1:5" x14ac:dyDescent="0.2">
      <c r="A292">
        <v>2017</v>
      </c>
      <c r="B292" t="s">
        <v>35</v>
      </c>
      <c r="C292" s="41">
        <v>2326437</v>
      </c>
      <c r="D292" s="41">
        <v>2093395</v>
      </c>
      <c r="E292" s="26">
        <f si="4" t="shared"/>
        <v>1111.3225167729931</v>
      </c>
    </row>
    <row r="293" spans="1:5" x14ac:dyDescent="0.2">
      <c r="A293">
        <v>2017</v>
      </c>
      <c r="B293" t="s">
        <v>36</v>
      </c>
      <c r="C293" s="41">
        <v>10681578</v>
      </c>
      <c r="D293" s="41">
        <v>19590719</v>
      </c>
      <c r="E293" s="26">
        <f si="4" t="shared"/>
        <v>545.2366500688413</v>
      </c>
    </row>
    <row r="294" spans="1:5" x14ac:dyDescent="0.2">
      <c r="A294">
        <v>2017</v>
      </c>
      <c r="B294" t="s">
        <v>37</v>
      </c>
      <c r="C294" s="41">
        <v>8192858</v>
      </c>
      <c r="D294" s="41">
        <v>10270800</v>
      </c>
      <c r="E294" s="26">
        <f si="4" t="shared"/>
        <v>797.68450364139107</v>
      </c>
    </row>
    <row r="295" spans="1:5" x14ac:dyDescent="0.2">
      <c r="A295">
        <v>2017</v>
      </c>
      <c r="B295" t="s">
        <v>38</v>
      </c>
      <c r="C295" s="41">
        <v>1112925</v>
      </c>
      <c r="D295" s="41">
        <v>755176</v>
      </c>
      <c r="E295" s="26">
        <f si="4" t="shared"/>
        <v>1473.7293028380138</v>
      </c>
    </row>
    <row r="296" spans="1:5" x14ac:dyDescent="0.2">
      <c r="A296">
        <v>2017</v>
      </c>
      <c r="B296" t="s">
        <v>39</v>
      </c>
      <c r="C296" s="41">
        <v>9062160</v>
      </c>
      <c r="D296" s="41">
        <v>11664129</v>
      </c>
      <c r="E296" s="26">
        <f si="4" t="shared"/>
        <v>776.9255638376427</v>
      </c>
    </row>
    <row r="297" spans="1:5" x14ac:dyDescent="0.2">
      <c r="A297">
        <v>2017</v>
      </c>
      <c r="B297" t="s">
        <v>40</v>
      </c>
      <c r="C297" s="41">
        <v>4117530</v>
      </c>
      <c r="D297" s="41">
        <v>3932640</v>
      </c>
      <c r="E297" s="26">
        <f si="4" t="shared"/>
        <v>1047.0142194556329</v>
      </c>
    </row>
    <row r="298" spans="1:5" x14ac:dyDescent="0.2">
      <c r="A298">
        <v>2017</v>
      </c>
      <c r="B298" t="s">
        <v>41</v>
      </c>
      <c r="C298" s="41">
        <v>3729062</v>
      </c>
      <c r="D298" s="41">
        <v>4146592</v>
      </c>
      <c r="E298" s="26">
        <f si="4" t="shared"/>
        <v>899.30767242111108</v>
      </c>
    </row>
    <row r="299" spans="1:5" x14ac:dyDescent="0.2">
      <c r="A299">
        <v>2017</v>
      </c>
      <c r="B299" t="s">
        <v>42</v>
      </c>
      <c r="C299" s="41">
        <v>10532792</v>
      </c>
      <c r="D299" s="41">
        <v>12790447</v>
      </c>
      <c r="E299" s="26">
        <f si="4" t="shared"/>
        <v>823.48896797742873</v>
      </c>
    </row>
    <row r="300" spans="1:5" x14ac:dyDescent="0.2">
      <c r="A300">
        <v>2017</v>
      </c>
      <c r="B300" t="s">
        <v>43</v>
      </c>
      <c r="C300" s="41">
        <v>692395</v>
      </c>
      <c r="D300" s="41">
        <v>1056486</v>
      </c>
      <c r="E300" s="26">
        <f si="4" t="shared"/>
        <v>655.37546167199571</v>
      </c>
    </row>
    <row r="301" spans="1:5" x14ac:dyDescent="0.2">
      <c r="A301">
        <v>2017</v>
      </c>
      <c r="B301" t="s">
        <v>44</v>
      </c>
      <c r="C301" s="41">
        <v>4445277</v>
      </c>
      <c r="D301" s="41">
        <v>5021219</v>
      </c>
      <c r="E301" s="26">
        <f si="4" t="shared"/>
        <v>885.29837077410889</v>
      </c>
    </row>
    <row r="302" spans="1:5" x14ac:dyDescent="0.2">
      <c r="A302">
        <v>2017</v>
      </c>
      <c r="B302" t="s">
        <v>45</v>
      </c>
      <c r="C302" s="41">
        <v>666030</v>
      </c>
      <c r="D302" s="41">
        <v>873286</v>
      </c>
      <c r="E302" s="26">
        <f si="4" t="shared"/>
        <v>762.6711066019609</v>
      </c>
    </row>
    <row r="303" spans="1:5" x14ac:dyDescent="0.2">
      <c r="A303">
        <v>2017</v>
      </c>
      <c r="B303" t="s">
        <v>46</v>
      </c>
      <c r="C303" s="41">
        <v>3751844</v>
      </c>
      <c r="D303" s="41">
        <v>6708794</v>
      </c>
      <c r="E303" s="26">
        <f si="4" t="shared"/>
        <v>559.24268952065006</v>
      </c>
    </row>
    <row r="304" spans="1:5" x14ac:dyDescent="0.2">
      <c r="A304">
        <v>2017</v>
      </c>
      <c r="B304" t="s">
        <v>47</v>
      </c>
      <c r="C304" s="41">
        <v>25698751</v>
      </c>
      <c r="D304" s="41">
        <v>28322717</v>
      </c>
      <c r="E304" s="26">
        <f si="4" t="shared"/>
        <v>907.35472165329338</v>
      </c>
    </row>
    <row r="305" spans="1:5" x14ac:dyDescent="0.2">
      <c r="A305">
        <v>2017</v>
      </c>
      <c r="B305" t="s">
        <v>48</v>
      </c>
      <c r="C305" s="41">
        <v>4572609</v>
      </c>
      <c r="D305" s="41">
        <v>3103118</v>
      </c>
      <c r="E305" s="26">
        <f si="4" t="shared"/>
        <v>1473.5530521237026</v>
      </c>
    </row>
    <row r="306" spans="1:5" x14ac:dyDescent="0.2">
      <c r="A306">
        <v>2017</v>
      </c>
      <c r="B306" t="s">
        <v>49</v>
      </c>
      <c r="C306" s="41">
        <v>892984</v>
      </c>
      <c r="D306" s="41">
        <v>624525</v>
      </c>
      <c r="E306" s="26">
        <f si="4" t="shared"/>
        <v>1429.8610944317682</v>
      </c>
    </row>
    <row r="307" spans="1:5" x14ac:dyDescent="0.2">
      <c r="A307">
        <v>2017</v>
      </c>
      <c r="B307" t="s">
        <v>50</v>
      </c>
      <c r="C307" s="41">
        <v>7977409</v>
      </c>
      <c r="D307" s="41">
        <v>8465207</v>
      </c>
      <c r="E307" s="26">
        <f si="4" t="shared"/>
        <v>942.37612854594101</v>
      </c>
    </row>
    <row r="308" spans="1:5" x14ac:dyDescent="0.2">
      <c r="A308">
        <v>2017</v>
      </c>
      <c r="B308" t="s">
        <v>51</v>
      </c>
      <c r="C308" s="41">
        <v>7464698</v>
      </c>
      <c r="D308" s="41">
        <v>7425432</v>
      </c>
      <c r="E308" s="26">
        <f si="4" t="shared"/>
        <v>1005.2880425004229</v>
      </c>
    </row>
    <row r="309" spans="1:5" x14ac:dyDescent="0.2">
      <c r="A309">
        <v>2017</v>
      </c>
      <c r="B309" t="s">
        <v>52</v>
      </c>
      <c r="C309" s="41">
        <v>1742824</v>
      </c>
      <c r="D309" s="41">
        <v>1817048</v>
      </c>
      <c r="E309" s="26">
        <f si="4" t="shared"/>
        <v>959.1513267673721</v>
      </c>
    </row>
    <row r="310" spans="1:5" x14ac:dyDescent="0.2">
      <c r="A310">
        <v>2017</v>
      </c>
      <c r="B310" t="s">
        <v>53</v>
      </c>
      <c r="C310" s="41">
        <v>4805428</v>
      </c>
      <c r="D310" s="41">
        <v>5792051</v>
      </c>
      <c r="E310" s="26">
        <f si="4" t="shared"/>
        <v>829.65913110917018</v>
      </c>
    </row>
    <row r="311" spans="1:5" x14ac:dyDescent="0.2">
      <c r="A311">
        <v>2017</v>
      </c>
      <c r="B311" t="s">
        <v>54</v>
      </c>
      <c r="C311" s="41">
        <v>621196</v>
      </c>
      <c r="D311" s="41">
        <v>578934</v>
      </c>
      <c r="E311" s="26">
        <f si="4" t="shared"/>
        <v>1072.9996856291045</v>
      </c>
    </row>
    <row r="312" spans="1:5" x14ac:dyDescent="0.2">
      <c r="A312">
        <v>2017</v>
      </c>
      <c r="B312" t="s">
        <v>56</v>
      </c>
      <c r="C312" s="41">
        <v>0</v>
      </c>
      <c r="D312" s="41">
        <v>695691</v>
      </c>
      <c r="E312" s="26">
        <v>0</v>
      </c>
    </row>
    <row r="313" spans="1:5" x14ac:dyDescent="0.2">
      <c r="A313">
        <v>2017</v>
      </c>
      <c r="B313" s="7" t="s">
        <v>55</v>
      </c>
      <c r="C313" s="42">
        <v>253899794</v>
      </c>
      <c r="D313" s="41">
        <v>325147121</v>
      </c>
      <c r="E313" s="26">
        <f>IF(C313&gt;0,(C313*1000)/D313,"")</f>
        <v>780.87664814353377</v>
      </c>
    </row>
    <row r="314" spans="1:5" x14ac:dyDescent="0.2">
      <c r="A314">
        <v>2018</v>
      </c>
      <c r="B314" t="s">
        <v>5</v>
      </c>
      <c r="C314" s="42">
        <v>5515678</v>
      </c>
      <c r="D314" s="41">
        <v>4887871</v>
      </c>
      <c r="E314" s="26">
        <f ref="E314:E363" si="5" t="shared">IF(C314&gt;0,(C314*1000)/D314,"")</f>
        <v>1128.4418103505595</v>
      </c>
    </row>
    <row r="315" spans="1:5" x14ac:dyDescent="0.2">
      <c r="A315">
        <v>2018</v>
      </c>
      <c r="B315" t="s">
        <v>6</v>
      </c>
      <c r="C315" s="41">
        <v>782491</v>
      </c>
      <c r="D315" s="41">
        <v>737438</v>
      </c>
      <c r="E315" s="26">
        <f si="5" t="shared"/>
        <v>1061.0939495930506</v>
      </c>
    </row>
    <row r="316" spans="1:5" x14ac:dyDescent="0.2">
      <c r="A316">
        <v>2018</v>
      </c>
      <c r="B316" t="s">
        <v>7</v>
      </c>
      <c r="C316" s="41">
        <v>5156509</v>
      </c>
      <c r="D316" s="41">
        <v>7171646</v>
      </c>
      <c r="E316" s="26">
        <f si="5" t="shared"/>
        <v>719.01331995472174</v>
      </c>
    </row>
    <row r="317" spans="1:5" x14ac:dyDescent="0.2">
      <c r="A317">
        <v>2018</v>
      </c>
      <c r="B317" t="s">
        <v>8</v>
      </c>
      <c r="C317" s="41">
        <v>2840381</v>
      </c>
      <c r="D317" s="41">
        <v>3013825</v>
      </c>
      <c r="E317" s="26">
        <f si="5" t="shared"/>
        <v>942.45054042620256</v>
      </c>
    </row>
    <row r="318" spans="1:5" x14ac:dyDescent="0.2">
      <c r="A318">
        <v>2018</v>
      </c>
      <c r="B318" t="s">
        <v>9</v>
      </c>
      <c r="C318" s="41">
        <v>31359382</v>
      </c>
      <c r="D318" s="41">
        <v>39557045</v>
      </c>
      <c r="E318" s="26">
        <f si="5" t="shared"/>
        <v>792.76351405925288</v>
      </c>
    </row>
    <row r="319" spans="1:5" x14ac:dyDescent="0.2">
      <c r="A319">
        <v>2018</v>
      </c>
      <c r="B319" t="s">
        <v>10</v>
      </c>
      <c r="C319" s="41">
        <v>6380649</v>
      </c>
      <c r="D319" s="41">
        <v>5695564</v>
      </c>
      <c r="E319" s="26">
        <f si="5" t="shared"/>
        <v>1120.2839613425465</v>
      </c>
    </row>
    <row r="320" spans="1:5" x14ac:dyDescent="0.2">
      <c r="A320">
        <v>2018</v>
      </c>
      <c r="B320" t="s">
        <v>11</v>
      </c>
      <c r="C320" s="41">
        <v>3183496</v>
      </c>
      <c r="D320" s="41">
        <v>3572665</v>
      </c>
      <c r="E320" s="26">
        <f si="5" t="shared"/>
        <v>891.07039143048678</v>
      </c>
    </row>
    <row r="321" spans="1:5" x14ac:dyDescent="0.2">
      <c r="A321">
        <v>2018</v>
      </c>
      <c r="B321" t="s">
        <v>12</v>
      </c>
      <c r="C321" s="41">
        <v>1327495</v>
      </c>
      <c r="D321" s="41">
        <v>967171</v>
      </c>
      <c r="E321" s="26">
        <f si="5" t="shared"/>
        <v>1372.5545947924411</v>
      </c>
    </row>
    <row r="322" spans="1:5" x14ac:dyDescent="0.2">
      <c r="A322">
        <v>2018</v>
      </c>
      <c r="B322" t="s">
        <v>13</v>
      </c>
      <c r="C322" s="41">
        <v>8316326</v>
      </c>
      <c r="D322" s="41">
        <v>21299325</v>
      </c>
      <c r="E322" s="26">
        <f si="5" t="shared"/>
        <v>390.4502137978551</v>
      </c>
    </row>
    <row r="323" spans="1:5" x14ac:dyDescent="0.2">
      <c r="A323">
        <v>2018</v>
      </c>
      <c r="B323" t="s">
        <v>14</v>
      </c>
      <c r="C323" s="41">
        <v>6329100</v>
      </c>
      <c r="D323" s="41">
        <v>10519475</v>
      </c>
      <c r="E323" s="26">
        <f si="5" t="shared"/>
        <v>601.65550086862697</v>
      </c>
    </row>
    <row r="324" spans="1:5" x14ac:dyDescent="0.2">
      <c r="A324">
        <v>2018</v>
      </c>
      <c r="B324" t="s">
        <v>15</v>
      </c>
      <c r="C324" s="41">
        <v>1263577</v>
      </c>
      <c r="D324" s="41">
        <v>1420491</v>
      </c>
      <c r="E324" s="26">
        <f si="5" t="shared"/>
        <v>889.53537896403429</v>
      </c>
    </row>
    <row r="325" spans="1:5" x14ac:dyDescent="0.2">
      <c r="A325">
        <v>2018</v>
      </c>
      <c r="B325" t="s">
        <v>16</v>
      </c>
      <c r="C325" s="41">
        <v>1113124</v>
      </c>
      <c r="D325" s="41">
        <v>1754208</v>
      </c>
      <c r="E325" s="26">
        <f si="5" t="shared"/>
        <v>634.54504824969445</v>
      </c>
    </row>
    <row r="326" spans="1:5" x14ac:dyDescent="0.2">
      <c r="A326">
        <v>2018</v>
      </c>
      <c r="B326" t="s">
        <v>17</v>
      </c>
      <c r="C326" s="41">
        <v>6668266</v>
      </c>
      <c r="D326" s="41">
        <v>12741080</v>
      </c>
      <c r="E326" s="26">
        <f si="5" t="shared"/>
        <v>523.36740684463166</v>
      </c>
    </row>
    <row r="327" spans="1:5" x14ac:dyDescent="0.2">
      <c r="A327">
        <v>2018</v>
      </c>
      <c r="B327" t="s">
        <v>18</v>
      </c>
      <c r="C327" s="41">
        <v>6703872</v>
      </c>
      <c r="D327" s="41">
        <v>6691878</v>
      </c>
      <c r="E327" s="26">
        <f si="5" t="shared"/>
        <v>1001.7923219759834</v>
      </c>
    </row>
    <row r="328" spans="1:5" x14ac:dyDescent="0.2">
      <c r="A328">
        <v>2018</v>
      </c>
      <c r="B328" s="29" t="s">
        <v>19</v>
      </c>
      <c r="C328" s="41">
        <v>2927323</v>
      </c>
      <c r="D328" s="41">
        <v>3156145</v>
      </c>
      <c r="E328" s="26">
        <f si="5" t="shared"/>
        <v>927.49952869719232</v>
      </c>
    </row>
    <row r="329" spans="1:5" x14ac:dyDescent="0.2">
      <c r="A329">
        <v>2018</v>
      </c>
      <c r="B329" t="s">
        <v>20</v>
      </c>
      <c r="C329" s="41">
        <v>2618017</v>
      </c>
      <c r="D329" s="41">
        <v>2911510</v>
      </c>
      <c r="E329" s="26">
        <f si="5" t="shared"/>
        <v>899.19560640355007</v>
      </c>
    </row>
    <row r="330" spans="1:5" x14ac:dyDescent="0.2">
      <c r="A330">
        <v>2018</v>
      </c>
      <c r="B330" t="s">
        <v>21</v>
      </c>
      <c r="C330" s="41">
        <v>4365418</v>
      </c>
      <c r="D330" s="41">
        <v>4468402</v>
      </c>
      <c r="E330" s="26">
        <f si="5" t="shared"/>
        <v>976.95283459276936</v>
      </c>
    </row>
    <row r="331" spans="1:5" x14ac:dyDescent="0.2">
      <c r="A331">
        <v>2018</v>
      </c>
      <c r="B331" t="s">
        <v>22</v>
      </c>
      <c r="C331" s="41">
        <v>3337940</v>
      </c>
      <c r="D331" s="41">
        <v>4659978</v>
      </c>
      <c r="E331" s="26">
        <f si="5" t="shared"/>
        <v>716.29951901060474</v>
      </c>
    </row>
    <row r="332" spans="1:5" x14ac:dyDescent="0.2">
      <c r="A332">
        <v>2018</v>
      </c>
      <c r="B332" t="s">
        <v>23</v>
      </c>
      <c r="C332" s="41">
        <v>802726</v>
      </c>
      <c r="D332" s="41">
        <v>1338404</v>
      </c>
      <c r="E332" s="26">
        <f si="5" t="shared"/>
        <v>599.76359903287801</v>
      </c>
    </row>
    <row r="333" spans="1:5" x14ac:dyDescent="0.2">
      <c r="A333">
        <v>2018</v>
      </c>
      <c r="B333" t="s">
        <v>24</v>
      </c>
      <c r="C333" s="41">
        <v>5102872</v>
      </c>
      <c r="D333" s="41">
        <v>6042718</v>
      </c>
      <c r="E333" s="26">
        <f si="5" t="shared"/>
        <v>844.46634775940231</v>
      </c>
    </row>
    <row r="334" spans="1:5" x14ac:dyDescent="0.2">
      <c r="A334">
        <v>2018</v>
      </c>
      <c r="B334" t="s">
        <v>25</v>
      </c>
      <c r="C334" s="41">
        <v>5380243</v>
      </c>
      <c r="D334" s="41">
        <v>6902149</v>
      </c>
      <c r="E334" s="26">
        <f si="5" t="shared"/>
        <v>779.50258680303773</v>
      </c>
    </row>
    <row r="335" spans="1:5" x14ac:dyDescent="0.2">
      <c r="A335">
        <v>2018</v>
      </c>
      <c r="B335" t="s">
        <v>26</v>
      </c>
      <c r="C335" s="41">
        <v>10850570</v>
      </c>
      <c r="D335" s="41">
        <v>9995915</v>
      </c>
      <c r="E335" s="26">
        <f si="5" t="shared"/>
        <v>1085.5004269243987</v>
      </c>
    </row>
    <row r="336" spans="1:5" x14ac:dyDescent="0.2">
      <c r="A336">
        <v>2018</v>
      </c>
      <c r="B336" t="s">
        <v>27</v>
      </c>
      <c r="C336" s="41">
        <v>5595415</v>
      </c>
      <c r="D336" s="41">
        <v>5611179</v>
      </c>
      <c r="E336" s="26">
        <f si="5" t="shared"/>
        <v>997.19060824828432</v>
      </c>
    </row>
    <row r="337" spans="1:5" x14ac:dyDescent="0.2">
      <c r="A337">
        <v>2018</v>
      </c>
      <c r="B337" t="s">
        <v>28</v>
      </c>
      <c r="C337" s="41">
        <v>2195798</v>
      </c>
      <c r="D337" s="41">
        <v>2986530</v>
      </c>
      <c r="E337" s="26">
        <f si="5" t="shared"/>
        <v>735.23386672827667</v>
      </c>
    </row>
    <row r="338" spans="1:5" x14ac:dyDescent="0.2">
      <c r="A338">
        <v>2018</v>
      </c>
      <c r="B338" t="s">
        <v>29</v>
      </c>
      <c r="C338" s="41">
        <v>3167320</v>
      </c>
      <c r="D338" s="41">
        <v>6126452</v>
      </c>
      <c r="E338" s="26">
        <f si="5" t="shared"/>
        <v>516.99091088936962</v>
      </c>
    </row>
    <row r="339" spans="1:5" x14ac:dyDescent="0.2">
      <c r="A339">
        <v>2018</v>
      </c>
      <c r="B339" t="s">
        <v>30</v>
      </c>
      <c r="C339" s="41">
        <v>933884</v>
      </c>
      <c r="D339" s="41">
        <v>1062305</v>
      </c>
      <c r="E339" s="26">
        <f si="5" t="shared"/>
        <v>879.1109897816541</v>
      </c>
    </row>
    <row r="340" spans="1:5" x14ac:dyDescent="0.2">
      <c r="A340">
        <v>2018</v>
      </c>
      <c r="B340" t="s">
        <v>31</v>
      </c>
      <c r="C340" s="41">
        <v>1891957</v>
      </c>
      <c r="D340" s="41">
        <v>1929268</v>
      </c>
      <c r="E340" s="26">
        <f si="5" t="shared"/>
        <v>980.66054068175083</v>
      </c>
    </row>
    <row r="341" spans="1:5" x14ac:dyDescent="0.2">
      <c r="A341">
        <v>2018</v>
      </c>
      <c r="B341" t="s">
        <v>32</v>
      </c>
      <c r="C341" s="41">
        <v>1614249</v>
      </c>
      <c r="D341" s="41">
        <v>3034392</v>
      </c>
      <c r="E341" s="26">
        <f si="5" t="shared"/>
        <v>531.98433162228218</v>
      </c>
    </row>
    <row r="342" spans="1:5" x14ac:dyDescent="0.2">
      <c r="A342">
        <v>2018</v>
      </c>
      <c r="B342" t="s">
        <v>33</v>
      </c>
      <c r="C342" s="41">
        <v>891916</v>
      </c>
      <c r="D342" s="41">
        <v>1356458</v>
      </c>
      <c r="E342" s="26">
        <f si="5" t="shared"/>
        <v>657.53307511179855</v>
      </c>
    </row>
    <row r="343" spans="1:5" x14ac:dyDescent="0.2">
      <c r="A343">
        <v>2018</v>
      </c>
      <c r="B343" t="s">
        <v>34</v>
      </c>
      <c r="C343" s="41">
        <v>6339173</v>
      </c>
      <c r="D343" s="41">
        <v>8908520</v>
      </c>
      <c r="E343" s="26">
        <f si="5" t="shared"/>
        <v>711.58542608648804</v>
      </c>
    </row>
    <row r="344" spans="1:5" x14ac:dyDescent="0.2">
      <c r="A344">
        <v>2018</v>
      </c>
      <c r="B344" t="s">
        <v>35</v>
      </c>
      <c r="C344" s="41">
        <v>2425872</v>
      </c>
      <c r="D344" s="41">
        <v>2095428</v>
      </c>
      <c r="E344" s="26">
        <f si="5" t="shared"/>
        <v>1157.6976159524449</v>
      </c>
    </row>
    <row r="345" spans="1:5" x14ac:dyDescent="0.2">
      <c r="A345">
        <v>2018</v>
      </c>
      <c r="B345" t="s">
        <v>36</v>
      </c>
      <c r="C345" s="41">
        <v>10764349</v>
      </c>
      <c r="D345" s="41">
        <v>19542209</v>
      </c>
      <c r="E345" s="26">
        <f si="5" t="shared"/>
        <v>550.82560011511498</v>
      </c>
    </row>
    <row r="346" spans="1:5" x14ac:dyDescent="0.2">
      <c r="A346">
        <v>2018</v>
      </c>
      <c r="B346" t="s">
        <v>37</v>
      </c>
      <c r="C346" s="41">
        <v>8477165</v>
      </c>
      <c r="D346" s="41">
        <v>10383620</v>
      </c>
      <c r="E346" s="26">
        <f si="5" t="shared"/>
        <v>816.39784583796404</v>
      </c>
    </row>
    <row r="347" spans="1:5" x14ac:dyDescent="0.2">
      <c r="A347">
        <v>2018</v>
      </c>
      <c r="B347" t="s">
        <v>38</v>
      </c>
      <c r="C347" s="41">
        <v>1043811</v>
      </c>
      <c r="D347" s="41">
        <v>760077</v>
      </c>
      <c r="E347" s="26">
        <f si="5" t="shared"/>
        <v>1373.2963897078848</v>
      </c>
    </row>
    <row r="348" spans="1:5" x14ac:dyDescent="0.2">
      <c r="A348">
        <v>2018</v>
      </c>
      <c r="B348" t="s">
        <v>39</v>
      </c>
      <c r="C348" s="41">
        <v>9356713</v>
      </c>
      <c r="D348" s="41">
        <v>11689442</v>
      </c>
      <c r="E348" s="26">
        <f si="5" t="shared"/>
        <v>800.44137265063637</v>
      </c>
    </row>
    <row r="349" spans="1:5" x14ac:dyDescent="0.2">
      <c r="A349">
        <v>2018</v>
      </c>
      <c r="B349" t="s">
        <v>40</v>
      </c>
      <c r="C349" s="41">
        <v>3887979</v>
      </c>
      <c r="D349" s="41">
        <v>3943079</v>
      </c>
      <c r="E349" s="26">
        <f si="5" t="shared"/>
        <v>986.02614860113124</v>
      </c>
    </row>
    <row r="350" spans="1:5" x14ac:dyDescent="0.2">
      <c r="A350">
        <v>2018</v>
      </c>
      <c r="B350" t="s">
        <v>41</v>
      </c>
      <c r="C350" s="41">
        <v>3900898</v>
      </c>
      <c r="D350" s="41">
        <v>4190713</v>
      </c>
      <c r="E350" s="26">
        <f si="5" t="shared"/>
        <v>930.84351040025888</v>
      </c>
    </row>
    <row r="351" spans="1:5" x14ac:dyDescent="0.2">
      <c r="A351">
        <v>2018</v>
      </c>
      <c r="B351" t="s">
        <v>42</v>
      </c>
      <c r="C351" s="41">
        <v>9412123</v>
      </c>
      <c r="D351" s="41">
        <v>12807060</v>
      </c>
      <c r="E351" s="26">
        <f si="5" t="shared"/>
        <v>734.91675685129917</v>
      </c>
    </row>
    <row r="352" spans="1:5" x14ac:dyDescent="0.2">
      <c r="A352">
        <v>2018</v>
      </c>
      <c r="B352" t="s">
        <v>43</v>
      </c>
      <c r="C352" s="41">
        <v>726465</v>
      </c>
      <c r="D352" s="41">
        <v>1057315</v>
      </c>
      <c r="E352" s="26">
        <f si="5" t="shared"/>
        <v>687.08473822843712</v>
      </c>
    </row>
    <row r="353" spans="1:5" x14ac:dyDescent="0.2">
      <c r="A353">
        <v>2018</v>
      </c>
      <c r="B353" t="s">
        <v>44</v>
      </c>
      <c r="C353" s="41">
        <v>4509982</v>
      </c>
      <c r="D353" s="41">
        <v>5084127</v>
      </c>
      <c r="E353" s="26">
        <f si="5" t="shared"/>
        <v>887.07107434570378</v>
      </c>
    </row>
    <row r="354" spans="1:5" x14ac:dyDescent="0.2">
      <c r="A354">
        <v>2018</v>
      </c>
      <c r="B354" t="s">
        <v>45</v>
      </c>
      <c r="C354" s="41">
        <v>722930</v>
      </c>
      <c r="D354" s="41">
        <v>882235</v>
      </c>
      <c r="E354" s="26">
        <f si="5" t="shared"/>
        <v>819.43019716968831</v>
      </c>
    </row>
    <row r="355" spans="1:5" x14ac:dyDescent="0.2">
      <c r="A355">
        <v>2018</v>
      </c>
      <c r="B355" t="s">
        <v>46</v>
      </c>
      <c r="C355" s="41">
        <v>3758740</v>
      </c>
      <c r="D355" s="41">
        <v>6770010</v>
      </c>
      <c r="E355" s="26">
        <f si="5" t="shared"/>
        <v>555.2044974822785</v>
      </c>
    </row>
    <row r="356" spans="1:5" x14ac:dyDescent="0.2">
      <c r="A356">
        <v>2018</v>
      </c>
      <c r="B356" t="s">
        <v>47</v>
      </c>
      <c r="C356" s="41">
        <v>25733511</v>
      </c>
      <c r="D356" s="41">
        <v>28701845</v>
      </c>
      <c r="E356" s="26">
        <f si="5" t="shared"/>
        <v>896.58037662735615</v>
      </c>
    </row>
    <row r="357" spans="1:5" x14ac:dyDescent="0.2">
      <c r="A357">
        <v>2018</v>
      </c>
      <c r="B357" t="s">
        <v>48</v>
      </c>
      <c r="C357" s="41">
        <v>4817425</v>
      </c>
      <c r="D357" s="41">
        <v>3161105</v>
      </c>
      <c r="E357" s="26">
        <f si="5" t="shared"/>
        <v>1523.9686755106204</v>
      </c>
    </row>
    <row r="358" spans="1:5" x14ac:dyDescent="0.2">
      <c r="A358">
        <v>2018</v>
      </c>
      <c r="B358" t="s">
        <v>49</v>
      </c>
      <c r="C358" s="41">
        <v>864705</v>
      </c>
      <c r="D358" s="41">
        <v>626299</v>
      </c>
      <c r="E358" s="26">
        <f si="5" t="shared"/>
        <v>1380.6584394993445</v>
      </c>
    </row>
    <row r="359" spans="1:5" x14ac:dyDescent="0.2">
      <c r="A359">
        <v>2018</v>
      </c>
      <c r="B359" t="s">
        <v>50</v>
      </c>
      <c r="C359" s="41">
        <v>8500580</v>
      </c>
      <c r="D359" s="41">
        <v>8517685</v>
      </c>
      <c r="E359" s="26">
        <f si="5" t="shared"/>
        <v>997.99182524359617</v>
      </c>
    </row>
    <row r="360" spans="1:5" x14ac:dyDescent="0.2">
      <c r="A360">
        <v>2018</v>
      </c>
      <c r="B360" t="s">
        <v>51</v>
      </c>
      <c r="C360" s="41">
        <v>7725286</v>
      </c>
      <c r="D360" s="41">
        <v>7535591</v>
      </c>
      <c r="E360" s="26">
        <f si="5" t="shared"/>
        <v>1025.1732080469867</v>
      </c>
    </row>
    <row r="361" spans="1:5" x14ac:dyDescent="0.2">
      <c r="A361">
        <v>2018</v>
      </c>
      <c r="B361" t="s">
        <v>52</v>
      </c>
      <c r="C361" s="41">
        <v>1621543</v>
      </c>
      <c r="D361" s="41">
        <v>1805832</v>
      </c>
      <c r="E361" s="26">
        <f si="5" t="shared"/>
        <v>897.94787111979406</v>
      </c>
    </row>
    <row r="362" spans="1:5" x14ac:dyDescent="0.2">
      <c r="A362">
        <v>2018</v>
      </c>
      <c r="B362" t="s">
        <v>53</v>
      </c>
      <c r="C362" s="41">
        <v>4679152</v>
      </c>
      <c r="D362" s="41">
        <v>5813568</v>
      </c>
      <c r="E362" s="26">
        <f si="5" t="shared"/>
        <v>804.86750993537873</v>
      </c>
    </row>
    <row r="363" spans="1:5" x14ac:dyDescent="0.2">
      <c r="A363">
        <v>2018</v>
      </c>
      <c r="B363" t="s">
        <v>54</v>
      </c>
      <c r="C363" s="41">
        <v>545747</v>
      </c>
      <c r="D363" s="41">
        <v>577737</v>
      </c>
      <c r="E363" s="26">
        <f si="5" t="shared"/>
        <v>944.62878437766665</v>
      </c>
    </row>
    <row r="364" spans="1:5" x14ac:dyDescent="0.2">
      <c r="A364">
        <v>2018</v>
      </c>
      <c r="B364" t="s">
        <v>56</v>
      </c>
      <c r="C364" s="41">
        <v>258430143</v>
      </c>
      <c r="D364" s="41">
        <v>702455</v>
      </c>
      <c r="E364" s="26">
        <v>0</v>
      </c>
    </row>
    <row r="365" spans="1:5" x14ac:dyDescent="0.2">
      <c r="A365">
        <v>2018</v>
      </c>
      <c r="B365" s="7" t="s">
        <v>55</v>
      </c>
      <c r="C365" s="41">
        <f>IF(C314&gt;0,SUM(C314:C364),"")</f>
        <v>516860286</v>
      </c>
      <c r="D365" s="41">
        <v>327167439</v>
      </c>
      <c r="E365" s="26">
        <f ref="E365:E426" si="6" t="shared">IF(C365&gt;0,(C365*1000)/D365,"")</f>
        <v>1579.8035635202682</v>
      </c>
    </row>
    <row r="366" spans="1:5" x14ac:dyDescent="0.2">
      <c r="A366">
        <v>2019</v>
      </c>
      <c r="B366" t="s">
        <v>5</v>
      </c>
      <c r="C366" s="42">
        <v>5673352</v>
      </c>
      <c r="D366" s="41">
        <v>4887871</v>
      </c>
      <c r="E366" s="26">
        <f si="6" t="shared"/>
        <v>1160.7000266578229</v>
      </c>
    </row>
    <row r="367" spans="1:5" x14ac:dyDescent="0.2">
      <c r="A367">
        <v>2019</v>
      </c>
      <c r="B367" t="s">
        <v>6</v>
      </c>
      <c r="C367" s="41">
        <v>728511</v>
      </c>
      <c r="D367" s="41">
        <v>737438</v>
      </c>
      <c r="E367" s="26">
        <f si="6" t="shared"/>
        <v>987.89457554397791</v>
      </c>
    </row>
    <row r="368" spans="1:5" x14ac:dyDescent="0.2">
      <c r="A368">
        <v>2019</v>
      </c>
      <c r="B368" t="s">
        <v>7</v>
      </c>
      <c r="C368" s="41">
        <v>5244780</v>
      </c>
      <c r="D368" s="41">
        <v>7171646</v>
      </c>
      <c r="E368" s="26">
        <f si="6" t="shared"/>
        <v>731.32165196107007</v>
      </c>
    </row>
    <row r="369" spans="1:5" x14ac:dyDescent="0.2">
      <c r="A369">
        <v>2019</v>
      </c>
      <c r="B369" t="s">
        <v>8</v>
      </c>
      <c r="C369" s="41">
        <v>2835173</v>
      </c>
      <c r="D369" s="41">
        <v>3013825</v>
      </c>
      <c r="E369" s="26">
        <f si="6" t="shared"/>
        <v>940.72250379501133</v>
      </c>
    </row>
    <row r="370" spans="1:5" x14ac:dyDescent="0.2">
      <c r="A370">
        <v>2019</v>
      </c>
      <c r="B370" t="s">
        <v>9</v>
      </c>
      <c r="C370" s="41">
        <v>37464133</v>
      </c>
      <c r="D370" s="41">
        <v>39557045</v>
      </c>
      <c r="E370" s="26">
        <f si="6" t="shared"/>
        <v>947.09129562129829</v>
      </c>
    </row>
    <row r="371" spans="1:5" x14ac:dyDescent="0.2">
      <c r="A371">
        <v>2019</v>
      </c>
      <c r="B371" t="s">
        <v>10</v>
      </c>
      <c r="C371" s="41">
        <v>5860617</v>
      </c>
      <c r="D371" s="41">
        <v>5695564</v>
      </c>
      <c r="E371" s="26">
        <f si="6" t="shared"/>
        <v>1028.979219617232</v>
      </c>
    </row>
    <row r="372" spans="1:5" x14ac:dyDescent="0.2">
      <c r="A372">
        <v>2019</v>
      </c>
      <c r="B372" t="s">
        <v>11</v>
      </c>
      <c r="C372" s="41">
        <v>3190445</v>
      </c>
      <c r="D372" s="41">
        <v>3572665</v>
      </c>
      <c r="E372" s="26">
        <f si="6" t="shared"/>
        <v>893.01543805534527</v>
      </c>
    </row>
    <row r="373" spans="1:5" x14ac:dyDescent="0.2">
      <c r="A373">
        <v>2019</v>
      </c>
      <c r="B373" t="s">
        <v>12</v>
      </c>
      <c r="C373" s="41">
        <v>1528742</v>
      </c>
      <c r="D373" s="41">
        <v>967171</v>
      </c>
      <c r="E373" s="26">
        <f si="6" t="shared"/>
        <v>1580.6325872053649</v>
      </c>
    </row>
    <row r="374" spans="1:5" x14ac:dyDescent="0.2">
      <c r="A374">
        <v>2019</v>
      </c>
      <c r="B374" t="s">
        <v>13</v>
      </c>
      <c r="C374" s="41">
        <v>8862069</v>
      </c>
      <c r="D374" s="41">
        <v>21299325</v>
      </c>
      <c r="E374" s="26">
        <f si="6" t="shared"/>
        <v>416.07276286924588</v>
      </c>
    </row>
    <row r="375" spans="1:5" x14ac:dyDescent="0.2">
      <c r="A375">
        <v>2019</v>
      </c>
      <c r="B375" t="s">
        <v>14</v>
      </c>
      <c r="C375" s="41">
        <v>6494266</v>
      </c>
      <c r="D375" s="41">
        <v>10519475</v>
      </c>
      <c r="E375" s="26">
        <f si="6" t="shared"/>
        <v>617.35647453889101</v>
      </c>
    </row>
    <row r="376" spans="1:5" x14ac:dyDescent="0.2">
      <c r="A376">
        <v>2019</v>
      </c>
      <c r="B376" t="s">
        <v>15</v>
      </c>
      <c r="C376" s="41">
        <v>1267995</v>
      </c>
      <c r="D376" s="41">
        <v>1420491</v>
      </c>
      <c r="E376" s="26">
        <f si="6" t="shared"/>
        <v>892.64557114406216</v>
      </c>
    </row>
    <row r="377" spans="1:5" x14ac:dyDescent="0.2">
      <c r="A377">
        <v>2019</v>
      </c>
      <c r="B377" t="s">
        <v>16</v>
      </c>
      <c r="C377" s="41">
        <v>1128892</v>
      </c>
      <c r="D377" s="41">
        <v>1754208</v>
      </c>
      <c r="E377" s="26">
        <f si="6" t="shared"/>
        <v>643.53372006056293</v>
      </c>
    </row>
    <row r="378" spans="1:5" x14ac:dyDescent="0.2">
      <c r="A378">
        <v>2019</v>
      </c>
      <c r="B378" t="s">
        <v>17</v>
      </c>
      <c r="C378" s="41">
        <v>5951786</v>
      </c>
      <c r="D378" s="41">
        <v>12741080</v>
      </c>
      <c r="E378" s="26">
        <f si="6" t="shared"/>
        <v>467.13355539718771</v>
      </c>
    </row>
    <row r="379" spans="1:5" x14ac:dyDescent="0.2">
      <c r="A379">
        <v>2019</v>
      </c>
      <c r="B379" t="s">
        <v>18</v>
      </c>
      <c r="C379" s="41">
        <v>6524653</v>
      </c>
      <c r="D379" s="41">
        <v>6691878</v>
      </c>
      <c r="E379" s="26">
        <f si="6" t="shared"/>
        <v>975.01075183976752</v>
      </c>
    </row>
    <row r="380" spans="1:5" x14ac:dyDescent="0.2">
      <c r="A380">
        <v>2019</v>
      </c>
      <c r="B380" s="29" t="s">
        <v>84</v>
      </c>
      <c r="C380" s="41">
        <v>2923731</v>
      </c>
      <c r="D380" s="41">
        <v>3156145</v>
      </c>
      <c r="E380" s="26">
        <f si="6" t="shared"/>
        <v>926.36143142979802</v>
      </c>
    </row>
    <row r="381" spans="1:5" x14ac:dyDescent="0.2">
      <c r="A381">
        <v>2019</v>
      </c>
      <c r="B381" t="s">
        <v>20</v>
      </c>
      <c r="C381" s="41">
        <v>2577667</v>
      </c>
      <c r="D381" s="41">
        <v>2911510</v>
      </c>
      <c r="E381" s="26">
        <f si="6" t="shared"/>
        <v>885.33681835198922</v>
      </c>
    </row>
    <row r="382" spans="1:5" x14ac:dyDescent="0.2">
      <c r="A382">
        <v>2019</v>
      </c>
      <c r="B382" t="s">
        <v>21</v>
      </c>
      <c r="C382" s="41">
        <v>3959816</v>
      </c>
      <c r="D382" s="41">
        <v>4468402</v>
      </c>
      <c r="E382" s="26">
        <f si="6" t="shared"/>
        <v>886.18168195251906</v>
      </c>
    </row>
    <row r="383" spans="1:5" x14ac:dyDescent="0.2">
      <c r="A383">
        <v>2019</v>
      </c>
      <c r="B383" t="s">
        <v>22</v>
      </c>
      <c r="C383" s="41">
        <v>3736931</v>
      </c>
      <c r="D383" s="41">
        <v>4659978</v>
      </c>
      <c r="E383" s="26">
        <f si="6" t="shared"/>
        <v>801.92030949502339</v>
      </c>
    </row>
    <row r="384" spans="1:5" x14ac:dyDescent="0.2">
      <c r="A384">
        <v>2019</v>
      </c>
      <c r="B384" t="s">
        <v>23</v>
      </c>
      <c r="C384" s="41">
        <v>807885</v>
      </c>
      <c r="D384" s="41">
        <v>1338404</v>
      </c>
      <c r="E384" s="26">
        <f si="6" t="shared"/>
        <v>603.61819002334119</v>
      </c>
    </row>
    <row r="385" spans="1:5" x14ac:dyDescent="0.2">
      <c r="A385">
        <v>2019</v>
      </c>
      <c r="B385" t="s">
        <v>24</v>
      </c>
      <c r="C385" s="41">
        <v>5310351</v>
      </c>
      <c r="D385" s="41">
        <v>6042718</v>
      </c>
      <c r="E385" s="26">
        <f si="6" t="shared"/>
        <v>878.80172465436908</v>
      </c>
    </row>
    <row r="386" spans="1:5" x14ac:dyDescent="0.2">
      <c r="A386">
        <v>2019</v>
      </c>
      <c r="B386" t="s">
        <v>25</v>
      </c>
      <c r="C386" s="41">
        <v>5115642</v>
      </c>
      <c r="D386" s="41">
        <v>6902149</v>
      </c>
      <c r="E386" s="26">
        <f si="6" t="shared"/>
        <v>741.16655551770907</v>
      </c>
    </row>
    <row r="387" spans="1:5" x14ac:dyDescent="0.2">
      <c r="A387">
        <v>2019</v>
      </c>
      <c r="B387" t="s">
        <v>26</v>
      </c>
      <c r="C387" s="41">
        <v>10944592</v>
      </c>
      <c r="D387" s="41">
        <v>9995915</v>
      </c>
      <c r="E387" s="26">
        <f si="6" t="shared"/>
        <v>1094.9064692927061</v>
      </c>
    </row>
    <row r="388" spans="1:5" x14ac:dyDescent="0.2">
      <c r="A388">
        <v>2019</v>
      </c>
      <c r="B388" t="s">
        <v>27</v>
      </c>
      <c r="C388" s="41">
        <v>4959276</v>
      </c>
      <c r="D388" s="41">
        <v>5611179</v>
      </c>
      <c r="E388" s="26">
        <f si="6" t="shared"/>
        <v>883.82067298156051</v>
      </c>
    </row>
    <row r="389" spans="1:5" x14ac:dyDescent="0.2">
      <c r="A389">
        <v>2019</v>
      </c>
      <c r="B389" t="s">
        <v>28</v>
      </c>
      <c r="C389" s="41">
        <v>2227579</v>
      </c>
      <c r="D389" s="41">
        <v>2986530</v>
      </c>
      <c r="E389" s="26">
        <f si="6" t="shared"/>
        <v>745.8753134909075</v>
      </c>
    </row>
    <row r="390" spans="1:5" x14ac:dyDescent="0.2">
      <c r="A390">
        <v>2019</v>
      </c>
      <c r="B390" t="s">
        <v>29</v>
      </c>
      <c r="C390" s="41">
        <v>3372318</v>
      </c>
      <c r="D390" s="41">
        <v>6126452</v>
      </c>
      <c r="E390" s="26">
        <f si="6" t="shared"/>
        <v>550.45203977767233</v>
      </c>
    </row>
    <row r="391" spans="1:5" x14ac:dyDescent="0.2">
      <c r="A391">
        <v>2019</v>
      </c>
      <c r="B391" t="s">
        <v>30</v>
      </c>
      <c r="C391" s="41">
        <v>918490</v>
      </c>
      <c r="D391" s="41">
        <v>1062305</v>
      </c>
      <c r="E391" s="26">
        <f si="6" t="shared"/>
        <v>864.61985964482892</v>
      </c>
    </row>
    <row r="392" spans="1:5" x14ac:dyDescent="0.2">
      <c r="A392">
        <v>2019</v>
      </c>
      <c r="B392" t="s">
        <v>31</v>
      </c>
      <c r="C392" s="41">
        <v>1940771</v>
      </c>
      <c r="D392" s="41">
        <v>1929268</v>
      </c>
      <c r="E392" s="26">
        <f si="6" t="shared"/>
        <v>1005.9623650006116</v>
      </c>
    </row>
    <row r="393" spans="1:5" x14ac:dyDescent="0.2">
      <c r="A393">
        <v>2019</v>
      </c>
      <c r="B393" t="s">
        <v>32</v>
      </c>
      <c r="C393" s="41">
        <v>1811241</v>
      </c>
      <c r="D393" s="41">
        <v>3034392</v>
      </c>
      <c r="E393" s="26">
        <f si="6" t="shared"/>
        <v>596.90409149510015</v>
      </c>
    </row>
    <row r="394" spans="1:5" x14ac:dyDescent="0.2">
      <c r="A394">
        <v>2019</v>
      </c>
      <c r="B394" t="s">
        <v>33</v>
      </c>
      <c r="C394" s="41">
        <v>861655</v>
      </c>
      <c r="D394" s="41">
        <v>1356458</v>
      </c>
      <c r="E394" s="26">
        <f si="6" t="shared"/>
        <v>635.22423842094634</v>
      </c>
    </row>
    <row r="395" spans="1:5" x14ac:dyDescent="0.2">
      <c r="A395">
        <v>2019</v>
      </c>
      <c r="B395" t="s">
        <v>34</v>
      </c>
      <c r="C395" s="41">
        <v>6183469</v>
      </c>
      <c r="D395" s="41">
        <v>8908520</v>
      </c>
      <c r="E395" s="26">
        <f si="6" t="shared"/>
        <v>694.10732646949214</v>
      </c>
    </row>
    <row r="396" spans="1:5" x14ac:dyDescent="0.2">
      <c r="A396">
        <v>2019</v>
      </c>
      <c r="B396" t="s">
        <v>35</v>
      </c>
      <c r="C396" s="41">
        <v>2580999</v>
      </c>
      <c r="D396" s="41">
        <v>2095428</v>
      </c>
      <c r="E396" s="26">
        <f si="6" t="shared"/>
        <v>1231.7287923994525</v>
      </c>
    </row>
    <row r="397" spans="1:5" x14ac:dyDescent="0.2">
      <c r="A397">
        <v>2019</v>
      </c>
      <c r="B397" t="s">
        <v>36</v>
      </c>
      <c r="C397" s="41">
        <v>10959672</v>
      </c>
      <c r="D397" s="41">
        <v>19542209</v>
      </c>
      <c r="E397" s="26">
        <f si="6" t="shared"/>
        <v>560.82052955221184</v>
      </c>
    </row>
    <row r="398" spans="1:5" x14ac:dyDescent="0.2">
      <c r="A398">
        <v>2019</v>
      </c>
      <c r="B398" t="s">
        <v>37</v>
      </c>
      <c r="C398" s="41">
        <v>8535379</v>
      </c>
      <c r="D398" s="41">
        <v>10383620</v>
      </c>
      <c r="E398" s="26">
        <f si="6" t="shared"/>
        <v>822.00417580766634</v>
      </c>
    </row>
    <row r="399" spans="1:5" x14ac:dyDescent="0.2">
      <c r="A399">
        <v>2019</v>
      </c>
      <c r="B399" t="s">
        <v>38</v>
      </c>
      <c r="C399" s="41">
        <v>1124846</v>
      </c>
      <c r="D399" s="41">
        <v>760077</v>
      </c>
      <c r="E399" s="26">
        <f si="6" t="shared"/>
        <v>1479.9105880062152</v>
      </c>
    </row>
    <row r="400" spans="1:5" x14ac:dyDescent="0.2">
      <c r="A400">
        <v>2019</v>
      </c>
      <c r="B400" t="s">
        <v>39</v>
      </c>
      <c r="C400" s="41">
        <v>8736850</v>
      </c>
      <c r="D400" s="41">
        <v>11689442</v>
      </c>
      <c r="E400" s="26">
        <f si="6" t="shared"/>
        <v>747.41377732144952</v>
      </c>
    </row>
    <row r="401" spans="1:5" x14ac:dyDescent="0.2">
      <c r="A401">
        <v>2019</v>
      </c>
      <c r="B401" t="s">
        <v>40</v>
      </c>
      <c r="C401" s="41">
        <v>3803840</v>
      </c>
      <c r="D401" s="41">
        <v>3943079</v>
      </c>
      <c r="E401" s="26">
        <f si="6" t="shared"/>
        <v>964.68774782346486</v>
      </c>
    </row>
    <row r="402" spans="1:5" x14ac:dyDescent="0.2">
      <c r="A402">
        <v>2019</v>
      </c>
      <c r="B402" t="s">
        <v>41</v>
      </c>
      <c r="C402" s="41">
        <v>4183185</v>
      </c>
      <c r="D402" s="41">
        <v>4190713</v>
      </c>
      <c r="E402" s="26">
        <f si="6" t="shared"/>
        <v>998.20364696890476</v>
      </c>
    </row>
    <row r="403" spans="1:5" x14ac:dyDescent="0.2">
      <c r="A403">
        <v>2019</v>
      </c>
      <c r="B403" t="s">
        <v>42</v>
      </c>
      <c r="C403" s="41">
        <v>10752731</v>
      </c>
      <c r="D403" s="41">
        <v>12807060</v>
      </c>
      <c r="E403" s="26">
        <f si="6" t="shared"/>
        <v>839.59402079790368</v>
      </c>
    </row>
    <row r="404" spans="1:5" x14ac:dyDescent="0.2">
      <c r="A404">
        <v>2019</v>
      </c>
      <c r="B404" t="s">
        <v>43</v>
      </c>
      <c r="C404" s="41">
        <v>730201</v>
      </c>
      <c r="D404" s="41">
        <v>1057315</v>
      </c>
      <c r="E404" s="26">
        <f si="6" t="shared"/>
        <v>690.61821689846454</v>
      </c>
    </row>
    <row r="405" spans="1:5" x14ac:dyDescent="0.2">
      <c r="A405">
        <v>2019</v>
      </c>
      <c r="B405" t="s">
        <v>44</v>
      </c>
      <c r="C405" s="41">
        <v>4602100</v>
      </c>
      <c r="D405" s="41">
        <v>5084127</v>
      </c>
      <c r="E405" s="26">
        <f si="6" t="shared"/>
        <v>905.18981921576699</v>
      </c>
    </row>
    <row r="406" spans="1:5" x14ac:dyDescent="0.2">
      <c r="A406">
        <v>2019</v>
      </c>
      <c r="B406" t="s">
        <v>45</v>
      </c>
      <c r="C406" s="41">
        <v>713442</v>
      </c>
      <c r="D406" s="41">
        <v>882235</v>
      </c>
      <c r="E406" s="26">
        <f si="6" t="shared"/>
        <v>808.67569298429555</v>
      </c>
    </row>
    <row r="407" spans="1:5" x14ac:dyDescent="0.2">
      <c r="A407">
        <v>2019</v>
      </c>
      <c r="B407" t="s">
        <v>46</v>
      </c>
      <c r="C407" s="41">
        <v>3920874</v>
      </c>
      <c r="D407" s="41">
        <v>6770010</v>
      </c>
      <c r="E407" s="26">
        <f si="6" t="shared"/>
        <v>579.15335427864954</v>
      </c>
    </row>
    <row r="408" spans="1:5" x14ac:dyDescent="0.2">
      <c r="A408">
        <v>2019</v>
      </c>
      <c r="B408" t="s">
        <v>47</v>
      </c>
      <c r="C408" s="41">
        <v>26690810</v>
      </c>
      <c r="D408" s="41">
        <v>28701845</v>
      </c>
      <c r="E408" s="26">
        <f si="6" t="shared"/>
        <v>929.93359834533283</v>
      </c>
    </row>
    <row r="409" spans="1:5" x14ac:dyDescent="0.2">
      <c r="A409">
        <v>2019</v>
      </c>
      <c r="B409" t="s">
        <v>48</v>
      </c>
      <c r="C409" s="41">
        <v>4773167</v>
      </c>
      <c r="D409" s="41">
        <v>3161105</v>
      </c>
      <c r="E409" s="26">
        <f si="6" t="shared"/>
        <v>1509.9678751575793</v>
      </c>
    </row>
    <row r="410" spans="1:5" x14ac:dyDescent="0.2">
      <c r="A410">
        <v>2019</v>
      </c>
      <c r="B410" t="s">
        <v>49</v>
      </c>
      <c r="C410" s="41">
        <v>850401</v>
      </c>
      <c r="D410" s="41">
        <v>626299</v>
      </c>
      <c r="E410" s="26">
        <f si="6" t="shared"/>
        <v>1357.8195079347086</v>
      </c>
    </row>
    <row r="411" spans="1:5" x14ac:dyDescent="0.2">
      <c r="A411">
        <v>2019</v>
      </c>
      <c r="B411" t="s">
        <v>50</v>
      </c>
      <c r="C411" s="41">
        <v>8938877</v>
      </c>
      <c r="D411" s="41">
        <v>8517685</v>
      </c>
      <c r="E411" s="26">
        <f si="6" t="shared"/>
        <v>1049.4491167494455</v>
      </c>
    </row>
    <row r="412" spans="1:5" x14ac:dyDescent="0.2">
      <c r="A412">
        <v>2019</v>
      </c>
      <c r="B412" t="s">
        <v>51</v>
      </c>
      <c r="C412" s="41">
        <v>7469190</v>
      </c>
      <c r="D412" s="41">
        <v>7535591</v>
      </c>
      <c r="E412" s="26">
        <f si="6" t="shared"/>
        <v>991.18834873071</v>
      </c>
    </row>
    <row r="413" spans="1:5" x14ac:dyDescent="0.2">
      <c r="A413">
        <v>2019</v>
      </c>
      <c r="B413" t="s">
        <v>52</v>
      </c>
      <c r="C413" s="41">
        <v>1642879</v>
      </c>
      <c r="D413" s="41">
        <v>1805832</v>
      </c>
      <c r="E413" s="26">
        <f si="6" t="shared"/>
        <v>909.76292368282316</v>
      </c>
    </row>
    <row r="414" spans="1:5" x14ac:dyDescent="0.2">
      <c r="A414">
        <v>2019</v>
      </c>
      <c r="B414" t="s">
        <v>53</v>
      </c>
      <c r="C414" s="41">
        <v>5069087</v>
      </c>
      <c r="D414" s="41">
        <v>5813568</v>
      </c>
      <c r="E414" s="26">
        <f si="6" t="shared"/>
        <v>871.94077716128891</v>
      </c>
    </row>
    <row r="415" spans="1:5" x14ac:dyDescent="0.2">
      <c r="A415">
        <v>2019</v>
      </c>
      <c r="B415" t="s">
        <v>54</v>
      </c>
      <c r="C415" s="41">
        <v>534191</v>
      </c>
      <c r="D415" s="41">
        <v>577737</v>
      </c>
      <c r="E415" s="26">
        <f si="6" t="shared"/>
        <v>924.62660345451309</v>
      </c>
    </row>
    <row r="416" spans="1:5" x14ac:dyDescent="0.2">
      <c r="A416">
        <v>2019</v>
      </c>
      <c r="B416" t="s">
        <v>56</v>
      </c>
      <c r="C416" s="41">
        <v>0</v>
      </c>
      <c r="D416" s="41">
        <v>702455</v>
      </c>
      <c r="E416" s="26">
        <v>0</v>
      </c>
    </row>
    <row r="417" spans="1:5" x14ac:dyDescent="0.2">
      <c r="A417">
        <v>2019</v>
      </c>
      <c r="B417" s="7" t="s">
        <v>55</v>
      </c>
      <c r="C417" s="41">
        <v>267019549</v>
      </c>
      <c r="D417" s="41">
        <v>327167439</v>
      </c>
      <c r="E417" s="26">
        <f si="6" t="shared"/>
        <v>816.15563521894364</v>
      </c>
    </row>
    <row r="418" spans="1:5" x14ac:dyDescent="0.2">
      <c r="A418">
        <v>2020</v>
      </c>
      <c r="B418" t="s">
        <v>5</v>
      </c>
      <c r="C418" s="42">
        <v>5609750</v>
      </c>
      <c r="D418" s="42">
        <v>5024279</v>
      </c>
      <c r="E418" s="26">
        <f si="6" t="shared"/>
        <v>1116.5283615818309</v>
      </c>
    </row>
    <row r="419" spans="1:5" x14ac:dyDescent="0.2">
      <c r="A419">
        <v>2020</v>
      </c>
      <c r="B419" t="s">
        <v>6</v>
      </c>
      <c r="C419" s="42">
        <v>613483</v>
      </c>
      <c r="D419" s="42">
        <v>733391</v>
      </c>
      <c r="E419" s="26">
        <f si="6" t="shared"/>
        <v>836.50194780137747</v>
      </c>
    </row>
    <row r="420" spans="1:5" x14ac:dyDescent="0.2">
      <c r="A420">
        <v>2020</v>
      </c>
      <c r="B420" t="s">
        <v>7</v>
      </c>
      <c r="C420" s="42">
        <v>5594818</v>
      </c>
      <c r="D420" s="42">
        <v>7151502</v>
      </c>
      <c r="E420" s="26">
        <f si="6" t="shared"/>
        <v>782.32768445006377</v>
      </c>
    </row>
    <row r="421" spans="1:5" x14ac:dyDescent="0.2">
      <c r="A421">
        <v>2020</v>
      </c>
      <c r="B421" t="s">
        <v>8</v>
      </c>
      <c r="C421" s="42">
        <v>2770945</v>
      </c>
      <c r="D421" s="42">
        <v>3011524</v>
      </c>
      <c r="E421" s="26">
        <f si="6" t="shared"/>
        <v>920.11386925689453</v>
      </c>
    </row>
    <row r="422" spans="1:5" x14ac:dyDescent="0.2">
      <c r="A422">
        <v>2020</v>
      </c>
      <c r="B422" t="s">
        <v>9</v>
      </c>
      <c r="C422" s="42">
        <v>40590287</v>
      </c>
      <c r="D422" s="42">
        <v>39538223</v>
      </c>
      <c r="E422" s="26">
        <f si="6" t="shared"/>
        <v>1026.608783100849</v>
      </c>
    </row>
    <row r="423" spans="1:5" x14ac:dyDescent="0.2">
      <c r="A423">
        <v>2020</v>
      </c>
      <c r="B423" t="s">
        <v>10</v>
      </c>
      <c r="C423" s="42">
        <v>6112897</v>
      </c>
      <c r="D423" s="42">
        <v>5773714</v>
      </c>
      <c r="E423" s="26">
        <f si="6" t="shared"/>
        <v>1058.7460688215592</v>
      </c>
    </row>
    <row r="424" spans="1:5" x14ac:dyDescent="0.2">
      <c r="A424">
        <v>2020</v>
      </c>
      <c r="B424" t="s">
        <v>11</v>
      </c>
      <c r="C424" s="42">
        <v>3386349</v>
      </c>
      <c r="D424" s="42">
        <v>3605944</v>
      </c>
      <c r="E424" s="26">
        <f si="6" t="shared"/>
        <v>939.10193835511586</v>
      </c>
    </row>
    <row r="425" spans="1:5" x14ac:dyDescent="0.2">
      <c r="A425">
        <v>2020</v>
      </c>
      <c r="B425" t="s">
        <v>12</v>
      </c>
      <c r="C425" s="42">
        <v>1557057</v>
      </c>
      <c r="D425" s="42">
        <v>989948</v>
      </c>
      <c r="E425" s="26">
        <f si="6" t="shared"/>
        <v>1572.8674637455704</v>
      </c>
    </row>
    <row r="426" spans="1:5" x14ac:dyDescent="0.2">
      <c r="A426">
        <v>2020</v>
      </c>
      <c r="B426" t="s">
        <v>13</v>
      </c>
      <c r="C426" s="42">
        <v>9171842</v>
      </c>
      <c r="D426" s="42">
        <v>21538187</v>
      </c>
      <c r="E426" s="26">
        <f si="6" t="shared"/>
        <v>425.84094937981547</v>
      </c>
    </row>
    <row r="427" spans="1:5" x14ac:dyDescent="0.2">
      <c r="A427">
        <v>2020</v>
      </c>
      <c r="B427" t="s">
        <v>14</v>
      </c>
      <c r="C427" s="42">
        <v>6514614</v>
      </c>
      <c r="D427" s="42">
        <v>10711908</v>
      </c>
      <c r="E427" s="26">
        <f>IF(C427&gt;0,(C427*1000)/D427,"")</f>
        <v>608.16560411086425</v>
      </c>
    </row>
    <row r="428" spans="1:5" x14ac:dyDescent="0.2">
      <c r="A428">
        <v>2020</v>
      </c>
      <c r="B428" t="s">
        <v>15</v>
      </c>
      <c r="C428" s="42">
        <v>1347244</v>
      </c>
      <c r="D428" s="42">
        <v>1455271</v>
      </c>
      <c r="E428" s="26">
        <f ref="E428:E469" si="7" t="shared">IF(C428&gt;0,(C428*1000)/D428,"")</f>
        <v>925.76846511749363</v>
      </c>
    </row>
    <row r="429" spans="1:5" x14ac:dyDescent="0.2">
      <c r="A429">
        <v>2020</v>
      </c>
      <c r="B429" t="s">
        <v>16</v>
      </c>
      <c r="C429" s="42">
        <v>1156708</v>
      </c>
      <c r="D429" s="42">
        <v>1839106</v>
      </c>
      <c r="E429" s="26">
        <f si="7" t="shared"/>
        <v>628.95124043964836</v>
      </c>
    </row>
    <row r="430" spans="1:5" x14ac:dyDescent="0.2">
      <c r="A430">
        <v>2020</v>
      </c>
      <c r="B430" t="s">
        <v>17</v>
      </c>
      <c r="C430" s="42">
        <v>6120703</v>
      </c>
      <c r="D430" s="42">
        <v>12812508</v>
      </c>
      <c r="E430" s="26">
        <f si="7" t="shared"/>
        <v>477.71310659864565</v>
      </c>
    </row>
    <row r="431" spans="1:5" x14ac:dyDescent="0.2">
      <c r="A431">
        <v>2020</v>
      </c>
      <c r="B431" t="s">
        <v>18</v>
      </c>
      <c r="C431" s="42">
        <v>6902412</v>
      </c>
      <c r="D431" s="42">
        <v>6785528</v>
      </c>
      <c r="E431" s="26">
        <f si="7" t="shared"/>
        <v>1017.2254834111657</v>
      </c>
    </row>
    <row r="432" spans="1:5" x14ac:dyDescent="0.2">
      <c r="A432">
        <v>2020</v>
      </c>
      <c r="B432" s="29" t="s">
        <v>84</v>
      </c>
      <c r="C432" s="42">
        <v>2736994</v>
      </c>
      <c r="D432" s="42">
        <v>3190369</v>
      </c>
      <c r="E432" s="26">
        <f si="7" t="shared"/>
        <v>857.89261367572215</v>
      </c>
    </row>
    <row r="433" spans="1:5" x14ac:dyDescent="0.2">
      <c r="A433">
        <v>2020</v>
      </c>
      <c r="B433" t="s">
        <v>20</v>
      </c>
      <c r="C433" s="42">
        <v>2603837</v>
      </c>
      <c r="D433" s="42">
        <v>2937880</v>
      </c>
      <c r="E433" s="26">
        <f si="7" t="shared"/>
        <v>886.29794273421646</v>
      </c>
    </row>
    <row r="434" spans="1:5" x14ac:dyDescent="0.2">
      <c r="A434">
        <v>2020</v>
      </c>
      <c r="B434" t="s">
        <v>21</v>
      </c>
      <c r="C434" s="42">
        <v>3894623</v>
      </c>
      <c r="D434" s="42">
        <v>4505836</v>
      </c>
      <c r="E434" s="26">
        <f si="7" t="shared"/>
        <v>864.35081081512953</v>
      </c>
    </row>
    <row r="435" spans="1:5" x14ac:dyDescent="0.2">
      <c r="A435">
        <v>2020</v>
      </c>
      <c r="B435" t="s">
        <v>22</v>
      </c>
      <c r="C435" s="42">
        <v>3832783</v>
      </c>
      <c r="D435" s="42">
        <v>4657757</v>
      </c>
      <c r="E435" s="26">
        <f si="7" t="shared"/>
        <v>822.88170035491328</v>
      </c>
    </row>
    <row r="436" spans="1:5" x14ac:dyDescent="0.2">
      <c r="A436">
        <v>2020</v>
      </c>
      <c r="B436" t="s">
        <v>23</v>
      </c>
      <c r="C436" s="42">
        <v>824185</v>
      </c>
      <c r="D436" s="42">
        <v>1362359</v>
      </c>
      <c r="E436" s="26">
        <f si="7" t="shared"/>
        <v>604.96902798748351</v>
      </c>
    </row>
    <row r="437" spans="1:5" x14ac:dyDescent="0.2">
      <c r="A437">
        <v>2020</v>
      </c>
      <c r="B437" t="s">
        <v>24</v>
      </c>
      <c r="C437" s="42">
        <v>5711379</v>
      </c>
      <c r="D437" s="42">
        <v>6177224</v>
      </c>
      <c r="E437" s="26">
        <f si="7" t="shared"/>
        <v>924.58667517966001</v>
      </c>
    </row>
    <row r="438" spans="1:5" x14ac:dyDescent="0.2">
      <c r="A438">
        <v>2020</v>
      </c>
      <c r="B438" t="s">
        <v>25</v>
      </c>
      <c r="C438" s="42">
        <v>5108595</v>
      </c>
      <c r="D438" s="42">
        <v>7029917</v>
      </c>
      <c r="E438" s="26">
        <f si="7" t="shared"/>
        <v>726.6935015022226</v>
      </c>
    </row>
    <row r="439" spans="1:5" x14ac:dyDescent="0.2">
      <c r="A439">
        <v>2020</v>
      </c>
      <c r="B439" t="s">
        <v>26</v>
      </c>
      <c r="C439" s="42">
        <v>10716242</v>
      </c>
      <c r="D439" s="42">
        <v>10077331</v>
      </c>
      <c r="E439" s="26">
        <f si="7" t="shared"/>
        <v>1063.4008151563146</v>
      </c>
    </row>
    <row r="440" spans="1:5" x14ac:dyDescent="0.2">
      <c r="A440">
        <v>2020</v>
      </c>
      <c r="B440" t="s">
        <v>27</v>
      </c>
      <c r="C440" s="42">
        <v>5403567</v>
      </c>
      <c r="D440" s="42">
        <v>5706494</v>
      </c>
      <c r="E440" s="26">
        <f si="7" t="shared"/>
        <v>946.91539148205538</v>
      </c>
    </row>
    <row r="441" spans="1:5" x14ac:dyDescent="0.2">
      <c r="A441">
        <v>2020</v>
      </c>
      <c r="B441" t="s">
        <v>28</v>
      </c>
      <c r="C441" s="42">
        <v>2206962</v>
      </c>
      <c r="D441" s="42">
        <v>2961279</v>
      </c>
      <c r="E441" s="26">
        <f si="7" t="shared"/>
        <v>745.27324173102227</v>
      </c>
    </row>
    <row r="442" spans="1:5" x14ac:dyDescent="0.2">
      <c r="A442">
        <v>2020</v>
      </c>
      <c r="B442" t="s">
        <v>29</v>
      </c>
      <c r="C442" s="42">
        <v>3507395</v>
      </c>
      <c r="D442" s="42">
        <v>6154913</v>
      </c>
      <c r="E442" s="26">
        <f si="7" t="shared"/>
        <v>569.8528963772518</v>
      </c>
    </row>
    <row r="443" spans="1:5" x14ac:dyDescent="0.2">
      <c r="A443">
        <v>2020</v>
      </c>
      <c r="B443" t="s">
        <v>30</v>
      </c>
      <c r="C443" s="42">
        <v>921083</v>
      </c>
      <c r="D443" s="42">
        <v>1084225</v>
      </c>
      <c r="E443" s="26">
        <f si="7" t="shared"/>
        <v>849.53123198598075</v>
      </c>
    </row>
    <row r="444" spans="1:5" x14ac:dyDescent="0.2">
      <c r="A444">
        <v>2020</v>
      </c>
      <c r="B444" t="s">
        <v>31</v>
      </c>
      <c r="C444" s="42">
        <v>2031465</v>
      </c>
      <c r="D444" s="42">
        <v>1961504</v>
      </c>
      <c r="E444" s="26">
        <f si="7" t="shared"/>
        <v>1035.667018777428</v>
      </c>
    </row>
    <row r="445" spans="1:5" x14ac:dyDescent="0.2">
      <c r="A445">
        <v>2020</v>
      </c>
      <c r="B445" t="s">
        <v>32</v>
      </c>
      <c r="C445" s="42">
        <v>1899546</v>
      </c>
      <c r="D445" s="42">
        <v>3104614</v>
      </c>
      <c r="E445" s="26">
        <f si="7" t="shared"/>
        <v>611.84611033771023</v>
      </c>
    </row>
    <row r="446" spans="1:5" x14ac:dyDescent="0.2">
      <c r="A446">
        <v>2020</v>
      </c>
      <c r="B446" t="s">
        <v>33</v>
      </c>
      <c r="C446" s="42">
        <v>887275</v>
      </c>
      <c r="D446" s="42">
        <v>1377529</v>
      </c>
      <c r="E446" s="26">
        <f si="7" t="shared"/>
        <v>644.10622208316488</v>
      </c>
    </row>
    <row r="447" spans="1:5" x14ac:dyDescent="0.2">
      <c r="A447">
        <v>2020</v>
      </c>
      <c r="B447" t="s">
        <v>34</v>
      </c>
      <c r="C447" s="42">
        <v>5883645</v>
      </c>
      <c r="D447" s="42">
        <v>9288994</v>
      </c>
      <c r="E447" s="26">
        <f si="7" t="shared"/>
        <v>633.39959095678171</v>
      </c>
    </row>
    <row r="448" spans="1:5" x14ac:dyDescent="0.2">
      <c r="A448">
        <v>2020</v>
      </c>
      <c r="B448" t="s">
        <v>35</v>
      </c>
      <c r="C448" s="42">
        <v>1926965</v>
      </c>
      <c r="D448" s="42">
        <v>2117522</v>
      </c>
      <c r="E448" s="26">
        <f si="7" t="shared"/>
        <v>910.0094355572221</v>
      </c>
    </row>
    <row r="449" spans="1:5" x14ac:dyDescent="0.2">
      <c r="A449">
        <v>2020</v>
      </c>
      <c r="B449" t="s">
        <v>36</v>
      </c>
      <c r="C449" s="42">
        <v>11158171</v>
      </c>
      <c r="D449" s="42">
        <v>20201249</v>
      </c>
      <c r="E449" s="26">
        <f si="7" t="shared"/>
        <v>552.35055020607888</v>
      </c>
    </row>
    <row r="450" spans="1:5" x14ac:dyDescent="0.2">
      <c r="A450">
        <v>2020</v>
      </c>
      <c r="B450" t="s">
        <v>37</v>
      </c>
      <c r="C450" s="42">
        <v>8698621</v>
      </c>
      <c r="D450" s="42">
        <v>10439388</v>
      </c>
      <c r="E450" s="26">
        <f si="7" t="shared"/>
        <v>833.25009090571211</v>
      </c>
    </row>
    <row r="451" spans="1:5" x14ac:dyDescent="0.2">
      <c r="A451">
        <v>2020</v>
      </c>
      <c r="B451" t="s">
        <v>38</v>
      </c>
      <c r="C451" s="42">
        <v>1085401</v>
      </c>
      <c r="D451" s="42">
        <v>779094</v>
      </c>
      <c r="E451" s="26">
        <f si="7" t="shared"/>
        <v>1393.1579501318197</v>
      </c>
    </row>
    <row r="452" spans="1:5" x14ac:dyDescent="0.2">
      <c r="A452">
        <v>2020</v>
      </c>
      <c r="B452" t="s">
        <v>39</v>
      </c>
      <c r="C452" s="42">
        <v>9432051</v>
      </c>
      <c r="D452" s="42">
        <v>11799448</v>
      </c>
      <c r="E452" s="26">
        <f si="7" t="shared"/>
        <v>799.36374989745286</v>
      </c>
    </row>
    <row r="453" spans="1:5" x14ac:dyDescent="0.2">
      <c r="A453">
        <v>2020</v>
      </c>
      <c r="B453" t="s">
        <v>40</v>
      </c>
      <c r="C453" s="42">
        <v>3962779</v>
      </c>
      <c r="D453" s="42">
        <v>3959353</v>
      </c>
      <c r="E453" s="26">
        <f si="7" t="shared"/>
        <v>1000.8652928900252</v>
      </c>
    </row>
    <row r="454" spans="1:5" x14ac:dyDescent="0.2">
      <c r="A454">
        <v>2020</v>
      </c>
      <c r="B454" t="s">
        <v>41</v>
      </c>
      <c r="C454" s="42">
        <v>4951789</v>
      </c>
      <c r="D454" s="42">
        <v>4237256</v>
      </c>
      <c r="E454" s="26">
        <f si="7" t="shared"/>
        <v>1168.6310668980113</v>
      </c>
    </row>
    <row r="455" spans="1:5" x14ac:dyDescent="0.2">
      <c r="A455">
        <v>2020</v>
      </c>
      <c r="B455" t="s">
        <v>42</v>
      </c>
      <c r="C455" s="42">
        <v>10527923</v>
      </c>
      <c r="D455" s="42">
        <v>13002700</v>
      </c>
      <c r="E455" s="26">
        <f si="7" t="shared"/>
        <v>809.67206810893117</v>
      </c>
    </row>
    <row r="456" spans="1:5" x14ac:dyDescent="0.2">
      <c r="A456">
        <v>2020</v>
      </c>
      <c r="B456" t="s">
        <v>43</v>
      </c>
      <c r="C456" s="42">
        <v>731390</v>
      </c>
      <c r="D456" s="42">
        <v>1097379</v>
      </c>
      <c r="E456" s="26">
        <f si="7" t="shared"/>
        <v>666.48805927578348</v>
      </c>
    </row>
    <row r="457" spans="1:5" x14ac:dyDescent="0.2">
      <c r="A457">
        <v>2020</v>
      </c>
      <c r="B457" t="s">
        <v>44</v>
      </c>
      <c r="C457" s="42">
        <v>4777272</v>
      </c>
      <c r="D457" s="42">
        <v>5118425</v>
      </c>
      <c r="E457" s="26">
        <f si="7" t="shared"/>
        <v>933.34805140253104</v>
      </c>
    </row>
    <row r="458" spans="1:5" x14ac:dyDescent="0.2">
      <c r="A458">
        <v>2020</v>
      </c>
      <c r="B458" t="s">
        <v>45</v>
      </c>
      <c r="C458" s="42">
        <v>733954</v>
      </c>
      <c r="D458" s="42">
        <v>886667</v>
      </c>
      <c r="E458" s="26">
        <f si="7" t="shared"/>
        <v>827.76735798219624</v>
      </c>
    </row>
    <row r="459" spans="1:5" x14ac:dyDescent="0.2">
      <c r="A459">
        <v>2020</v>
      </c>
      <c r="B459" t="s">
        <v>46</v>
      </c>
      <c r="C459" s="42">
        <v>4051220</v>
      </c>
      <c r="D459" s="42">
        <v>6910840</v>
      </c>
      <c r="E459" s="26">
        <f si="7" t="shared"/>
        <v>586.21238518038331</v>
      </c>
    </row>
    <row r="460" spans="1:5" x14ac:dyDescent="0.2">
      <c r="A460">
        <v>2020</v>
      </c>
      <c r="B460" t="s">
        <v>47</v>
      </c>
      <c r="C460" s="42">
        <v>26915810</v>
      </c>
      <c r="D460" s="42">
        <v>29145505</v>
      </c>
      <c r="E460" s="26">
        <f si="7" t="shared"/>
        <v>923.497808667237</v>
      </c>
    </row>
    <row r="461" spans="1:5" x14ac:dyDescent="0.2">
      <c r="A461">
        <v>2020</v>
      </c>
      <c r="B461" t="s">
        <v>48</v>
      </c>
      <c r="C461" s="42">
        <v>5182750</v>
      </c>
      <c r="D461" s="42">
        <v>3271616</v>
      </c>
      <c r="E461" s="26">
        <f si="7" t="shared"/>
        <v>1584.1559645141729</v>
      </c>
    </row>
    <row r="462" spans="1:5" x14ac:dyDescent="0.2">
      <c r="A462">
        <v>2020</v>
      </c>
      <c r="B462" t="s">
        <v>49</v>
      </c>
      <c r="C462" s="42">
        <v>862144</v>
      </c>
      <c r="D462" s="42">
        <v>643077</v>
      </c>
      <c r="E462" s="26">
        <f si="7" t="shared"/>
        <v>1340.6543850891883</v>
      </c>
    </row>
    <row r="463" spans="1:5" x14ac:dyDescent="0.2">
      <c r="A463">
        <v>2020</v>
      </c>
      <c r="B463" t="s">
        <v>50</v>
      </c>
      <c r="C463" s="42">
        <v>9133665</v>
      </c>
      <c r="D463" s="42">
        <v>8631393</v>
      </c>
      <c r="E463" s="26">
        <f si="7" t="shared"/>
        <v>1058.191302377264</v>
      </c>
    </row>
    <row r="464" spans="1:5" x14ac:dyDescent="0.2">
      <c r="A464">
        <v>2020</v>
      </c>
      <c r="B464" t="s">
        <v>51</v>
      </c>
      <c r="C464" s="42">
        <v>7636104</v>
      </c>
      <c r="D464" s="42">
        <v>7705281</v>
      </c>
      <c r="E464" s="26">
        <f si="7" t="shared"/>
        <v>991.02213144465463</v>
      </c>
    </row>
    <row r="465" spans="1:5" x14ac:dyDescent="0.2">
      <c r="A465">
        <v>2020</v>
      </c>
      <c r="B465" t="s">
        <v>52</v>
      </c>
      <c r="C465" s="42">
        <v>1727921</v>
      </c>
      <c r="D465" s="42">
        <v>1793716</v>
      </c>
      <c r="E465" s="26">
        <f si="7" t="shared"/>
        <v>963.31916535282062</v>
      </c>
    </row>
    <row r="466" spans="1:5" x14ac:dyDescent="0.2">
      <c r="A466">
        <v>2020</v>
      </c>
      <c r="B466" t="s">
        <v>53</v>
      </c>
      <c r="C466" s="42">
        <v>5076181</v>
      </c>
      <c r="D466" s="42">
        <v>5893718</v>
      </c>
      <c r="E466" s="26">
        <f si="7" t="shared"/>
        <v>861.28671239445123</v>
      </c>
    </row>
    <row r="467" spans="1:5" x14ac:dyDescent="0.2">
      <c r="A467">
        <v>2020</v>
      </c>
      <c r="B467" t="s">
        <v>54</v>
      </c>
      <c r="C467" s="42">
        <v>597593</v>
      </c>
      <c r="D467" s="42">
        <v>576851</v>
      </c>
      <c r="E467" s="26">
        <f si="7" t="shared"/>
        <v>1035.9572922643802</v>
      </c>
    </row>
    <row r="468" spans="1:5" x14ac:dyDescent="0.2">
      <c r="A468">
        <v>2020</v>
      </c>
      <c r="B468" t="s">
        <v>56</v>
      </c>
      <c r="C468" s="42">
        <v>0</v>
      </c>
      <c r="E468" s="26" t="str">
        <f si="7" t="shared"/>
        <v/>
      </c>
    </row>
    <row r="469" spans="1:5" x14ac:dyDescent="0.2">
      <c r="A469">
        <v>2020</v>
      </c>
      <c r="B469" s="7" t="s">
        <v>55</v>
      </c>
      <c r="C469" s="42">
        <v>274788389</v>
      </c>
      <c r="D469" s="42">
        <v>331449281</v>
      </c>
      <c r="E469" s="26">
        <f si="7" t="shared"/>
        <v>829.05109394399324</v>
      </c>
    </row>
    <row r="470" spans="1:5" x14ac:dyDescent="0.2">
      <c r="A470">
        <v>2021</v>
      </c>
      <c r="B470" t="s">
        <v>5</v>
      </c>
      <c r="C470" s="42">
        <f>'2021'!I3</f>
        <v>6027554</v>
      </c>
      <c r="D470" s="42">
        <f>'2021'!J3</f>
        <v>5039877</v>
      </c>
      <c r="E470" s="26">
        <f ref="E470:E521" si="8" t="shared">IF(C470&gt;0,(C470*1000)/D470,"")</f>
        <v>1195.9724413909307</v>
      </c>
    </row>
    <row r="471" spans="1:5" x14ac:dyDescent="0.2">
      <c r="A471">
        <v>2021</v>
      </c>
      <c r="B471" t="s">
        <v>6</v>
      </c>
      <c r="C471" s="42">
        <f>'2021'!I4</f>
        <v>634570</v>
      </c>
      <c r="D471" s="42">
        <f>'2021'!J4</f>
        <v>732673</v>
      </c>
      <c r="E471" s="26">
        <f si="8" t="shared"/>
        <v>866.10261330771027</v>
      </c>
    </row>
    <row r="472" spans="1:5" x14ac:dyDescent="0.2">
      <c r="A472">
        <v>2021</v>
      </c>
      <c r="B472" t="s">
        <v>7</v>
      </c>
      <c r="C472" s="42">
        <f>'2021'!I5</f>
        <v>6975508</v>
      </c>
      <c r="D472" s="42">
        <f>'2021'!J5</f>
        <v>7276316</v>
      </c>
      <c r="E472" s="26">
        <f si="8" t="shared"/>
        <v>958.65929956862783</v>
      </c>
    </row>
    <row r="473" spans="1:5" x14ac:dyDescent="0.2">
      <c r="A473">
        <v>2021</v>
      </c>
      <c r="B473" t="s">
        <v>8</v>
      </c>
      <c r="C473" s="42">
        <f>'2021'!I6</f>
        <v>2915262</v>
      </c>
      <c r="D473" s="42">
        <f>'2021'!J6</f>
        <v>3025891</v>
      </c>
      <c r="E473" s="26">
        <f si="8" t="shared"/>
        <v>963.43919856994182</v>
      </c>
    </row>
    <row r="474" spans="1:5" x14ac:dyDescent="0.2">
      <c r="A474">
        <v>2021</v>
      </c>
      <c r="B474" t="s">
        <v>9</v>
      </c>
      <c r="C474" s="42">
        <f>'2021'!I7</f>
        <v>52152767</v>
      </c>
      <c r="D474" s="42">
        <f>'2021'!J7</f>
        <v>39237836</v>
      </c>
      <c r="E474" s="26">
        <f si="8" t="shared"/>
        <v>1329.1448335733908</v>
      </c>
    </row>
    <row r="475" spans="1:5" x14ac:dyDescent="0.2">
      <c r="A475">
        <v>2021</v>
      </c>
      <c r="B475" t="s">
        <v>10</v>
      </c>
      <c r="C475" s="42">
        <f>'2021'!I8</f>
        <v>6068563</v>
      </c>
      <c r="D475" s="42">
        <f>'2021'!J8</f>
        <v>5812069</v>
      </c>
      <c r="E475" s="26">
        <f si="8" t="shared"/>
        <v>1044.1312723575718</v>
      </c>
    </row>
    <row r="476" spans="1:5" x14ac:dyDescent="0.2">
      <c r="A476">
        <v>2021</v>
      </c>
      <c r="B476" t="s">
        <v>11</v>
      </c>
      <c r="C476" s="42">
        <f>'2021'!I9</f>
        <v>3515984</v>
      </c>
      <c r="D476" s="42">
        <f>'2021'!J9</f>
        <v>3605597</v>
      </c>
      <c r="E476" s="26">
        <f si="8" t="shared"/>
        <v>975.14614084713298</v>
      </c>
    </row>
    <row r="477" spans="1:5" x14ac:dyDescent="0.2">
      <c r="A477">
        <v>2021</v>
      </c>
      <c r="B477" t="s">
        <v>12</v>
      </c>
      <c r="C477" s="42">
        <f>'2021'!I10</f>
        <v>1579710</v>
      </c>
      <c r="D477" s="42">
        <f>'2021'!J10</f>
        <v>1003384</v>
      </c>
      <c r="E477" s="26">
        <f si="8" t="shared"/>
        <v>1574.3822903295249</v>
      </c>
    </row>
    <row r="478" spans="1:5" x14ac:dyDescent="0.2">
      <c r="A478">
        <v>2021</v>
      </c>
      <c r="B478" t="s">
        <v>13</v>
      </c>
      <c r="C478" s="42">
        <f>'2021'!I11</f>
        <v>12241315</v>
      </c>
      <c r="D478" s="42">
        <f>'2021'!J11</f>
        <v>21781128</v>
      </c>
      <c r="E478" s="26">
        <f si="8" t="shared"/>
        <v>562.01474046706858</v>
      </c>
    </row>
    <row r="479" spans="1:5" x14ac:dyDescent="0.2">
      <c r="A479">
        <v>2021</v>
      </c>
      <c r="B479" t="s">
        <v>14</v>
      </c>
      <c r="C479" s="42">
        <f>'2021'!I12</f>
        <v>6376527</v>
      </c>
      <c r="D479" s="42">
        <f>'2021'!J12</f>
        <v>10799566</v>
      </c>
      <c r="E479" s="26">
        <f si="8" t="shared"/>
        <v>590.44289372369224</v>
      </c>
    </row>
    <row r="480" spans="1:5" x14ac:dyDescent="0.2">
      <c r="A480">
        <v>2021</v>
      </c>
      <c r="B480" t="s">
        <v>15</v>
      </c>
      <c r="C480" s="42">
        <f>'2021'!I13</f>
        <v>1231486</v>
      </c>
      <c r="D480" s="42">
        <f>'2021'!J13</f>
        <v>1441553</v>
      </c>
      <c r="E480" s="26">
        <f si="8" t="shared"/>
        <v>854.27729677646266</v>
      </c>
    </row>
    <row r="481" spans="1:5" x14ac:dyDescent="0.2">
      <c r="A481">
        <v>2021</v>
      </c>
      <c r="B481" t="s">
        <v>16</v>
      </c>
      <c r="C481" s="42">
        <f>'2021'!I14</f>
        <v>1219128</v>
      </c>
      <c r="D481" s="42">
        <f>'2021'!J14</f>
        <v>1900923</v>
      </c>
      <c r="E481" s="26">
        <f si="8" t="shared"/>
        <v>641.33476211293146</v>
      </c>
    </row>
    <row r="482" spans="1:5" x14ac:dyDescent="0.2">
      <c r="A482">
        <v>2021</v>
      </c>
      <c r="B482" t="s">
        <v>17</v>
      </c>
      <c r="C482" s="42">
        <f>'2021'!I15</f>
        <v>10015020</v>
      </c>
      <c r="D482" s="42">
        <f>'2021'!J15</f>
        <v>12671469</v>
      </c>
      <c r="E482" s="26">
        <f si="8" t="shared"/>
        <v>790.35982331645994</v>
      </c>
    </row>
    <row r="483" spans="1:5" x14ac:dyDescent="0.2">
      <c r="A483">
        <v>2021</v>
      </c>
      <c r="B483" t="s">
        <v>18</v>
      </c>
      <c r="C483" s="42">
        <f>'2021'!I16</f>
        <v>6585640</v>
      </c>
      <c r="D483" s="42">
        <f>'2021'!J16</f>
        <v>6805985</v>
      </c>
      <c r="E483" s="26">
        <f si="8" t="shared"/>
        <v>967.62481845023171</v>
      </c>
    </row>
    <row r="484" spans="1:5" x14ac:dyDescent="0.2">
      <c r="A484">
        <v>2021</v>
      </c>
      <c r="B484" s="29" t="s">
        <v>84</v>
      </c>
      <c r="C484" s="42">
        <f>'2021'!I17</f>
        <v>3686870</v>
      </c>
      <c r="D484" s="42">
        <f>'2021'!J17</f>
        <v>3193079</v>
      </c>
      <c r="E484" s="26">
        <f si="8" t="shared"/>
        <v>1154.6441538089098</v>
      </c>
    </row>
    <row r="485" spans="1:5" x14ac:dyDescent="0.2">
      <c r="A485">
        <v>2021</v>
      </c>
      <c r="B485" t="s">
        <v>20</v>
      </c>
      <c r="C485" s="42">
        <f>'2021'!I18</f>
        <v>3321473</v>
      </c>
      <c r="D485" s="42">
        <f>'2021'!J18</f>
        <v>2934582</v>
      </c>
      <c r="E485" s="26">
        <f si="8" t="shared"/>
        <v>1131.8385378224225</v>
      </c>
    </row>
    <row r="486" spans="1:5" x14ac:dyDescent="0.2">
      <c r="A486">
        <v>2021</v>
      </c>
      <c r="B486" t="s">
        <v>21</v>
      </c>
      <c r="C486" s="42">
        <f>'2021'!I19</f>
        <v>3759090</v>
      </c>
      <c r="D486" s="42">
        <f>'2021'!J19</f>
        <v>4509394</v>
      </c>
      <c r="E486" s="26">
        <f si="8" t="shared"/>
        <v>833.6131196342568</v>
      </c>
    </row>
    <row r="487" spans="1:5" x14ac:dyDescent="0.2">
      <c r="A487">
        <v>2021</v>
      </c>
      <c r="B487" t="s">
        <v>22</v>
      </c>
      <c r="C487" s="42">
        <f>'2021'!I20</f>
        <v>4038298</v>
      </c>
      <c r="D487" s="42">
        <f>'2021'!J20</f>
        <v>4624047</v>
      </c>
      <c r="E487" s="26">
        <f si="8" t="shared"/>
        <v>873.32546576624327</v>
      </c>
    </row>
    <row r="488" spans="1:5" x14ac:dyDescent="0.2">
      <c r="A488">
        <v>2021</v>
      </c>
      <c r="B488" t="s">
        <v>23</v>
      </c>
      <c r="C488" s="42">
        <f>'2021'!I21</f>
        <v>836709</v>
      </c>
      <c r="D488" s="42">
        <f>'2021'!J21</f>
        <v>1372247</v>
      </c>
      <c r="E488" s="26">
        <f si="8" t="shared"/>
        <v>609.73643957683998</v>
      </c>
    </row>
    <row r="489" spans="1:5" x14ac:dyDescent="0.2">
      <c r="A489">
        <v>2021</v>
      </c>
      <c r="B489" t="s">
        <v>24</v>
      </c>
      <c r="C489" s="42">
        <f>'2021'!I22</f>
        <v>7114473</v>
      </c>
      <c r="D489" s="42">
        <f>'2021'!J22</f>
        <v>6165129</v>
      </c>
      <c r="E489" s="26">
        <f si="8" t="shared"/>
        <v>1153.9860723108957</v>
      </c>
    </row>
    <row r="490" spans="1:5" x14ac:dyDescent="0.2">
      <c r="A490">
        <v>2021</v>
      </c>
      <c r="B490" t="s">
        <v>25</v>
      </c>
      <c r="C490" s="42">
        <f>'2021'!I23</f>
        <v>4973267</v>
      </c>
      <c r="D490" s="42">
        <f>'2021'!J23</f>
        <v>6984723</v>
      </c>
      <c r="E490" s="26">
        <f si="8" t="shared"/>
        <v>712.02064849243129</v>
      </c>
    </row>
    <row r="491" spans="1:5" x14ac:dyDescent="0.2">
      <c r="A491">
        <v>2021</v>
      </c>
      <c r="B491" t="s">
        <v>26</v>
      </c>
      <c r="C491" s="42">
        <f>'2021'!I24</f>
        <v>9855202</v>
      </c>
      <c r="D491" s="42">
        <f>'2021'!J24</f>
        <v>10050811</v>
      </c>
      <c r="E491" s="26">
        <f si="8" t="shared"/>
        <v>980.5379884270036</v>
      </c>
    </row>
    <row r="492" spans="1:5" x14ac:dyDescent="0.2">
      <c r="A492">
        <v>2021</v>
      </c>
      <c r="B492" t="s">
        <v>27</v>
      </c>
      <c r="C492" s="42">
        <f>'2021'!I25</f>
        <v>5091700</v>
      </c>
      <c r="D492" s="42">
        <f>'2021'!J25</f>
        <v>5707390</v>
      </c>
      <c r="E492" s="26">
        <f si="8" t="shared"/>
        <v>892.12407072234419</v>
      </c>
    </row>
    <row r="493" spans="1:5" x14ac:dyDescent="0.2">
      <c r="A493">
        <v>2021</v>
      </c>
      <c r="B493" t="s">
        <v>28</v>
      </c>
      <c r="C493" s="42">
        <f>'2021'!I26</f>
        <v>2970822</v>
      </c>
      <c r="D493" s="42">
        <f>'2021'!J26</f>
        <v>2949965</v>
      </c>
      <c r="E493" s="26">
        <f si="8" t="shared"/>
        <v>1007.0702533758875</v>
      </c>
    </row>
    <row r="494" spans="1:5" x14ac:dyDescent="0.2">
      <c r="A494">
        <v>2021</v>
      </c>
      <c r="B494" t="s">
        <v>29</v>
      </c>
      <c r="C494" s="42">
        <f>'2021'!I27</f>
        <v>3841621</v>
      </c>
      <c r="D494" s="42">
        <f>'2021'!J27</f>
        <v>6168187</v>
      </c>
      <c r="E494" s="26">
        <f si="8" t="shared"/>
        <v>622.81201915570978</v>
      </c>
    </row>
    <row r="495" spans="1:5" x14ac:dyDescent="0.2">
      <c r="A495">
        <v>2021</v>
      </c>
      <c r="B495" t="s">
        <v>30</v>
      </c>
      <c r="C495" s="42">
        <f>'2021'!I28</f>
        <v>1004363</v>
      </c>
      <c r="D495" s="42">
        <f>'2021'!J28</f>
        <v>1104271</v>
      </c>
      <c r="E495" s="26">
        <f si="8" t="shared"/>
        <v>909.52583197421643</v>
      </c>
    </row>
    <row r="496" spans="1:5" x14ac:dyDescent="0.2">
      <c r="A496">
        <v>2021</v>
      </c>
      <c r="B496" t="s">
        <v>31</v>
      </c>
      <c r="C496" s="42">
        <f>'2021'!I29</f>
        <v>2524100</v>
      </c>
      <c r="D496" s="42">
        <f>'2021'!J29</f>
        <v>1963692</v>
      </c>
      <c r="E496" s="26">
        <f si="8" t="shared"/>
        <v>1285.384877058113</v>
      </c>
    </row>
    <row r="497" spans="1:5" x14ac:dyDescent="0.2">
      <c r="A497">
        <v>2021</v>
      </c>
      <c r="B497" t="s">
        <v>32</v>
      </c>
      <c r="C497" s="42">
        <f>'2021'!I30</f>
        <v>1739048</v>
      </c>
      <c r="D497" s="42">
        <f>'2021'!J30</f>
        <v>3143991</v>
      </c>
      <c r="E497" s="26">
        <f si="8" t="shared"/>
        <v>553.13389892019416</v>
      </c>
    </row>
    <row r="498" spans="1:5" x14ac:dyDescent="0.2">
      <c r="A498">
        <v>2021</v>
      </c>
      <c r="B498" t="s">
        <v>33</v>
      </c>
      <c r="C498" s="42">
        <f>'2021'!I31</f>
        <v>950615</v>
      </c>
      <c r="D498" s="42">
        <f>'2021'!J31</f>
        <v>1388992</v>
      </c>
      <c r="E498" s="26">
        <f si="8" t="shared"/>
        <v>684.39199073860755</v>
      </c>
    </row>
    <row r="499" spans="1:5" x14ac:dyDescent="0.2">
      <c r="A499">
        <v>2021</v>
      </c>
      <c r="B499" t="s">
        <v>34</v>
      </c>
      <c r="C499" s="42">
        <f>'2021'!I32</f>
        <v>6589783</v>
      </c>
      <c r="D499" s="42">
        <f>'2021'!J32</f>
        <v>9267130</v>
      </c>
      <c r="E499" s="26">
        <f si="8" t="shared"/>
        <v>711.09210726514038</v>
      </c>
    </row>
    <row r="500" spans="1:5" x14ac:dyDescent="0.2">
      <c r="A500">
        <v>2021</v>
      </c>
      <c r="B500" t="s">
        <v>35</v>
      </c>
      <c r="C500" s="42">
        <f>'2021'!I33</f>
        <v>2731900</v>
      </c>
      <c r="D500" s="42">
        <f>'2021'!J33</f>
        <v>2115877</v>
      </c>
      <c r="E500" s="26">
        <f si="8" t="shared"/>
        <v>1291.1431051994043</v>
      </c>
    </row>
    <row r="501" spans="1:5" x14ac:dyDescent="0.2">
      <c r="A501">
        <v>2021</v>
      </c>
      <c r="B501" t="s">
        <v>36</v>
      </c>
      <c r="C501" s="42">
        <f>'2021'!I34</f>
        <v>14091538</v>
      </c>
      <c r="D501" s="42">
        <f>'2021'!J34</f>
        <v>19835913</v>
      </c>
      <c r="E501" s="26">
        <f si="8" t="shared"/>
        <v>710.40531383657515</v>
      </c>
    </row>
    <row r="502" spans="1:5" x14ac:dyDescent="0.2">
      <c r="A502">
        <v>2021</v>
      </c>
      <c r="B502" t="s">
        <v>37</v>
      </c>
      <c r="C502" s="42">
        <f>'2021'!I35</f>
        <v>10636658</v>
      </c>
      <c r="D502" s="42">
        <f>'2021'!J35</f>
        <v>10551162</v>
      </c>
      <c r="E502" s="26">
        <f si="8" t="shared"/>
        <v>1008.1029937745245</v>
      </c>
    </row>
    <row r="503" spans="1:5" x14ac:dyDescent="0.2">
      <c r="A503">
        <v>2021</v>
      </c>
      <c r="B503" t="s">
        <v>38</v>
      </c>
      <c r="C503" s="42">
        <f>'2021'!I36</f>
        <v>1233410</v>
      </c>
      <c r="D503" s="42">
        <f>'2021'!J36</f>
        <v>774948</v>
      </c>
      <c r="E503" s="26">
        <f si="8" t="shared"/>
        <v>1591.6035656585991</v>
      </c>
    </row>
    <row r="504" spans="1:5" x14ac:dyDescent="0.2">
      <c r="A504">
        <v>2021</v>
      </c>
      <c r="B504" t="s">
        <v>39</v>
      </c>
      <c r="C504" s="42">
        <f>'2021'!I37</f>
        <v>8136221</v>
      </c>
      <c r="D504" s="42">
        <f>'2021'!J37</f>
        <v>11780017</v>
      </c>
      <c r="E504" s="26">
        <f si="8" t="shared"/>
        <v>690.67990309351842</v>
      </c>
    </row>
    <row r="505" spans="1:5" x14ac:dyDescent="0.2">
      <c r="A505">
        <v>2021</v>
      </c>
      <c r="B505" t="s">
        <v>40</v>
      </c>
      <c r="C505" s="42">
        <f>'2021'!I38</f>
        <v>3858880</v>
      </c>
      <c r="D505" s="42">
        <f>'2021'!J38</f>
        <v>3986639</v>
      </c>
      <c r="E505" s="26">
        <f si="8" t="shared"/>
        <v>967.95320569532385</v>
      </c>
    </row>
    <row r="506" spans="1:5" x14ac:dyDescent="0.2">
      <c r="A506">
        <v>2021</v>
      </c>
      <c r="B506" t="s">
        <v>41</v>
      </c>
      <c r="C506" s="42">
        <f>'2021'!I39</f>
        <v>5201017</v>
      </c>
      <c r="D506" s="42">
        <f>'2021'!J39</f>
        <v>4246155</v>
      </c>
      <c r="E506" s="26">
        <f si="8" t="shared"/>
        <v>1224.8768591820128</v>
      </c>
    </row>
    <row r="507" spans="1:5" x14ac:dyDescent="0.2">
      <c r="A507">
        <v>2021</v>
      </c>
      <c r="B507" t="s">
        <v>42</v>
      </c>
      <c r="C507" s="42">
        <f>'2021'!I40</f>
        <v>11624803</v>
      </c>
      <c r="D507" s="42">
        <f>'2021'!J40</f>
        <v>12964056</v>
      </c>
      <c r="E507" s="26">
        <f si="8" t="shared"/>
        <v>896.69490782822902</v>
      </c>
    </row>
    <row r="508" spans="1:5" x14ac:dyDescent="0.2">
      <c r="A508">
        <v>2021</v>
      </c>
      <c r="B508" t="s">
        <v>43</v>
      </c>
      <c r="C508" s="42">
        <f>'2021'!I41</f>
        <v>727147</v>
      </c>
      <c r="D508" s="42">
        <f>'2021'!J41</f>
        <v>1095610</v>
      </c>
      <c r="E508" s="26">
        <f si="8" t="shared"/>
        <v>663.6914595522129</v>
      </c>
    </row>
    <row r="509" spans="1:5" x14ac:dyDescent="0.2">
      <c r="A509">
        <v>2021</v>
      </c>
      <c r="B509" t="s">
        <v>44</v>
      </c>
      <c r="C509" s="42">
        <f>'2021'!I42</f>
        <v>4666751</v>
      </c>
      <c r="D509" s="42">
        <f>'2021'!J42</f>
        <v>5190705</v>
      </c>
      <c r="E509" s="26">
        <f si="8" t="shared"/>
        <v>899.05918367543518</v>
      </c>
    </row>
    <row r="510" spans="1:5" x14ac:dyDescent="0.2">
      <c r="A510">
        <v>2021</v>
      </c>
      <c r="B510" t="s">
        <v>45</v>
      </c>
      <c r="C510" s="42">
        <f>'2021'!I43</f>
        <v>759630</v>
      </c>
      <c r="D510" s="42">
        <f>'2021'!J43</f>
        <v>895376</v>
      </c>
      <c r="E510" s="26">
        <f si="8" t="shared"/>
        <v>848.39218384231879</v>
      </c>
    </row>
    <row r="511" spans="1:5" x14ac:dyDescent="0.2">
      <c r="A511">
        <v>2021</v>
      </c>
      <c r="B511" t="s">
        <v>46</v>
      </c>
      <c r="C511" s="42">
        <f>'2021'!I44</f>
        <v>3968208</v>
      </c>
      <c r="D511" s="42">
        <f>'2021'!J44</f>
        <v>6975218</v>
      </c>
      <c r="E511" s="26">
        <f si="8" t="shared"/>
        <v>568.90092897454963</v>
      </c>
    </row>
    <row r="512" spans="1:5" x14ac:dyDescent="0.2">
      <c r="A512">
        <v>2021</v>
      </c>
      <c r="B512" t="s">
        <v>47</v>
      </c>
      <c r="C512" s="42">
        <f>'2021'!I45</f>
        <v>31995858</v>
      </c>
      <c r="D512" s="42">
        <f>'2021'!J45</f>
        <v>29527941</v>
      </c>
      <c r="E512" s="26">
        <f si="8" t="shared"/>
        <v>1083.579041288385</v>
      </c>
    </row>
    <row r="513" spans="1:5" x14ac:dyDescent="0.2">
      <c r="A513">
        <v>2021</v>
      </c>
      <c r="B513" t="s">
        <v>48</v>
      </c>
      <c r="C513" s="42">
        <f>'2021'!I46</f>
        <v>5737514</v>
      </c>
      <c r="D513" s="42">
        <f>'2021'!J46</f>
        <v>3337975</v>
      </c>
      <c r="E513" s="26">
        <f si="8" t="shared"/>
        <v>1718.8606864940571</v>
      </c>
    </row>
    <row r="514" spans="1:5" x14ac:dyDescent="0.2">
      <c r="A514">
        <v>2021</v>
      </c>
      <c r="B514" t="s">
        <v>49</v>
      </c>
      <c r="C514" s="42">
        <f>'2021'!I47</f>
        <v>831113</v>
      </c>
      <c r="D514" s="42">
        <f>'2021'!J47</f>
        <v>645570</v>
      </c>
      <c r="E514" s="26">
        <f si="8" t="shared"/>
        <v>1287.4095760335827</v>
      </c>
    </row>
    <row r="515" spans="1:5" x14ac:dyDescent="0.2">
      <c r="A515">
        <v>2021</v>
      </c>
      <c r="B515" t="s">
        <v>50</v>
      </c>
      <c r="C515" s="42">
        <f>'2021'!I48</f>
        <v>8828046</v>
      </c>
      <c r="D515" s="42">
        <f>'2021'!J48</f>
        <v>8642274</v>
      </c>
      <c r="E515" s="26">
        <f si="8" t="shared"/>
        <v>1021.4957313318231</v>
      </c>
    </row>
    <row r="516" spans="1:5" x14ac:dyDescent="0.2">
      <c r="A516">
        <v>2021</v>
      </c>
      <c r="B516" t="s">
        <v>51</v>
      </c>
      <c r="C516" s="42">
        <f>'2021'!I49</f>
        <v>7695365</v>
      </c>
      <c r="D516" s="42">
        <f>'2021'!J49</f>
        <v>7738692</v>
      </c>
      <c r="E516" s="26">
        <f si="8" t="shared"/>
        <v>994.40125023712017</v>
      </c>
    </row>
    <row r="517" spans="1:5" x14ac:dyDescent="0.2">
      <c r="A517">
        <v>2021</v>
      </c>
      <c r="B517" t="s">
        <v>52</v>
      </c>
      <c r="C517" s="42">
        <f>'2021'!I50</f>
        <v>1751642</v>
      </c>
      <c r="D517" s="42">
        <f>'2021'!J50</f>
        <v>1782959</v>
      </c>
      <c r="E517" s="26">
        <f si="8" t="shared"/>
        <v>982.43537849159736</v>
      </c>
    </row>
    <row r="518" spans="1:5" x14ac:dyDescent="0.2">
      <c r="A518">
        <v>2021</v>
      </c>
      <c r="B518" t="s">
        <v>53</v>
      </c>
      <c r="C518" s="42">
        <f>'2021'!I51</f>
        <v>5996069</v>
      </c>
      <c r="D518" s="42">
        <f>'2021'!J51</f>
        <v>5895908</v>
      </c>
      <c r="E518" s="26">
        <f si="8" t="shared"/>
        <v>1016.9882230184053</v>
      </c>
    </row>
    <row r="519" spans="1:5" x14ac:dyDescent="0.2">
      <c r="A519">
        <v>2021</v>
      </c>
      <c r="B519" t="s">
        <v>54</v>
      </c>
      <c r="C519" s="42">
        <f>'2021'!I52</f>
        <v>964561</v>
      </c>
      <c r="D519" s="42">
        <f>'2021'!J52</f>
        <v>578803</v>
      </c>
      <c r="E519" s="26">
        <f si="8" t="shared"/>
        <v>1666.475467473389</v>
      </c>
    </row>
    <row r="520" spans="1:5" x14ac:dyDescent="0.2">
      <c r="A520">
        <v>2021</v>
      </c>
      <c r="B520" t="s">
        <v>56</v>
      </c>
      <c r="C520" s="42">
        <v>0</v>
      </c>
      <c r="E520" s="26" t="str">
        <f si="8" t="shared"/>
        <v/>
      </c>
    </row>
    <row r="521" spans="1:5" x14ac:dyDescent="0.2">
      <c r="A521">
        <v>2021</v>
      </c>
      <c r="B521" s="7" t="s">
        <v>55</v>
      </c>
      <c r="C521" s="42">
        <f>'2021'!I54</f>
        <v>311440733</v>
      </c>
      <c r="D521" s="42">
        <f>'2021'!J54</f>
        <v>331893745</v>
      </c>
      <c r="E521" s="26">
        <f si="8" t="shared"/>
        <v>938.37481932658898</v>
      </c>
    </row>
  </sheetData>
  <autoFilter ref="A1:E500" xr:uid="{E2F705D8-D23F-4B28-A13F-7D9CEB842714}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baseType="lpstr" size="8">
      <vt:lpstr>Factbook</vt:lpstr>
      <vt:lpstr>Data</vt:lpstr>
      <vt:lpstr>Notes</vt:lpstr>
      <vt:lpstr>2018</vt:lpstr>
      <vt:lpstr>2019</vt:lpstr>
      <vt:lpstr>2020</vt:lpstr>
      <vt:lpstr>2021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2007-01-16T17:10:04Z</dcterms:created>
  <dc:creator>Thompson, Megan [LEGIS]</dc:creator>
  <cp:lastModifiedBy>Peters, Michael [LEGIS]</cp:lastModifiedBy>
  <cp:lastPrinted>2023-11-03T16:24:36Z</cp:lastPrinted>
  <dcterms:modified xsi:type="dcterms:W3CDTF">2023-11-09T17:51:34Z</dcterms:modified>
</cp:coreProperties>
</file>