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austin.brinks\AppData\Local\linc\"/>
    </mc:Choice>
  </mc:AlternateContent>
  <xr:revisionPtr documentId="13_ncr:1_{97A3FE85-4A48-445A-B548-A5DB7A9E6F5F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CY">OFFSET(Data!$A$2,0,0,COUNTA(Data!$A:$A)-1)</definedName>
    <definedName name="Expenses">OFFSET(Data!$C$2,0,0,COUNTA(Data!$A:$A)-1)</definedName>
    <definedName name="Gross">OFFSET(Data!$B$2,0,0,COUNTA(Data!$A:$A)-1)</definedName>
    <definedName name="Net_Income">OFFSET(Data!$D$2,0,0,COUNTA(Data!$A:$A)-1)</definedName>
  </definedNames>
  <calcPr calcId="191029"/>
</workbook>
</file>

<file path=xl/sharedStrings.xml><?xml version="1.0" encoding="utf-8"?>
<sst xmlns="http://schemas.openxmlformats.org/spreadsheetml/2006/main" count="80" uniqueCount="56">
  <si>
    <t xml:space="preserve"> </t>
  </si>
  <si>
    <t>Gross Farm</t>
  </si>
  <si>
    <t>Calendar</t>
  </si>
  <si>
    <t>Income</t>
  </si>
  <si>
    <t>Expenses</t>
  </si>
  <si>
    <t xml:space="preserve">   Year   </t>
  </si>
  <si>
    <t>CalendarYear</t>
  </si>
  <si>
    <t>NetFarmIncomePerFarm</t>
  </si>
  <si>
    <t>GrossFarmIncome</t>
  </si>
  <si>
    <t>FarmProductionExpenses</t>
  </si>
  <si>
    <t>TotalNetFarmIncome</t>
  </si>
  <si>
    <t>Iowa Net Farm Income</t>
  </si>
  <si>
    <t>Farm Production</t>
  </si>
  <si>
    <t>Total Net Farm</t>
  </si>
  <si>
    <t xml:space="preserve">  </t>
  </si>
  <si>
    <t>https://www.ers.usda.gov/data-products/farm-income-and-wealth-statistics/charts-and-maps-about-your-state/</t>
  </si>
  <si>
    <t>Per Farm Net</t>
  </si>
  <si>
    <r>
      <t xml:space="preserve">Farm Income </t>
    </r>
    <r>
      <rPr>
        <b/>
        <sz val="9"/>
        <rFont val="Arial"/>
        <family val="2"/>
      </rPr>
      <t>(in millions, except for Per Farm Net Income)</t>
    </r>
  </si>
  <si>
    <t>NumberofFarms</t>
  </si>
  <si>
    <t xml:space="preserve">Old Source: </t>
  </si>
  <si>
    <t>Gross Farm Income</t>
  </si>
  <si>
    <t>Recommended Sources:</t>
  </si>
  <si>
    <t>calculate as Farm Producation Expenses plus Net Farm Income</t>
  </si>
  <si>
    <t>Farm Production Expenses</t>
  </si>
  <si>
    <t>https://data.ers.usda.gov/reports.aspx?ID=17834#Pfe512c6ddbf242ec9eb5f80b4bd609b7_3_150iT0R0x15</t>
  </si>
  <si>
    <t>Total Farm Income</t>
  </si>
  <si>
    <t>https://data.ers.usda.gov/reports.aspx?ID=17830#P97af4797b8e4471f8793df7abe4207e0_3_109iT0R0x15</t>
  </si>
  <si>
    <t>General Link</t>
  </si>
  <si>
    <t>https://www.ers.usda.gov/data-products/farm-income-and-wealth-statistics/data-files-us-and-state-level-farm-income-and-wealth-statistics/</t>
  </si>
  <si>
    <t>Net Farm Income per Farm</t>
  </si>
  <si>
    <t>Calculate as Total Farm income divided by Number of Farms</t>
  </si>
  <si>
    <t>Number of Farms</t>
  </si>
  <si>
    <t>https://quickstats.nass.usda.gov/</t>
  </si>
  <si>
    <t>Notes:</t>
  </si>
  <si>
    <t>The general link goes to ERS webpage that contains data sets relatinig to farm income and wealth</t>
  </si>
  <si>
    <t>Both Farm Production Expenses and Farm Income datasets can be found on this link</t>
  </si>
  <si>
    <t>After taking link, select Iowa side of webpage to change from US data to Iowa data</t>
  </si>
  <si>
    <t>Obtain data from top row labeled "Total production expenses Including operator dwellings"</t>
  </si>
  <si>
    <t>Obtain data from bottom row labeled "Net Farm Income"</t>
  </si>
  <si>
    <t>Select Filters to obtain desired data</t>
  </si>
  <si>
    <t>Order of filter selection:</t>
  </si>
  <si>
    <t>survey</t>
  </si>
  <si>
    <t>economics</t>
  </si>
  <si>
    <t>farms &amp; land &amp; assets</t>
  </si>
  <si>
    <t>farm operations</t>
  </si>
  <si>
    <t>operations</t>
  </si>
  <si>
    <t>farm operations - number of operations</t>
  </si>
  <si>
    <t>total</t>
  </si>
  <si>
    <t>state</t>
  </si>
  <si>
    <t>iowa</t>
  </si>
  <si>
    <t>select most recent timeframe (can include previous years as well)</t>
  </si>
  <si>
    <t>annual</t>
  </si>
  <si>
    <t>click "Get Data"</t>
  </si>
  <si>
    <t>Take link to webpage</t>
  </si>
  <si>
    <t>Note:  Totals may not add due to rounding.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</si>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</sst>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&quot;$&quot;* #,##0;\(&quot;$&quot;#,##0\)"/>
    <numFmt numFmtId="165" formatCode="&quot;$&quot;* #,##0"/>
    <numFmt numFmtId="166" formatCode="_(* #,##0_);_(* \(#,##0\);_(* &quot;-&quot;??_);_(@_)"/>
  </numFmts>
  <fonts count="9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borderId="0" fillId="0" fontId="6" numFmtId="0"/>
    <xf applyAlignment="0" applyBorder="0" applyFill="0" applyFont="0" applyProtection="0" borderId="0" fillId="0" fontId="2" numFmtId="43"/>
    <xf applyAlignment="0" applyBorder="0" applyFill="0" applyNumberFormat="0" applyProtection="0" borderId="0" fillId="0" fontId="8" numFmtId="0"/>
  </cellStyleXfs>
  <cellXfs count="68">
    <xf borderId="0" fillId="0" fontId="0" numFmtId="0" xfId="0"/>
    <xf applyFont="1" borderId="0" fillId="0" fontId="2" numFmtId="0" xfId="0"/>
    <xf applyAlignment="1" applyFont="1" borderId="0" fillId="0" fontId="2" numFmtId="0" xfId="0">
      <alignment horizontal="center"/>
    </xf>
    <xf applyBorder="1" applyFill="1" applyFont="1" borderId="0" fillId="0" fontId="5" numFmtId="0" xfId="0"/>
    <xf applyBorder="1" applyFill="1" applyFont="1" applyNumberFormat="1" borderId="0" fillId="0" fontId="5" numFmtId="164" xfId="0"/>
    <xf applyFont="1" borderId="0" fillId="0" fontId="5" numFmtId="0" xfId="0"/>
    <xf applyFont="1" applyNumberFormat="1" borderId="0" fillId="0" fontId="5" numFmtId="3" xfId="0"/>
    <xf applyFont="1" applyProtection="1" borderId="0" fillId="0" fontId="5" numFmtId="0" xfId="0">
      <protection locked="0"/>
    </xf>
    <xf applyFont="1" applyNumberFormat="1" applyProtection="1" borderId="0" fillId="0" fontId="5" numFmtId="7" xfId="0">
      <protection locked="0"/>
    </xf>
    <xf applyFont="1" applyNumberFormat="1" applyProtection="1" borderId="0" fillId="0" fontId="5" numFmtId="3" xfId="0">
      <protection locked="0"/>
    </xf>
    <xf applyAlignment="1" applyFont="1" borderId="0" fillId="0" fontId="5" numFmtId="0" xfId="0">
      <alignment horizontal="center"/>
    </xf>
    <xf applyAlignment="1" applyFont="1" applyNumberFormat="1" applyProtection="1" borderId="0" fillId="0" fontId="5" numFmtId="3" xfId="0">
      <alignment horizontal="left"/>
      <protection locked="0"/>
    </xf>
    <xf applyAlignment="1" applyFont="1" applyProtection="1" borderId="0" fillId="0" fontId="5" numFmtId="0" xfId="0">
      <alignment horizontal="left"/>
      <protection locked="0"/>
    </xf>
    <xf applyAlignment="1" applyFont="1" borderId="0" fillId="0" fontId="1" numFmtId="0" xfId="0">
      <alignment vertical="center"/>
    </xf>
    <xf applyAlignment="1" applyFont="1" borderId="0" fillId="0" fontId="3" numFmtId="0" xfId="0">
      <alignment vertical="center"/>
    </xf>
    <xf applyAlignment="1" applyFont="1" borderId="0" fillId="0" fontId="2" numFmtId="0" xfId="0">
      <alignment vertical="center"/>
    </xf>
    <xf applyBorder="1" applyFont="1" applyNumberFormat="1" applyProtection="1" borderId="2" fillId="0" fontId="5" numFmtId="3" xfId="0">
      <protection locked="0"/>
    </xf>
    <xf applyAlignment="1" applyBorder="1" applyFont="1" applyProtection="1" borderId="0" fillId="0" fontId="5" numFmtId="0" xfId="0">
      <alignment horizontal="center"/>
      <protection locked="0"/>
    </xf>
    <xf applyBorder="1" applyFont="1" applyNumberFormat="1" applyProtection="1" borderId="0" fillId="0" fontId="5" numFmtId="3" xfId="0">
      <protection locked="0"/>
    </xf>
    <xf applyBorder="1" applyFill="1" applyFont="1" applyNumberFormat="1" applyProtection="1" borderId="0" fillId="0" fontId="5" numFmtId="3" xfId="0">
      <protection locked="0"/>
    </xf>
    <xf applyFont="1" applyNumberFormat="1" borderId="0" fillId="0" fontId="5" numFmtId="1" xfId="0"/>
    <xf applyFont="1" applyNumberFormat="1" borderId="0" fillId="0" fontId="5" numFmtId="0" xfId="0"/>
    <xf applyFont="1" borderId="0" fillId="0" fontId="0" numFmtId="0" xfId="0"/>
    <xf applyFont="1" applyNumberFormat="1" borderId="0" fillId="0" fontId="0" numFmtId="0" xfId="0"/>
    <xf applyAlignment="1" applyFont="1" applyNumberFormat="1" borderId="0" fillId="0" fontId="6" numFmtId="3" xfId="1"/>
    <xf applyAlignment="1" applyBorder="1" applyFont="1" applyProtection="1" borderId="0" fillId="0" fontId="0" numFmtId="0" xfId="0">
      <alignment horizontal="left"/>
      <protection locked="0"/>
    </xf>
    <xf applyAlignment="1" applyBorder="1" applyFont="1" applyNumberFormat="1" applyProtection="1" borderId="0" fillId="0" fontId="5" numFmtId="3" xfId="0">
      <alignment horizontal="right"/>
      <protection locked="0"/>
    </xf>
    <xf applyAlignment="1" applyBorder="1" applyFill="1" applyFont="1" applyNumberFormat="1" borderId="0" fillId="0" fontId="5" numFmtId="3" xfId="0">
      <alignment horizontal="right"/>
    </xf>
    <xf applyAlignment="1" applyBorder="1" applyFont="1" applyNumberFormat="1" applyProtection="1" borderId="0" fillId="0" fontId="5" numFmtId="1" xfId="0">
      <alignment horizontal="right"/>
      <protection locked="0"/>
    </xf>
    <xf applyAlignment="1" applyFont="1" applyProtection="1" borderId="0" fillId="0" fontId="2" numFmtId="0" xfId="0">
      <alignment horizontal="center" vertical="center"/>
      <protection hidden="1"/>
    </xf>
    <xf applyAlignment="1" applyBorder="1" applyFont="1" applyProtection="1" borderId="1" fillId="0" fontId="2" numFmtId="0" xfId="0">
      <alignment horizontal="center" vertical="center"/>
      <protection hidden="1"/>
    </xf>
    <xf applyAlignment="1" applyBorder="1" applyFont="1" applyProtection="1" borderId="0" fillId="0" fontId="5" numFmtId="0" xfId="0">
      <alignment horizontal="center"/>
      <protection hidden="1"/>
    </xf>
    <xf applyBorder="1" applyFont="1" applyNumberFormat="1" applyProtection="1" borderId="0" fillId="0" fontId="5" numFmtId="7" xfId="0">
      <protection hidden="1"/>
    </xf>
    <xf applyBorder="1" applyFont="1" applyNumberFormat="1" applyProtection="1" borderId="0" fillId="0" fontId="5" numFmtId="165" xfId="0">
      <protection hidden="1"/>
    </xf>
    <xf applyBorder="1" applyFont="1" applyNumberFormat="1" applyProtection="1" borderId="0" fillId="0" fontId="5" numFmtId="3" xfId="0">
      <protection hidden="1"/>
    </xf>
    <xf applyAlignment="1" applyBorder="1" applyFont="1" applyProtection="1" borderId="3" fillId="0" fontId="5" numFmtId="0" xfId="0">
      <alignment horizontal="center"/>
      <protection hidden="1"/>
    </xf>
    <xf applyBorder="1" applyFont="1" applyNumberFormat="1" applyProtection="1" borderId="3" fillId="0" fontId="5" numFmtId="7" xfId="0">
      <protection hidden="1"/>
    </xf>
    <xf applyBorder="1" applyFont="1" applyNumberFormat="1" applyProtection="1" borderId="3" fillId="0" fontId="5" numFmtId="3" xfId="0">
      <protection hidden="1"/>
    </xf>
    <xf applyFont="1" applyNumberFormat="1" applyProtection="1" borderId="0" fillId="0" fontId="5" numFmtId="7" xfId="0">
      <protection hidden="1"/>
    </xf>
    <xf applyFont="1" applyNumberFormat="1" applyProtection="1" borderId="0" fillId="0" fontId="5" numFmtId="3" xfId="0">
      <protection hidden="1"/>
    </xf>
    <xf applyAlignment="1" applyBorder="1" applyFont="1" applyNumberFormat="1" borderId="0" fillId="0" fontId="2" numFmtId="1" xfId="0">
      <alignment horizontal="left" vertical="center"/>
    </xf>
    <xf applyAlignment="1" applyBorder="1" applyFont="1" applyNumberFormat="1" borderId="0" fillId="0" fontId="0" numFmtId="3" xfId="0">
      <alignment horizontal="left" vertical="center"/>
    </xf>
    <xf applyAlignment="1" applyBorder="1" applyFont="1" applyNumberFormat="1" borderId="0" fillId="0" fontId="2" numFmtId="3" xfId="0">
      <alignment horizontal="left" vertical="center"/>
    </xf>
    <xf applyAlignment="1" applyBorder="1" applyFont="1" borderId="0" fillId="0" fontId="2" numFmtId="0" xfId="0">
      <alignment horizontal="left" vertical="center"/>
    </xf>
    <xf applyBorder="1" applyFont="1" borderId="0" fillId="0" fontId="5" numFmtId="0" xfId="0"/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Border="1" borderId="0" fillId="0" fontId="0" numFmtId="0" xfId="0"/>
    <xf applyAlignment="1" applyFont="1" applyProtection="1" borderId="0" fillId="0" fontId="0" numFmtId="0" xfId="0">
      <alignment horizontal="center" vertical="center"/>
      <protection hidden="1"/>
    </xf>
    <xf applyBorder="1" applyFont="1" borderId="0" fillId="0" fontId="0" numFmtId="0" xfId="0"/>
    <xf applyBorder="1" applyFill="1" borderId="0" fillId="0" fontId="0" numFmtId="0" xfId="0"/>
    <xf applyBorder="1" applyNumberFormat="1" borderId="0" fillId="0" fontId="0" numFmtId="4" xfId="0"/>
    <xf applyFont="1" borderId="0" fillId="0" fontId="3" numFmtId="0" xfId="0"/>
    <xf applyFont="1" applyNumberFormat="1" borderId="0" fillId="0" fontId="0" numFmtId="3" xfId="0"/>
    <xf applyBorder="1" applyFont="1" applyNumberFormat="1" borderId="0" fillId="0" fontId="5" numFmtId="3" xfId="0"/>
    <xf applyBorder="1" applyNumberFormat="1" borderId="0" fillId="0" fontId="0" numFmtId="3" xfId="0"/>
    <xf applyAlignment="1" applyBorder="1" applyFont="1" applyProtection="1" borderId="1" fillId="0" fontId="0" numFmtId="0" xfId="0">
      <alignment horizontal="center" vertical="center"/>
      <protection hidden="1"/>
    </xf>
    <xf applyAlignment="1" applyBorder="1" applyFont="1" borderId="0" fillId="0" fontId="0" numFmtId="0" xfId="0">
      <alignment horizontal="left" vertical="center"/>
    </xf>
    <xf applyNumberFormat="1" borderId="0" fillId="0" fontId="0" numFmtId="3" xfId="0"/>
    <xf applyAlignment="1" applyBorder="1" applyFill="1" applyFont="1" applyNumberFormat="1" borderId="0" fillId="0" fontId="5" numFmtId="166" xfId="2">
      <alignment horizontal="right"/>
    </xf>
    <xf applyAlignment="1" applyBorder="1" applyFont="1" applyNumberFormat="1" borderId="0" fillId="0" fontId="5" numFmtId="166" xfId="2">
      <alignment horizontal="right"/>
    </xf>
    <xf applyAlignment="1" applyBorder="1" applyFont="1" applyNumberFormat="1" applyProtection="1" borderId="0" fillId="0" fontId="5" numFmtId="166" xfId="2">
      <alignment horizontal="right"/>
      <protection locked="0"/>
    </xf>
    <xf applyAlignment="1" applyBorder="1" applyFont="1" applyNumberFormat="1" borderId="0" fillId="0" fontId="0" numFmtId="166" xfId="2">
      <alignment horizontal="right"/>
    </xf>
    <xf borderId="0" fillId="0" fontId="8" numFmtId="0" xfId="3"/>
    <xf applyBorder="1" applyFill="1" applyNumberFormat="1" borderId="0" fillId="0" fontId="0" numFmtId="3" xfId="0"/>
    <xf applyAlignment="1" applyFont="1" borderId="0" fillId="0" fontId="4" numFmtId="0" xfId="0">
      <alignment horizontal="left" vertical="center"/>
    </xf>
    <xf applyAlignment="1" applyFont="1" borderId="0" fillId="0" fontId="0" numFmtId="0" xfId="0">
      <alignment vertical="center"/>
    </xf>
    <xf applyAlignment="1" applyBorder="1" applyFont="1" applyProtection="1" borderId="0" fillId="0" fontId="0" numFmtId="0" xfId="0">
      <alignment horizontal="left"/>
      <protection locked="0"/>
    </xf>
  </cellXfs>
  <cellStyles count="4">
    <cellStyle builtinId="3" name="Comma" xfId="2"/>
    <cellStyle builtinId="8" name="Hyperlink" xfId="3"/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71186223673256E-2"/>
          <c:y val="5.1394700139470013E-2"/>
          <c:w val="0.89100921508898989"/>
          <c:h val="0.8585183781943575"/>
        </c:manualLayout>
      </c:layout>
      <c:lineChart>
        <c:grouping val="standard"/>
        <c:varyColors val="0"/>
        <c:ser>
          <c:idx val="1"/>
          <c:order val="0"/>
          <c:tx>
            <c:v>Total Net Farm Income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30"/>
              <c:layout>
                <c:manualLayout>
                  <c:x val="1.6876943205414441E-2"/>
                  <c:y val="-0.11042650918635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45-4024-A5C0-FADBB0CDB97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[0]!CY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[0]!Net_Income</c:f>
              <c:numCache>
                <c:formatCode>_(* #,##0_);_(* \(#,##0\);_(* "-"??_);_(@_)</c:formatCode>
                <c:ptCount val="43"/>
                <c:pt idx="0">
                  <c:v>468.72500000000002</c:v>
                </c:pt>
                <c:pt idx="1">
                  <c:v>1727.453</c:v>
                </c:pt>
                <c:pt idx="2">
                  <c:v>910.49699999999996</c:v>
                </c:pt>
                <c:pt idx="3">
                  <c:v>-68.864000000000004</c:v>
                </c:pt>
                <c:pt idx="4">
                  <c:v>1267.2570000000001</c:v>
                </c:pt>
                <c:pt idx="5">
                  <c:v>1738.575</c:v>
                </c:pt>
                <c:pt idx="6">
                  <c:v>2242.1619999999998</c:v>
                </c:pt>
                <c:pt idx="7">
                  <c:v>2439.6210000000001</c:v>
                </c:pt>
                <c:pt idx="8">
                  <c:v>1858.4590000000001</c:v>
                </c:pt>
                <c:pt idx="9">
                  <c:v>2446.0439999999999</c:v>
                </c:pt>
                <c:pt idx="10">
                  <c:v>2570.4380000000001</c:v>
                </c:pt>
                <c:pt idx="11">
                  <c:v>1846.7950000000001</c:v>
                </c:pt>
                <c:pt idx="12">
                  <c:v>2740.2489999999998</c:v>
                </c:pt>
                <c:pt idx="13">
                  <c:v>892.47299999999996</c:v>
                </c:pt>
                <c:pt idx="14">
                  <c:v>3105.2750000000001</c:v>
                </c:pt>
                <c:pt idx="15">
                  <c:v>2307.712</c:v>
                </c:pt>
                <c:pt idx="16">
                  <c:v>4408.1210000000001</c:v>
                </c:pt>
                <c:pt idx="17">
                  <c:v>3807.5569999999998</c:v>
                </c:pt>
                <c:pt idx="18">
                  <c:v>2298.2469999999998</c:v>
                </c:pt>
                <c:pt idx="19">
                  <c:v>1697.1130000000001</c:v>
                </c:pt>
                <c:pt idx="20">
                  <c:v>2434.393</c:v>
                </c:pt>
                <c:pt idx="21">
                  <c:v>2362.0189999999998</c:v>
                </c:pt>
                <c:pt idx="22">
                  <c:v>2004.954</c:v>
                </c:pt>
                <c:pt idx="23">
                  <c:v>2100.674</c:v>
                </c:pt>
                <c:pt idx="24">
                  <c:v>5664.482</c:v>
                </c:pt>
                <c:pt idx="25">
                  <c:v>4043.0630000000001</c:v>
                </c:pt>
                <c:pt idx="26">
                  <c:v>3001.3919999999998</c:v>
                </c:pt>
                <c:pt idx="27">
                  <c:v>4119.8729999999996</c:v>
                </c:pt>
                <c:pt idx="28">
                  <c:v>5111.6090000000004</c:v>
                </c:pt>
                <c:pt idx="29">
                  <c:v>3247.3069999999998</c:v>
                </c:pt>
                <c:pt idx="30">
                  <c:v>4048.53</c:v>
                </c:pt>
                <c:pt idx="31">
                  <c:v>9548.0640000000003</c:v>
                </c:pt>
                <c:pt idx="32">
                  <c:v>6624.9790000000003</c:v>
                </c:pt>
                <c:pt idx="33">
                  <c:v>8341.6280000000006</c:v>
                </c:pt>
                <c:pt idx="34">
                  <c:v>5203.4210000000003</c:v>
                </c:pt>
                <c:pt idx="35">
                  <c:v>5132.3580000000002</c:v>
                </c:pt>
                <c:pt idx="36">
                  <c:v>2615.509</c:v>
                </c:pt>
                <c:pt idx="37">
                  <c:v>3645.7280000000001</c:v>
                </c:pt>
                <c:pt idx="38">
                  <c:v>5375.9139999999998</c:v>
                </c:pt>
                <c:pt idx="39">
                  <c:v>2788.8919999999998</c:v>
                </c:pt>
                <c:pt idx="40">
                  <c:v>3525.3890000000001</c:v>
                </c:pt>
                <c:pt idx="41" formatCode="#,##0">
                  <c:v>10745.74</c:v>
                </c:pt>
                <c:pt idx="42" formatCode="#,##0">
                  <c:v>15382.043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D12-9DDC-03FECF05BDD9}"/>
            </c:ext>
          </c:extLst>
        </c:ser>
        <c:ser>
          <c:idx val="0"/>
          <c:order val="1"/>
          <c:tx>
            <c:v>Farm Production Expenses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29"/>
              <c:layout>
                <c:manualLayout>
                  <c:x val="9.5996732026143797E-2"/>
                  <c:y val="-2.38095238095238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45-4024-A5C0-FADBB0CDB9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[0]!Expenses</c:f>
              <c:numCache>
                <c:formatCode>#,##0</c:formatCode>
                <c:ptCount val="43"/>
                <c:pt idx="0">
                  <c:v>9923.0990000000002</c:v>
                </c:pt>
                <c:pt idx="1">
                  <c:v>10022.94</c:v>
                </c:pt>
                <c:pt idx="2">
                  <c:v>9946.0480000000007</c:v>
                </c:pt>
                <c:pt idx="3">
                  <c:v>9226.598</c:v>
                </c:pt>
                <c:pt idx="4">
                  <c:v>9549.6209999999992</c:v>
                </c:pt>
                <c:pt idx="5">
                  <c:v>8721.5580000000009</c:v>
                </c:pt>
                <c:pt idx="6">
                  <c:v>8230.56</c:v>
                </c:pt>
                <c:pt idx="7">
                  <c:v>8459.0519999999997</c:v>
                </c:pt>
                <c:pt idx="8">
                  <c:v>8796.2569999999996</c:v>
                </c:pt>
                <c:pt idx="9">
                  <c:v>9091.9159999999993</c:v>
                </c:pt>
                <c:pt idx="10">
                  <c:v>9566.009</c:v>
                </c:pt>
                <c:pt idx="11">
                  <c:v>9485.2119999999995</c:v>
                </c:pt>
                <c:pt idx="12">
                  <c:v>9701.6650000000009</c:v>
                </c:pt>
                <c:pt idx="13">
                  <c:v>9712.3389999999999</c:v>
                </c:pt>
                <c:pt idx="14">
                  <c:v>10050.234</c:v>
                </c:pt>
                <c:pt idx="15">
                  <c:v>9887.6440000000002</c:v>
                </c:pt>
                <c:pt idx="16">
                  <c:v>10234.120000000001</c:v>
                </c:pt>
                <c:pt idx="17">
                  <c:v>10658.076999999999</c:v>
                </c:pt>
                <c:pt idx="18">
                  <c:v>11035.616</c:v>
                </c:pt>
                <c:pt idx="19">
                  <c:v>11102.605</c:v>
                </c:pt>
                <c:pt idx="20">
                  <c:v>11602.215</c:v>
                </c:pt>
                <c:pt idx="21">
                  <c:v>11556.957</c:v>
                </c:pt>
                <c:pt idx="22">
                  <c:v>11305.585999999999</c:v>
                </c:pt>
                <c:pt idx="23">
                  <c:v>11856.782999999999</c:v>
                </c:pt>
                <c:pt idx="24">
                  <c:v>12863.536</c:v>
                </c:pt>
                <c:pt idx="25">
                  <c:v>14309.633</c:v>
                </c:pt>
                <c:pt idx="26">
                  <c:v>14511.597</c:v>
                </c:pt>
                <c:pt idx="27">
                  <c:v>17901.454000000002</c:v>
                </c:pt>
                <c:pt idx="28">
                  <c:v>20141.638999999999</c:v>
                </c:pt>
                <c:pt idx="29">
                  <c:v>19926.11</c:v>
                </c:pt>
                <c:pt idx="30">
                  <c:v>20590.335999999999</c:v>
                </c:pt>
                <c:pt idx="31">
                  <c:v>22652.46</c:v>
                </c:pt>
                <c:pt idx="32">
                  <c:v>26793.816999999999</c:v>
                </c:pt>
                <c:pt idx="33">
                  <c:v>27696.257000000001</c:v>
                </c:pt>
                <c:pt idx="34">
                  <c:v>30912.924999999999</c:v>
                </c:pt>
                <c:pt idx="35">
                  <c:v>27262.442999999999</c:v>
                </c:pt>
                <c:pt idx="36">
                  <c:v>26786.489000000001</c:v>
                </c:pt>
                <c:pt idx="37">
                  <c:v>25739.107</c:v>
                </c:pt>
                <c:pt idx="38">
                  <c:v>25049.061000000002</c:v>
                </c:pt>
                <c:pt idx="39">
                  <c:v>28355.472000000002</c:v>
                </c:pt>
                <c:pt idx="40">
                  <c:v>27177.161</c:v>
                </c:pt>
                <c:pt idx="41">
                  <c:v>30749.704000000002</c:v>
                </c:pt>
                <c:pt idx="42">
                  <c:v>33026.171000000002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5-4024-A5C0-FADBB0CDB975}"/>
            </c:ext>
          </c:extLst>
        </c:ser>
        <c:ser>
          <c:idx val="2"/>
          <c:order val="2"/>
          <c:tx>
            <c:v>Gross Farm Income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32"/>
              <c:layout>
                <c:manualLayout>
                  <c:x val="-6.9170543117448779E-3"/>
                  <c:y val="-7.93650793650793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45-4024-A5C0-FADBB0CDB9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[0]!Gross</c:f>
              <c:numCache>
                <c:formatCode>#,##0</c:formatCode>
                <c:ptCount val="43"/>
                <c:pt idx="0">
                  <c:v>10391.824000000001</c:v>
                </c:pt>
                <c:pt idx="1">
                  <c:v>11750.393</c:v>
                </c:pt>
                <c:pt idx="2">
                  <c:v>10856.545</c:v>
                </c:pt>
                <c:pt idx="3">
                  <c:v>9157.7340000000004</c:v>
                </c:pt>
                <c:pt idx="4">
                  <c:v>10816.877999999999</c:v>
                </c:pt>
                <c:pt idx="5">
                  <c:v>10460.133000000002</c:v>
                </c:pt>
                <c:pt idx="6">
                  <c:v>10472.722</c:v>
                </c:pt>
                <c:pt idx="7">
                  <c:v>10898.672999999999</c:v>
                </c:pt>
                <c:pt idx="8">
                  <c:v>10654.716</c:v>
                </c:pt>
                <c:pt idx="9">
                  <c:v>11537.96</c:v>
                </c:pt>
                <c:pt idx="10">
                  <c:v>12136.447</c:v>
                </c:pt>
                <c:pt idx="11">
                  <c:v>11332.007</c:v>
                </c:pt>
                <c:pt idx="12">
                  <c:v>12441.914000000001</c:v>
                </c:pt>
                <c:pt idx="13">
                  <c:v>10604.812</c:v>
                </c:pt>
                <c:pt idx="14">
                  <c:v>13155.509</c:v>
                </c:pt>
                <c:pt idx="15">
                  <c:v>12195.356</c:v>
                </c:pt>
                <c:pt idx="16">
                  <c:v>14642.241000000002</c:v>
                </c:pt>
                <c:pt idx="17">
                  <c:v>14465.633999999998</c:v>
                </c:pt>
                <c:pt idx="18">
                  <c:v>13333.862999999999</c:v>
                </c:pt>
                <c:pt idx="19">
                  <c:v>12799.717999999999</c:v>
                </c:pt>
                <c:pt idx="20">
                  <c:v>14036.608</c:v>
                </c:pt>
                <c:pt idx="21">
                  <c:v>13918.976000000001</c:v>
                </c:pt>
                <c:pt idx="22">
                  <c:v>13310.539999999999</c:v>
                </c:pt>
                <c:pt idx="23">
                  <c:v>13957.456999999999</c:v>
                </c:pt>
                <c:pt idx="24">
                  <c:v>18528.018</c:v>
                </c:pt>
                <c:pt idx="25">
                  <c:v>18352.696</c:v>
                </c:pt>
                <c:pt idx="26">
                  <c:v>17512.989000000001</c:v>
                </c:pt>
                <c:pt idx="27">
                  <c:v>22021.327000000001</c:v>
                </c:pt>
                <c:pt idx="28">
                  <c:v>25253.248</c:v>
                </c:pt>
                <c:pt idx="29">
                  <c:v>23173.417000000001</c:v>
                </c:pt>
                <c:pt idx="30">
                  <c:v>24638.865999999998</c:v>
                </c:pt>
                <c:pt idx="31">
                  <c:v>32200.523999999998</c:v>
                </c:pt>
                <c:pt idx="32">
                  <c:v>33418.796000000002</c:v>
                </c:pt>
                <c:pt idx="33">
                  <c:v>36037.885000000002</c:v>
                </c:pt>
                <c:pt idx="34">
                  <c:v>36116.345999999998</c:v>
                </c:pt>
                <c:pt idx="35">
                  <c:v>32394.800999999999</c:v>
                </c:pt>
                <c:pt idx="36">
                  <c:v>29401.998</c:v>
                </c:pt>
                <c:pt idx="37">
                  <c:v>29384.834999999999</c:v>
                </c:pt>
                <c:pt idx="38">
                  <c:v>30424.975000000002</c:v>
                </c:pt>
                <c:pt idx="39">
                  <c:v>31144.364000000001</c:v>
                </c:pt>
                <c:pt idx="40">
                  <c:v>30702.55</c:v>
                </c:pt>
                <c:pt idx="41">
                  <c:v>41495.444000000003</c:v>
                </c:pt>
                <c:pt idx="42">
                  <c:v>48408.214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5-4024-A5C0-FADBB0CD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89536"/>
        <c:axId val="193091456"/>
      </c:lineChart>
      <c:catAx>
        <c:axId val="193089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93091456"/>
        <c:crosses val="autoZero"/>
        <c:auto val="1"/>
        <c:lblAlgn val="ctr"/>
        <c:lblOffset val="100"/>
        <c:tickLblSkip val="5"/>
        <c:noMultiLvlLbl val="0"/>
      </c:catAx>
      <c:valAx>
        <c:axId val="193091456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089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theme/theme1.xml><?xml version="1.0" encoding="utf-8"?>
<a:theme xmlns:a="http://schemas.openxmlformats.org/drawingml/2006/main" name="Office Theme">
  <a:themeElements>
    <a:clrScheme name="Bold and cultu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C3F54"/>
      </a:accent1>
      <a:accent2>
        <a:srgbClr val="D13525"/>
      </a:accent2>
      <a:accent3>
        <a:srgbClr val="F2C057"/>
      </a:accent3>
      <a:accent4>
        <a:srgbClr val="486824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workbookViewId="0">
      <pane activePane="bottomLeft" state="frozen" topLeftCell="A2" ySplit="1"/>
      <selection activeCell="H35" pane="bottomLeft" sqref="H35"/>
    </sheetView>
  </sheetViews>
  <sheetFormatPr defaultColWidth="9" defaultRowHeight="12" x14ac:dyDescent="0.2"/>
  <cols>
    <col min="1" max="1" bestFit="true" customWidth="true" style="45" width="12.0" collapsed="false"/>
    <col min="2" max="2" bestFit="true" customWidth="true" style="46" width="16.42578125" collapsed="false"/>
    <col min="3" max="3" bestFit="true" customWidth="true" style="46" width="22.42578125" collapsed="false"/>
    <col min="4" max="4" bestFit="true" customWidth="true" style="46" width="18.28515625" collapsed="false"/>
    <col min="5" max="5" bestFit="true" customWidth="true" style="46" width="21.5703125" collapsed="false"/>
    <col min="6" max="6" bestFit="true" customWidth="true" style="47" width="14.140625" collapsed="false"/>
    <col min="7" max="7" customWidth="true" style="47" width="12.42578125" collapsed="false"/>
    <col min="8" max="8" customWidth="true" style="47" width="19.0" collapsed="false"/>
    <col min="9" max="256" customWidth="true" style="47" width="8.85546875" collapsed="false"/>
    <col min="257" max="16384" style="47" width="9.0" collapsed="false"/>
  </cols>
  <sheetData>
    <row customFormat="1" customHeight="1" ht="11.45" r="1" s="43" spans="1:10" x14ac:dyDescent="0.2">
      <c r="A1" s="40" t="s">
        <v>6</v>
      </c>
      <c r="B1" s="41" t="s">
        <v>8</v>
      </c>
      <c r="C1" s="41" t="s">
        <v>9</v>
      </c>
      <c r="D1" s="41" t="s">
        <v>10</v>
      </c>
      <c r="E1" s="42" t="s">
        <v>7</v>
      </c>
      <c r="F1" s="57" t="s">
        <v>18</v>
      </c>
    </row>
    <row customFormat="1" customHeight="1" ht="12.6" r="2" s="44" spans="1:10" x14ac:dyDescent="0.2">
      <c r="A2" s="28">
        <v>1980</v>
      </c>
      <c r="B2" s="27">
        <v>10391.824000000001</v>
      </c>
      <c r="C2" s="27">
        <v>9923.0990000000002</v>
      </c>
      <c r="D2" s="59">
        <v>468.72500000000002</v>
      </c>
      <c r="E2" s="27">
        <v>3938.8655462184875</v>
      </c>
      <c r="F2" s="58">
        <v>119000</v>
      </c>
      <c r="I2" s="54"/>
      <c r="J2" s="54"/>
    </row>
    <row customFormat="1" customHeight="1" ht="12.6" r="3" s="44" spans="1:10" x14ac:dyDescent="0.2">
      <c r="A3" s="28">
        <v>1981</v>
      </c>
      <c r="B3" s="27">
        <v>11750.393</v>
      </c>
      <c r="C3" s="27">
        <v>10022.94</v>
      </c>
      <c r="D3" s="59">
        <v>1727.453</v>
      </c>
      <c r="E3" s="27">
        <v>14639.43220338983</v>
      </c>
      <c r="F3" s="58">
        <v>118000</v>
      </c>
      <c r="I3" s="54"/>
      <c r="J3" s="54"/>
    </row>
    <row customFormat="1" customHeight="1" ht="12.6" r="4" s="44" spans="1:10" x14ac:dyDescent="0.2">
      <c r="A4" s="28">
        <v>1982</v>
      </c>
      <c r="B4" s="27">
        <v>10856.545</v>
      </c>
      <c r="C4" s="27">
        <v>9946.0480000000007</v>
      </c>
      <c r="D4" s="59">
        <v>910.49699999999996</v>
      </c>
      <c r="E4" s="27">
        <v>7782.0256410256407</v>
      </c>
      <c r="F4" s="58">
        <v>117000</v>
      </c>
      <c r="I4" s="54"/>
      <c r="J4" s="54"/>
    </row>
    <row customFormat="1" customHeight="1" ht="12.6" r="5" s="44" spans="1:10" x14ac:dyDescent="0.2">
      <c r="A5" s="28">
        <v>1983</v>
      </c>
      <c r="B5" s="27">
        <v>9157.7340000000004</v>
      </c>
      <c r="C5" s="27">
        <v>9226.598</v>
      </c>
      <c r="D5" s="60">
        <v>-68.864000000000004</v>
      </c>
      <c r="E5" s="27">
        <v>-598.81739130434778</v>
      </c>
      <c r="F5" s="58">
        <v>115000</v>
      </c>
      <c r="I5" s="54"/>
      <c r="J5" s="54"/>
    </row>
    <row customFormat="1" customHeight="1" ht="12.6" r="6" s="44" spans="1:10" x14ac:dyDescent="0.2">
      <c r="A6" s="28">
        <v>1984</v>
      </c>
      <c r="B6" s="27">
        <v>10816.877999999999</v>
      </c>
      <c r="C6" s="27">
        <v>9549.6209999999992</v>
      </c>
      <c r="D6" s="59">
        <v>1267.2570000000001</v>
      </c>
      <c r="E6" s="27">
        <v>11214.663716814159</v>
      </c>
      <c r="F6" s="58">
        <v>113000</v>
      </c>
      <c r="I6" s="54"/>
      <c r="J6" s="54"/>
    </row>
    <row customFormat="1" customHeight="1" ht="12.6" r="7" s="44" spans="1:10" x14ac:dyDescent="0.2">
      <c r="A7" s="28">
        <v>1985</v>
      </c>
      <c r="B7" s="27">
        <v>10460.133000000002</v>
      </c>
      <c r="C7" s="27">
        <v>8721.5580000000009</v>
      </c>
      <c r="D7" s="59">
        <v>1738.575</v>
      </c>
      <c r="E7" s="27">
        <v>15662.837837837838</v>
      </c>
      <c r="F7" s="58">
        <v>111000</v>
      </c>
      <c r="I7" s="54"/>
      <c r="J7" s="54"/>
    </row>
    <row customFormat="1" customHeight="1" ht="12.6" r="8" s="44" spans="1:10" x14ac:dyDescent="0.2">
      <c r="A8" s="28">
        <v>1986</v>
      </c>
      <c r="B8" s="27">
        <v>10472.722</v>
      </c>
      <c r="C8" s="27">
        <v>8230.56</v>
      </c>
      <c r="D8" s="59">
        <v>2242.1619999999998</v>
      </c>
      <c r="E8" s="27">
        <v>20570.293577981651</v>
      </c>
      <c r="F8" s="58">
        <v>109000</v>
      </c>
      <c r="I8" s="54"/>
      <c r="J8" s="54"/>
    </row>
    <row customFormat="1" customHeight="1" ht="12.6" r="9" s="44" spans="1:10" x14ac:dyDescent="0.2">
      <c r="A9" s="28">
        <v>1987</v>
      </c>
      <c r="B9" s="27">
        <v>10898.672999999999</v>
      </c>
      <c r="C9" s="27">
        <v>8459.0519999999997</v>
      </c>
      <c r="D9" s="59">
        <v>2439.6210000000001</v>
      </c>
      <c r="E9" s="27">
        <v>22800.196261682242</v>
      </c>
      <c r="F9" s="58">
        <v>107000</v>
      </c>
      <c r="I9" s="54"/>
      <c r="J9" s="54"/>
    </row>
    <row customFormat="1" customHeight="1" ht="12.6" r="10" s="44" spans="1:10" x14ac:dyDescent="0.2">
      <c r="A10" s="28">
        <v>1988</v>
      </c>
      <c r="B10" s="27">
        <v>10654.716</v>
      </c>
      <c r="C10" s="27">
        <v>8796.2569999999996</v>
      </c>
      <c r="D10" s="59">
        <v>1858.4590000000001</v>
      </c>
      <c r="E10" s="27">
        <v>17368.775700934581</v>
      </c>
      <c r="F10" s="58">
        <v>107000</v>
      </c>
      <c r="I10" s="54"/>
      <c r="J10" s="54"/>
    </row>
    <row customFormat="1" customHeight="1" ht="12.6" r="11" s="44" spans="1:10" x14ac:dyDescent="0.2">
      <c r="A11" s="28">
        <v>1989</v>
      </c>
      <c r="B11" s="27">
        <v>11537.96</v>
      </c>
      <c r="C11" s="27">
        <v>9091.9159999999993</v>
      </c>
      <c r="D11" s="59">
        <v>2446.0439999999999</v>
      </c>
      <c r="E11" s="27">
        <v>23295.657142857144</v>
      </c>
      <c r="F11" s="58">
        <v>105000</v>
      </c>
      <c r="I11" s="54"/>
      <c r="J11" s="54"/>
    </row>
    <row customFormat="1" customHeight="1" ht="12.6" r="12" s="44" spans="1:10" x14ac:dyDescent="0.2">
      <c r="A12" s="28">
        <v>1990</v>
      </c>
      <c r="B12" s="27">
        <v>12136.447</v>
      </c>
      <c r="C12" s="27">
        <v>9566.009</v>
      </c>
      <c r="D12" s="59">
        <v>2570.4380000000001</v>
      </c>
      <c r="E12" s="27">
        <v>24715.75</v>
      </c>
      <c r="F12" s="58">
        <v>104000</v>
      </c>
      <c r="I12" s="54"/>
      <c r="J12" s="54"/>
    </row>
    <row customFormat="1" customHeight="1" ht="12.6" r="13" s="44" spans="1:10" x14ac:dyDescent="0.2">
      <c r="A13" s="28">
        <v>1991</v>
      </c>
      <c r="B13" s="27">
        <v>11332.007</v>
      </c>
      <c r="C13" s="27">
        <v>9485.2119999999995</v>
      </c>
      <c r="D13" s="59">
        <v>1846.7950000000001</v>
      </c>
      <c r="E13" s="27">
        <v>17930.048543689321</v>
      </c>
      <c r="F13" s="58">
        <v>103000</v>
      </c>
      <c r="I13" s="54"/>
      <c r="J13" s="54"/>
    </row>
    <row customFormat="1" customHeight="1" ht="12.6" r="14" s="44" spans="1:10" x14ac:dyDescent="0.2">
      <c r="A14" s="28">
        <v>1992</v>
      </c>
      <c r="B14" s="27">
        <v>12441.914000000001</v>
      </c>
      <c r="C14" s="27">
        <v>9701.6650000000009</v>
      </c>
      <c r="D14" s="59">
        <v>2740.2489999999998</v>
      </c>
      <c r="E14" s="27">
        <v>26604.359223300969</v>
      </c>
      <c r="F14" s="58">
        <v>103000</v>
      </c>
      <c r="I14" s="54"/>
      <c r="J14" s="54"/>
    </row>
    <row customFormat="1" customHeight="1" ht="12.6" r="15" s="44" spans="1:10" x14ac:dyDescent="0.2">
      <c r="A15" s="28">
        <v>1993</v>
      </c>
      <c r="B15" s="27">
        <v>10604.812</v>
      </c>
      <c r="C15" s="27">
        <v>9712.3389999999999</v>
      </c>
      <c r="D15" s="59">
        <v>892.47299999999996</v>
      </c>
      <c r="E15" s="27">
        <v>8749.7352941176468</v>
      </c>
      <c r="F15" s="58">
        <v>102000</v>
      </c>
      <c r="I15" s="54"/>
      <c r="J15" s="54"/>
    </row>
    <row customFormat="1" customHeight="1" ht="12.6" r="16" s="44" spans="1:10" x14ac:dyDescent="0.2">
      <c r="A16" s="28">
        <v>1994</v>
      </c>
      <c r="B16" s="27">
        <v>13155.509</v>
      </c>
      <c r="C16" s="27">
        <v>10050.234</v>
      </c>
      <c r="D16" s="59">
        <v>3105.2750000000001</v>
      </c>
      <c r="E16" s="27">
        <v>30745.297029702971</v>
      </c>
      <c r="F16" s="58">
        <v>101000</v>
      </c>
      <c r="I16" s="54"/>
      <c r="J16" s="54"/>
    </row>
    <row customFormat="1" customHeight="1" ht="12.6" r="17" s="44" spans="1:10" x14ac:dyDescent="0.2">
      <c r="A17" s="28">
        <v>1995</v>
      </c>
      <c r="B17" s="27">
        <v>12195.356</v>
      </c>
      <c r="C17" s="27">
        <v>9887.6440000000002</v>
      </c>
      <c r="D17" s="59">
        <v>2307.712</v>
      </c>
      <c r="E17" s="27">
        <v>23077.119999999999</v>
      </c>
      <c r="F17" s="58">
        <v>100000</v>
      </c>
      <c r="G17" s="55"/>
      <c r="I17" s="54"/>
      <c r="J17" s="54"/>
    </row>
    <row customFormat="1" customHeight="1" ht="12.6" r="18" s="44" spans="1:10" x14ac:dyDescent="0.2">
      <c r="A18" s="28">
        <v>1996</v>
      </c>
      <c r="B18" s="27">
        <v>14642.241000000002</v>
      </c>
      <c r="C18" s="26">
        <v>10234.120000000001</v>
      </c>
      <c r="D18" s="61">
        <v>4408.1210000000001</v>
      </c>
      <c r="E18" s="27">
        <v>44526.474747474749</v>
      </c>
      <c r="F18" s="58">
        <v>99000</v>
      </c>
      <c r="G18" s="55"/>
      <c r="I18" s="54"/>
      <c r="J18" s="54"/>
    </row>
    <row customFormat="1" customHeight="1" ht="12.6" r="19" s="44" spans="1:10" x14ac:dyDescent="0.2">
      <c r="A19" s="28">
        <v>1997</v>
      </c>
      <c r="B19" s="27">
        <v>14465.633999999998</v>
      </c>
      <c r="C19" s="26">
        <v>10658.076999999999</v>
      </c>
      <c r="D19" s="61">
        <v>3807.5569999999998</v>
      </c>
      <c r="E19" s="27">
        <v>38852.622448979593</v>
      </c>
      <c r="F19" s="58">
        <v>98000</v>
      </c>
      <c r="G19" s="55"/>
      <c r="I19" s="54"/>
      <c r="J19" s="54"/>
    </row>
    <row customFormat="1" customHeight="1" ht="12.6" r="20" s="44" spans="1:10" x14ac:dyDescent="0.2">
      <c r="A20" s="28">
        <v>1998</v>
      </c>
      <c r="B20" s="27">
        <v>13333.862999999999</v>
      </c>
      <c r="C20" s="26">
        <v>11035.616</v>
      </c>
      <c r="D20" s="61">
        <v>2298.2469999999998</v>
      </c>
      <c r="E20" s="27">
        <v>23693.268041237112</v>
      </c>
      <c r="F20" s="58">
        <v>97000</v>
      </c>
      <c r="G20" s="55"/>
      <c r="I20" s="54"/>
      <c r="J20" s="54"/>
    </row>
    <row customFormat="1" customHeight="1" ht="12.6" r="21" s="44" spans="1:10" x14ac:dyDescent="0.2">
      <c r="A21" s="28">
        <v>1999</v>
      </c>
      <c r="B21" s="27">
        <v>12799.717999999999</v>
      </c>
      <c r="C21" s="26">
        <v>11102.605</v>
      </c>
      <c r="D21" s="61">
        <v>1697.1130000000001</v>
      </c>
      <c r="E21" s="27">
        <v>17864.347368421051</v>
      </c>
      <c r="F21" s="58">
        <v>95000</v>
      </c>
      <c r="G21" s="55"/>
      <c r="I21" s="54"/>
      <c r="J21" s="54"/>
    </row>
    <row customFormat="1" customHeight="1" ht="12.6" r="22" s="44" spans="1:10" x14ac:dyDescent="0.2">
      <c r="A22" s="28">
        <v>2000</v>
      </c>
      <c r="B22" s="27">
        <v>14036.608</v>
      </c>
      <c r="C22" s="26">
        <v>11602.215</v>
      </c>
      <c r="D22" s="61">
        <v>2434.393</v>
      </c>
      <c r="E22" s="27">
        <v>25897.797872340427</v>
      </c>
      <c r="F22" s="58">
        <v>94000</v>
      </c>
      <c r="G22" s="55"/>
      <c r="I22" s="54"/>
      <c r="J22" s="54"/>
    </row>
    <row customFormat="1" customHeight="1" ht="12.95" r="23" s="44" spans="1:10" x14ac:dyDescent="0.2">
      <c r="A23" s="28">
        <v>2001</v>
      </c>
      <c r="B23" s="27">
        <v>13918.976000000001</v>
      </c>
      <c r="C23" s="26">
        <v>11556.957</v>
      </c>
      <c r="D23" s="61">
        <v>2362.0189999999998</v>
      </c>
      <c r="E23" s="27">
        <v>25674.119565217392</v>
      </c>
      <c r="F23" s="58">
        <v>92000</v>
      </c>
      <c r="G23" s="55"/>
      <c r="I23" s="54"/>
      <c r="J23" s="54"/>
    </row>
    <row customFormat="1" customHeight="1" ht="12.95" r="24" s="44" spans="1:10" x14ac:dyDescent="0.2">
      <c r="A24" s="28">
        <v>2002</v>
      </c>
      <c r="B24" s="27">
        <v>13310.539999999999</v>
      </c>
      <c r="C24" s="26">
        <v>11305.585999999999</v>
      </c>
      <c r="D24" s="61">
        <v>2004.954</v>
      </c>
      <c r="E24" s="27">
        <v>22129.735099337748</v>
      </c>
      <c r="F24" s="58">
        <v>90600</v>
      </c>
      <c r="G24" s="55"/>
      <c r="I24" s="54"/>
      <c r="J24" s="54"/>
    </row>
    <row customFormat="1" customHeight="1" ht="12.95" r="25" s="44" spans="1:10" x14ac:dyDescent="0.2">
      <c r="A25" s="28">
        <v>2003</v>
      </c>
      <c r="B25" s="27">
        <v>13957.456999999999</v>
      </c>
      <c r="C25" s="26">
        <v>11856.782999999999</v>
      </c>
      <c r="D25" s="61">
        <v>2100.674</v>
      </c>
      <c r="E25" s="27">
        <v>23340.822222222221</v>
      </c>
      <c r="F25" s="58">
        <v>90000</v>
      </c>
      <c r="G25" s="55"/>
      <c r="I25" s="54"/>
      <c r="J25" s="54"/>
    </row>
    <row customFormat="1" customHeight="1" ht="12.95" r="26" s="44" spans="1:10" x14ac:dyDescent="0.2">
      <c r="A26" s="28">
        <v>2004</v>
      </c>
      <c r="B26" s="27">
        <v>18528.018</v>
      </c>
      <c r="C26" s="26">
        <v>12863.536</v>
      </c>
      <c r="D26" s="61">
        <v>5664.482</v>
      </c>
      <c r="E26" s="27">
        <v>63149.186176142699</v>
      </c>
      <c r="F26" s="58">
        <v>89700</v>
      </c>
      <c r="G26" s="55"/>
      <c r="H26" s="46"/>
      <c r="I26" s="54"/>
      <c r="J26" s="54"/>
    </row>
    <row customFormat="1" customHeight="1" ht="12.95" r="27" s="44" spans="1:10" x14ac:dyDescent="0.2">
      <c r="A27" s="28">
        <v>2005</v>
      </c>
      <c r="B27" s="27">
        <v>18352.696</v>
      </c>
      <c r="C27" s="26">
        <v>14309.633</v>
      </c>
      <c r="D27" s="61">
        <v>4043.0630000000001</v>
      </c>
      <c r="E27" s="27">
        <v>45427.674157303372</v>
      </c>
      <c r="F27" s="58">
        <v>89000</v>
      </c>
      <c r="G27" s="55"/>
      <c r="I27" s="54"/>
      <c r="J27" s="54"/>
    </row>
    <row customFormat="1" customHeight="1" ht="12.95" r="28" s="44" spans="1:10" x14ac:dyDescent="0.2">
      <c r="A28" s="28">
        <v>2006</v>
      </c>
      <c r="B28" s="27">
        <v>17512.989000000001</v>
      </c>
      <c r="C28" s="26">
        <v>14511.597</v>
      </c>
      <c r="D28" s="61">
        <v>3001.3919999999998</v>
      </c>
      <c r="E28" s="27">
        <v>33875.756207674945</v>
      </c>
      <c r="F28" s="58">
        <v>88600</v>
      </c>
      <c r="G28" s="55"/>
      <c r="I28" s="54"/>
      <c r="J28" s="54"/>
    </row>
    <row customFormat="1" customHeight="1" ht="12.95" r="29" s="44" spans="1:10" x14ac:dyDescent="0.2">
      <c r="A29" s="28">
        <v>2007</v>
      </c>
      <c r="B29" s="27">
        <v>22021.327000000001</v>
      </c>
      <c r="C29" s="26">
        <v>17901.454000000002</v>
      </c>
      <c r="D29" s="61">
        <v>4119.8729999999996</v>
      </c>
      <c r="E29" s="27">
        <v>44395.183189655167</v>
      </c>
      <c r="F29" s="58">
        <v>92800</v>
      </c>
      <c r="G29" s="55"/>
      <c r="I29" s="54"/>
      <c r="J29" s="54"/>
    </row>
    <row customFormat="1" customHeight="1" ht="12.75" r="30" s="44" spans="1:10" x14ac:dyDescent="0.2">
      <c r="A30" s="28">
        <v>2008</v>
      </c>
      <c r="B30" s="27">
        <v>25253.248</v>
      </c>
      <c r="C30" s="26">
        <v>20141.638999999999</v>
      </c>
      <c r="D30" s="61">
        <v>5111.6090000000004</v>
      </c>
      <c r="E30" s="27">
        <v>55925.700218818383</v>
      </c>
      <c r="F30" s="58">
        <v>91400</v>
      </c>
      <c r="G30" s="55"/>
      <c r="I30" s="54"/>
      <c r="J30" s="54"/>
    </row>
    <row customFormat="1" customHeight="1" ht="12.75" r="31" s="44" spans="1:10" x14ac:dyDescent="0.2">
      <c r="A31" s="28">
        <v>2009</v>
      </c>
      <c r="B31" s="27">
        <v>23173.417000000001</v>
      </c>
      <c r="C31" s="26">
        <v>19926.11</v>
      </c>
      <c r="D31" s="61">
        <v>3247.3069999999998</v>
      </c>
      <c r="E31" s="27">
        <v>35961.317829457366</v>
      </c>
      <c r="F31" s="58">
        <v>90300</v>
      </c>
      <c r="G31" s="55"/>
      <c r="I31" s="54"/>
      <c r="J31" s="54"/>
    </row>
    <row customFormat="1" customHeight="1" ht="12.75" r="32" s="44" spans="1:10" x14ac:dyDescent="0.2">
      <c r="A32" s="28">
        <v>2010</v>
      </c>
      <c r="B32" s="27">
        <v>24638.865999999998</v>
      </c>
      <c r="C32" s="26">
        <v>20590.335999999999</v>
      </c>
      <c r="D32" s="61">
        <v>4048.53</v>
      </c>
      <c r="E32" s="27">
        <v>45438.047138047135</v>
      </c>
      <c r="F32" s="58">
        <v>89100</v>
      </c>
      <c r="G32" s="55"/>
      <c r="I32" s="54"/>
      <c r="J32" s="54"/>
    </row>
    <row customFormat="1" customHeight="1" ht="12.75" r="33" s="44" spans="1:10" x14ac:dyDescent="0.2">
      <c r="A33" s="28">
        <v>2011</v>
      </c>
      <c r="B33" s="27">
        <v>32200.523999999998</v>
      </c>
      <c r="C33" s="26">
        <v>22652.46</v>
      </c>
      <c r="D33" s="61">
        <v>9548.0640000000003</v>
      </c>
      <c r="E33" s="27">
        <v>107402.29471316085</v>
      </c>
      <c r="F33" s="58">
        <v>88900</v>
      </c>
      <c r="G33" s="55"/>
      <c r="I33" s="54"/>
      <c r="J33" s="54"/>
    </row>
    <row customFormat="1" customHeight="1" ht="12.75" r="34" s="44" spans="1:10" x14ac:dyDescent="0.2">
      <c r="A34" s="28">
        <v>2012</v>
      </c>
      <c r="B34" s="27">
        <v>33418.796000000002</v>
      </c>
      <c r="C34" s="26">
        <v>26793.816999999999</v>
      </c>
      <c r="D34" s="61">
        <v>6624.9790000000003</v>
      </c>
      <c r="E34" s="27">
        <v>74774.029345372459</v>
      </c>
      <c r="F34" s="58">
        <v>88600</v>
      </c>
      <c r="G34" s="55"/>
      <c r="I34" s="54"/>
      <c r="J34" s="54"/>
    </row>
    <row customFormat="1" customHeight="1" ht="12.75" r="35" s="44" spans="1:10" x14ac:dyDescent="0.2">
      <c r="A35" s="28">
        <v>2013</v>
      </c>
      <c r="B35" s="27">
        <v>36037.885000000002</v>
      </c>
      <c r="C35" s="26">
        <v>27696.257000000001</v>
      </c>
      <c r="D35" s="61">
        <v>8341.6280000000006</v>
      </c>
      <c r="E35" s="27">
        <v>94469.1732729332</v>
      </c>
      <c r="F35" s="58">
        <v>88300</v>
      </c>
      <c r="G35" s="55"/>
      <c r="I35" s="54"/>
      <c r="J35" s="54"/>
    </row>
    <row customFormat="1" customHeight="1" ht="12.75" r="36" s="44" spans="1:10" x14ac:dyDescent="0.2">
      <c r="A36" s="28">
        <v>2014</v>
      </c>
      <c r="B36" s="27">
        <v>36116.345999999998</v>
      </c>
      <c r="C36" s="26">
        <v>30912.924999999999</v>
      </c>
      <c r="D36" s="61">
        <v>5203.4210000000003</v>
      </c>
      <c r="E36" s="27">
        <v>59332.052451539341</v>
      </c>
      <c r="F36" s="58">
        <v>87700</v>
      </c>
      <c r="G36" s="55"/>
      <c r="H36" s="49" t="s">
        <v>14</v>
      </c>
      <c r="J36" s="54"/>
    </row>
    <row r="37" spans="1:10" x14ac:dyDescent="0.2">
      <c r="A37" s="28">
        <v>2015</v>
      </c>
      <c r="B37" s="27">
        <v>32394.800999999999</v>
      </c>
      <c r="C37" s="26">
        <v>27262.442999999999</v>
      </c>
      <c r="D37" s="61">
        <v>5132.3580000000002</v>
      </c>
      <c r="E37" s="27">
        <v>58992.620689655174</v>
      </c>
      <c r="F37" s="58">
        <v>87000</v>
      </c>
      <c r="G37" s="55"/>
      <c r="H37" s="47" t="s">
        <v>0</v>
      </c>
      <c r="J37" s="54"/>
    </row>
    <row r="38" spans="1:10" x14ac:dyDescent="0.2">
      <c r="A38" s="45">
        <v>2016</v>
      </c>
      <c r="B38" s="27">
        <v>29401.998</v>
      </c>
      <c r="C38" s="26">
        <v>26786.489000000001</v>
      </c>
      <c r="D38" s="61">
        <v>2615.509</v>
      </c>
      <c r="E38" s="27">
        <v>30272.094907407409</v>
      </c>
      <c r="F38" s="58">
        <v>86400</v>
      </c>
      <c r="G38" s="55"/>
      <c r="H38" s="47" t="s">
        <v>0</v>
      </c>
      <c r="J38" s="54"/>
    </row>
    <row r="39" spans="1:10" x14ac:dyDescent="0.2">
      <c r="A39" s="45">
        <v>2017</v>
      </c>
      <c r="B39" s="27">
        <v>29384.834999999999</v>
      </c>
      <c r="C39" s="46">
        <v>25739.107</v>
      </c>
      <c r="D39" s="62">
        <v>3645.7280000000001</v>
      </c>
      <c r="E39" s="27">
        <v>42342.950058072012</v>
      </c>
      <c r="F39" s="58">
        <v>86100</v>
      </c>
      <c r="G39" s="55"/>
      <c r="H39" s="50" t="s">
        <v>0</v>
      </c>
      <c r="J39" s="54"/>
    </row>
    <row r="40" spans="1:10" x14ac:dyDescent="0.2">
      <c r="A40" s="45">
        <v>2018</v>
      </c>
      <c r="B40" s="27">
        <v>30424.975000000002</v>
      </c>
      <c r="C40" s="46">
        <v>25049.061000000002</v>
      </c>
      <c r="D40" s="62">
        <v>5375.9139999999998</v>
      </c>
      <c r="E40" s="27">
        <v>62510.627906976741</v>
      </c>
      <c r="F40" s="58">
        <v>86000</v>
      </c>
      <c r="G40" s="55"/>
      <c r="H40" s="51"/>
      <c r="J40" s="54"/>
    </row>
    <row r="41" spans="1:10" x14ac:dyDescent="0.2">
      <c r="A41" s="45">
        <v>2019</v>
      </c>
      <c r="B41" s="27">
        <v>31144.364000000001</v>
      </c>
      <c r="C41" s="46">
        <v>28355.472000000002</v>
      </c>
      <c r="D41" s="62">
        <v>2788.8919999999998</v>
      </c>
      <c r="E41" s="27">
        <v>32695.099648300118</v>
      </c>
      <c r="F41" s="58">
        <v>85300</v>
      </c>
      <c r="G41" s="55"/>
      <c r="H41" s="47" t="s">
        <v>0</v>
      </c>
      <c r="J41" s="54"/>
    </row>
    <row r="42" spans="1:10" x14ac:dyDescent="0.2">
      <c r="A42" s="45">
        <v>2020</v>
      </c>
      <c r="B42" s="27">
        <v>30702.55</v>
      </c>
      <c r="C42" s="46">
        <v>27177.161</v>
      </c>
      <c r="D42" s="62">
        <v>3525.3890000000001</v>
      </c>
      <c r="E42" s="27">
        <v>41475.164705882351</v>
      </c>
      <c r="F42" s="58">
        <v>85000</v>
      </c>
      <c r="G42" s="55"/>
      <c r="H42" s="51" t="s">
        <v>0</v>
      </c>
      <c r="J42" s="54"/>
    </row>
    <row r="43" spans="1:10" x14ac:dyDescent="0.2">
      <c r="A43" s="45">
        <v>2021</v>
      </c>
      <c r="B43" s="46">
        <f>SUM(C43:D43)</f>
        <v>41495.444000000003</v>
      </c>
      <c r="C43" s="46">
        <v>30749.704000000002</v>
      </c>
      <c r="D43" s="46">
        <v>10745.74</v>
      </c>
      <c r="E43" s="46">
        <v>126569.37573616</v>
      </c>
      <c r="F43" s="55">
        <v>84900</v>
      </c>
      <c r="J43" s="54"/>
    </row>
    <row r="44" spans="1:10" x14ac:dyDescent="0.2">
      <c r="A44" s="45">
        <v>2022</v>
      </c>
      <c r="B44" s="46">
        <f>SUM(C44:D44)</f>
        <v>48408.214</v>
      </c>
      <c r="C44" s="46">
        <v>33026.171000000002</v>
      </c>
      <c r="D44" s="46">
        <v>15382.043</v>
      </c>
      <c r="E44" s="46">
        <v>181178.3628</v>
      </c>
      <c r="F44" s="64">
        <v>84900</v>
      </c>
      <c r="J44" s="54"/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2007-01-16T15:31:05Z</dcterms:created>
  <dc:creator>Navara, Nicole [LEGIS]</dc:creator>
  <cp:lastModifiedBy>Brinks, Austin [LEGIS]</cp:lastModifiedBy>
  <cp:lastPrinted>2020-09-23T17:34:18Z</cp:lastPrinted>
  <dcterms:modified xsi:type="dcterms:W3CDTF">2023-10-26T18:01:38Z</dcterms:modified>
</cp:coreProperties>
</file>