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A6C7E8FA-CE64-4117-B5A9-FCE4AAC0390B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<sst xmlns="http://schemas.openxmlformats.org/spreadsheetml/2006/main" count="74" uniqueCount="63">
  <si>
    <t>Fiscal</t>
  </si>
  <si>
    <t xml:space="preserve"> Year </t>
  </si>
  <si>
    <t>Recommendation</t>
  </si>
  <si>
    <t>State</t>
  </si>
  <si>
    <t>Appropriation</t>
  </si>
  <si>
    <t>Identified Need</t>
  </si>
  <si>
    <t>Salary</t>
  </si>
  <si>
    <t>Bill</t>
  </si>
  <si>
    <t>HF 2429</t>
  </si>
  <si>
    <t>HF 579</t>
  </si>
  <si>
    <t>HF 2497</t>
  </si>
  <si>
    <t>SF 551</t>
  </si>
  <si>
    <t>HF 2553</t>
  </si>
  <si>
    <t>HF 781</t>
  </si>
  <si>
    <t>SF 2450</t>
  </si>
  <si>
    <t>HF 746</t>
  </si>
  <si>
    <t>HF 2623</t>
  </si>
  <si>
    <t>SF 458</t>
  </si>
  <si>
    <t>SF 2298</t>
  </si>
  <si>
    <t>HF 881</t>
  </si>
  <si>
    <t>NA</t>
  </si>
  <si>
    <t>HF 2797</t>
  </si>
  <si>
    <t>SF 601</t>
  </si>
  <si>
    <t>HF 2700</t>
  </si>
  <si>
    <t>SF 478</t>
  </si>
  <si>
    <t>Prorate</t>
  </si>
  <si>
    <t>HF 2531</t>
  </si>
  <si>
    <t>SF 533</t>
  </si>
  <si>
    <t>SF 452</t>
  </si>
  <si>
    <t>(dollars in millions)</t>
  </si>
  <si>
    <t>SF 510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</si>
  <si>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</si>
  <si>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</si>
  <si>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</si>
  <si>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</si>
  <si>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</si>
  <si>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</si>
  <si>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</si>
  <si>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</si>
  <si>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StateAppropriation</t>
  </si>
  <si>
    <t>SalaryBill</t>
  </si>
  <si>
    <t>AppropriationNeed/ifference</t>
  </si>
  <si>
    <t>SalaryAdjustmentIdentifiedNeed</t>
  </si>
  <si>
    <t xml:space="preserve">FiscalYear </t>
  </si>
  <si>
    <t xml:space="preserve">       NA</t>
  </si>
  <si>
    <t xml:space="preserve">         NA</t>
  </si>
  <si>
    <t>HF 2459</t>
  </si>
  <si>
    <t>1)  State Appropriation:  General Fund resources provided to address the needs of salary adjustment.</t>
  </si>
  <si>
    <t>3)  Difference:  The total surplus or deficit after matching the need to the resources provided.</t>
  </si>
  <si>
    <t>SF 516</t>
  </si>
  <si>
    <t>Definitions:</t>
  </si>
  <si>
    <t>Salary Adjustment in Iowa</t>
  </si>
  <si>
    <t>HF 2502</t>
  </si>
  <si>
    <t>SF 638</t>
  </si>
  <si>
    <t>Salary Adjustment</t>
  </si>
  <si>
    <t xml:space="preserve">Appropriation </t>
  </si>
  <si>
    <t>GovernorsRecommendation</t>
  </si>
  <si>
    <t>HF 2643</t>
  </si>
  <si>
    <t xml:space="preserve">Governor's </t>
  </si>
  <si>
    <t>2)  Identified Need:  Department of Management determination of the need prior to the General Assembly appropriating the funds, based on a comparison of budget and projection per each employee’s position.</t>
  </si>
  <si>
    <t>4)  Prorate:  If this equals 100.0%, resources met or exceeded the need, and the balance reverted.  If it is less  than 100.0%, resources were less than the total need.</t>
  </si>
  <si>
    <t>HF 2589</t>
  </si>
  <si>
    <t>vs.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</si>
</sst>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\ \ \ ;"/>
    <numFmt numFmtId="168" formatCode="&quot;$&quot;* #,##0.0;&quot;$&quot;* \-#,##0.0"/>
    <numFmt numFmtId="169" formatCode="_(* #,##0_);_(* \(#,##0\);_(* &quot;-&quot;??_);_(@_)"/>
  </numFmts>
  <fonts count="11">
    <font>
      <sz val="9"/>
      <name val="Arial"/>
      <family val="2"/>
    </font>
    <font>
      <sz val="10"/>
      <name val="Arial"/>
      <family val="2"/>
    </font>
    <font>
      <b/>
      <sz val="14"/>
      <name val="Univers (WN)"/>
    </font>
    <font>
      <sz val="14"/>
      <name val="Univers (WN)"/>
    </font>
    <font>
      <sz val="9"/>
      <name val="Univers (WN)"/>
    </font>
    <font>
      <u/>
      <sz val="9"/>
      <name val="Univers (WN)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7" numFmtId="43"/>
  </cellStyleXfs>
  <cellXfs count="115">
    <xf borderId="0" fillId="0" fontId="0" numFmtId="0" xfId="0"/>
    <xf applyAlignment="1" applyBorder="1" applyFill="1" applyFont="1" applyNumberFormat="1" borderId="0" fillId="0" fontId="4" numFmtId="1" xfId="0">
      <alignment horizontal="center"/>
    </xf>
    <xf applyAlignment="1" applyBorder="1" applyFill="1" applyFont="1" applyNumberFormat="1" applyProtection="1" borderId="0" fillId="0" fontId="4" numFmtId="1" xfId="0">
      <alignment horizontal="center"/>
      <protection locked="0"/>
    </xf>
    <xf applyFont="1" borderId="0" fillId="0" fontId="4" numFmtId="0" xfId="0"/>
    <xf applyFont="1" applyNumberFormat="1" borderId="0" fillId="0" fontId="4" numFmtId="165" xfId="0"/>
    <xf applyBorder="1" applyFill="1" applyFont="1" applyNumberFormat="1" borderId="0" fillId="0" fontId="4" numFmtId="165" xfId="0"/>
    <xf applyNumberFormat="1" borderId="0" fillId="0" fontId="0" numFmtId="165" xfId="0"/>
    <xf applyAlignment="1" applyBorder="1" applyFont="1" applyNumberFormat="1" borderId="0" fillId="0" fontId="4" numFmtId="165" xfId="0">
      <alignment horizontal="center"/>
    </xf>
    <xf applyAlignment="1" applyBorder="1" borderId="0" fillId="0" fontId="0" numFmtId="0" xfId="0">
      <alignment horizontal="left"/>
    </xf>
    <xf applyFont="1" borderId="0" fillId="0" fontId="7" numFmtId="0" xfId="0"/>
    <xf applyFont="1" borderId="0" fillId="0" fontId="9" numFmtId="0" xfId="0"/>
    <xf applyFont="1" applyNumberFormat="1" borderId="0" fillId="0" fontId="9" numFmtId="165" xfId="0"/>
    <xf applyAlignment="1" applyFont="1" borderId="0" fillId="0" fontId="9" numFmtId="0" xfId="0"/>
    <xf applyAlignment="1" applyFont="1" borderId="0" fillId="0" fontId="9" numFmtId="0" xfId="0">
      <alignment vertical="top"/>
    </xf>
    <xf applyNumberFormat="1" borderId="0" fillId="0" fontId="0" numFmtId="10" xfId="0"/>
    <xf applyAlignment="1" applyBorder="1" applyFont="1" applyNumberFormat="1" borderId="0" fillId="0" fontId="4" numFmtId="1" xfId="0">
      <alignment horizontal="center"/>
    </xf>
    <xf applyBorder="1" applyFont="1" applyNumberFormat="1" borderId="0" fillId="0" fontId="4" numFmtId="165" xfId="0"/>
    <xf applyFont="1" applyNumberFormat="1" borderId="0" fillId="0" fontId="0" numFmtId="165" xfId="0"/>
    <xf applyBorder="1" applyNumberFormat="1" borderId="0" fillId="0" fontId="0" numFmtId="166" xfId="0"/>
    <xf applyAlignment="1" applyFont="1" applyNumberFormat="1" borderId="0" fillId="0" fontId="0" numFmtId="165" xfId="0">
      <alignment horizontal="left"/>
    </xf>
    <xf applyAlignment="1" applyFont="1" applyNumberFormat="1" borderId="0" fillId="0" fontId="9" numFmtId="165" xfId="0">
      <alignment horizontal="left"/>
    </xf>
    <xf applyAlignment="1" applyFont="1" borderId="0" fillId="0" fontId="0" numFmtId="0" xfId="0"/>
    <xf applyAlignment="1" applyFont="1" borderId="0" fillId="0" fontId="0" numFmtId="0" xfId="0">
      <alignment vertical="top"/>
    </xf>
    <xf applyAlignment="1" applyFont="1" borderId="0" fillId="0" fontId="9" numFmtId="0" xfId="0">
      <alignment horizontal="left"/>
    </xf>
    <xf applyAlignment="1" applyFont="1" applyNumberFormat="1" borderId="0" fillId="0" fontId="0" numFmtId="165" xfId="0"/>
    <xf applyFont="1" borderId="0" fillId="0" fontId="10" numFmtId="0" xfId="0"/>
    <xf applyAlignment="1" applyFont="1" borderId="0" fillId="0" fontId="10" numFmtId="0" xfId="0">
      <alignment wrapText="1"/>
    </xf>
    <xf applyAlignment="1" applyBorder="1" applyFont="1" applyNumberFormat="1" borderId="0" fillId="0" fontId="10" numFmtId="1" xfId="0">
      <alignment horizontal="left" vertical="top" wrapText="1"/>
    </xf>
    <xf applyAlignment="1" applyBorder="1" applyFill="1" applyFont="1" applyNumberFormat="1" borderId="0" fillId="0" fontId="4" numFmtId="164" xfId="0">
      <alignment horizontal="right"/>
    </xf>
    <xf applyAlignment="1" applyBorder="1" applyFill="1" applyFont="1" applyNumberFormat="1" applyProtection="1" borderId="0" fillId="0" fontId="4" numFmtId="164" xfId="0">
      <alignment horizontal="right"/>
      <protection locked="0"/>
    </xf>
    <xf applyBorder="1" applyFill="1" applyFont="1" applyNumberFormat="1" applyProtection="1" borderId="0" fillId="0" fontId="4" numFmtId="164" xfId="0">
      <protection locked="0"/>
    </xf>
    <xf applyBorder="1" applyFont="1" applyNumberFormat="1" borderId="0" fillId="0" fontId="4" numFmtId="164" xfId="0"/>
    <xf applyProtection="1" borderId="0" fillId="0" fontId="0" numFmtId="0" xfId="0">
      <protection hidden="1"/>
    </xf>
    <xf applyBorder="1" applyFill="1" applyFont="1" applyNumberFormat="1" borderId="0" fillId="0" fontId="4" numFmtId="164" xfId="0"/>
    <xf applyAlignment="1" applyBorder="1" applyFont="1" applyNumberFormat="1" borderId="0" fillId="0" fontId="4" numFmtId="164" xfId="0">
      <alignment horizontal="right"/>
    </xf>
    <xf applyAlignment="1" applyFont="1" applyNumberFormat="1" applyProtection="1" borderId="0" fillId="0" fontId="2" numFmtId="1" xfId="0">
      <alignment horizontal="centerContinuous"/>
      <protection hidden="1"/>
    </xf>
    <xf applyAlignment="1" applyNumberFormat="1" applyProtection="1" borderId="0" fillId="0" fontId="0" numFmtId="1" xfId="0">
      <alignment horizontal="centerContinuous"/>
      <protection hidden="1"/>
    </xf>
    <xf applyAlignment="1" applyNumberFormat="1" applyProtection="1" borderId="0" fillId="0" fontId="0" numFmtId="165" xfId="0">
      <alignment horizontal="centerContinuous"/>
      <protection hidden="1"/>
    </xf>
    <xf applyAlignment="1" applyFont="1" applyNumberFormat="1" applyProtection="1" borderId="0" fillId="0" fontId="3" numFmtId="165" xfId="0">
      <alignment horizontal="centerContinuous"/>
      <protection hidden="1"/>
    </xf>
    <xf applyNumberFormat="1" applyProtection="1" borderId="0" fillId="0" fontId="0" numFmtId="1" xfId="0">
      <protection hidden="1"/>
    </xf>
    <xf applyFont="1" applyNumberFormat="1" applyProtection="1" borderId="0" fillId="0" fontId="4" numFmtId="1" xfId="0">
      <protection hidden="1"/>
    </xf>
    <xf applyAlignment="1" applyFont="1" applyNumberFormat="1" applyProtection="1" borderId="0" fillId="0" fontId="4" numFmtId="165" xfId="0">
      <alignment horizontal="center" vertical="top"/>
      <protection hidden="1"/>
    </xf>
    <xf applyFont="1" applyNumberFormat="1" applyProtection="1" borderId="0" fillId="0" fontId="4" numFmtId="165" xfId="0">
      <protection hidden="1"/>
    </xf>
    <xf applyAlignment="1" applyFont="1" applyNumberFormat="1" applyProtection="1" borderId="0" fillId="0" fontId="4" numFmtId="1" xfId="0">
      <alignment horizontal="center"/>
      <protection hidden="1"/>
    </xf>
    <xf applyAlignment="1" applyFont="1" applyNumberFormat="1" applyProtection="1" borderId="0" fillId="0" fontId="4" numFmtId="165" xfId="0">
      <alignment horizontal="center"/>
      <protection hidden="1"/>
    </xf>
    <xf applyAlignment="1" applyBorder="1" applyFill="1" applyFont="1" applyNumberFormat="1" applyProtection="1" borderId="0" fillId="0" fontId="4" numFmtId="165" xfId="0">
      <alignment horizontal="center"/>
      <protection hidden="1"/>
    </xf>
    <xf applyAlignment="1" applyBorder="1" applyProtection="1" borderId="0" fillId="0" fontId="0" numFmtId="0" xfId="0">
      <alignment horizontal="center"/>
      <protection hidden="1"/>
    </xf>
    <xf applyAlignment="1" applyProtection="1" borderId="0" fillId="0" fontId="0" numFmtId="0" xfId="0">
      <alignment horizontal="center"/>
      <protection hidden="1"/>
    </xf>
    <xf applyAlignment="1" applyFont="1" applyNumberFormat="1" applyProtection="1" borderId="0" fillId="0" fontId="5" numFmtId="1" xfId="0">
      <alignment horizontal="center"/>
      <protection hidden="1"/>
    </xf>
    <xf applyAlignment="1" applyBorder="1" applyFont="1" applyNumberFormat="1" applyProtection="1" borderId="1" fillId="0" fontId="4" numFmtId="165" xfId="0">
      <alignment horizontal="center"/>
      <protection hidden="1"/>
    </xf>
    <xf applyAlignment="1" applyFont="1" applyNumberFormat="1" applyProtection="1" borderId="0" fillId="0" fontId="5" numFmtId="165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Alignment="1" applyBorder="1" applyFill="1" applyFont="1" applyNumberFormat="1" applyProtection="1" borderId="0" fillId="0" fontId="4" numFmtId="1" xfId="0">
      <alignment horizontal="center"/>
      <protection hidden="1"/>
    </xf>
    <xf applyAlignment="1" applyBorder="1" applyFill="1" applyFont="1" applyNumberFormat="1" applyProtection="1" borderId="0" fillId="0" fontId="4" numFmtId="168" xfId="0">
      <alignment horizontal="right"/>
      <protection hidden="1"/>
    </xf>
    <xf applyBorder="1" applyFill="1" applyFont="1" applyNumberFormat="1" applyProtection="1" borderId="0" fillId="0" fontId="4" numFmtId="165" xfId="0">
      <protection hidden="1"/>
    </xf>
    <xf applyAlignment="1" applyBorder="1" applyFill="1" applyFont="1" applyNumberFormat="1" applyProtection="1" borderId="0" fillId="0" fontId="4" numFmtId="165" xfId="0">
      <alignment horizontal="right"/>
      <protection hidden="1"/>
    </xf>
    <xf applyBorder="1" applyFill="1" applyFont="1" applyNumberFormat="1" applyProtection="1" borderId="0" fillId="0" fontId="4" numFmtId="1" xfId="0">
      <protection hidden="1"/>
    </xf>
    <xf applyBorder="1" applyFont="1" applyNumberFormat="1" applyProtection="1" borderId="0" fillId="0" fontId="0" numFmtId="166" xfId="1">
      <protection hidden="1"/>
    </xf>
    <xf applyBorder="1" applyProtection="1" borderId="0" fillId="0" fontId="0" numFmtId="0" xfId="0">
      <protection hidden="1"/>
    </xf>
    <xf applyAlignment="1" applyBorder="1" applyProtection="1" borderId="0" fillId="0" fontId="0" numFmtId="0" xfId="0">
      <alignment horizontal="left"/>
      <protection hidden="1"/>
    </xf>
    <xf applyAlignment="1" applyBorder="1" applyFill="1" applyFont="1" applyNumberFormat="1" applyProtection="1" borderId="2" fillId="0" fontId="4" numFmtId="1" xfId="0">
      <alignment horizontal="center"/>
      <protection hidden="1"/>
    </xf>
    <xf applyAlignment="1" applyBorder="1" applyFill="1" applyFont="1" applyNumberFormat="1" applyProtection="1" borderId="2" fillId="0" fontId="4" numFmtId="164" xfId="0">
      <alignment horizontal="right"/>
      <protection hidden="1"/>
    </xf>
    <xf applyBorder="1" applyFill="1" applyFont="1" applyNumberFormat="1" applyProtection="1" borderId="2" fillId="0" fontId="4" numFmtId="165" xfId="0">
      <protection hidden="1"/>
    </xf>
    <xf applyBorder="1" applyFill="1" applyFont="1" applyNumberFormat="1" applyProtection="1" borderId="2" fillId="0" fontId="4" numFmtId="164" xfId="0">
      <protection hidden="1"/>
    </xf>
    <xf applyAlignment="1" applyBorder="1" applyFill="1" applyFont="1" applyNumberFormat="1" applyProtection="1" borderId="2" fillId="0" fontId="4" numFmtId="164" xfId="0">
      <alignment horizontal="center"/>
      <protection hidden="1"/>
    </xf>
    <xf applyBorder="1" applyFill="1" applyFont="1" applyNumberFormat="1" applyProtection="1" borderId="2" fillId="0" fontId="4" numFmtId="1" xfId="0">
      <protection hidden="1"/>
    </xf>
    <xf applyBorder="1" applyProtection="1" borderId="2" fillId="0" fontId="0" numFmtId="0" xfId="0">
      <protection hidden="1"/>
    </xf>
    <xf applyAlignment="1" applyBorder="1" applyFill="1" applyFont="1" applyProtection="1" borderId="0" fillId="0" fontId="4" numFmtId="0" xfId="0">
      <alignment horizontal="center"/>
      <protection hidden="1"/>
    </xf>
    <xf applyAlignment="1" applyBorder="1" applyFill="1" applyFont="1" applyNumberFormat="1" applyProtection="1" borderId="0" fillId="0" fontId="4" numFmtId="164" xfId="0">
      <alignment horizontal="right"/>
      <protection hidden="1"/>
    </xf>
    <xf applyBorder="1" applyFill="1" applyFont="1" applyNumberFormat="1" applyProtection="1" borderId="0" fillId="0" fontId="4" numFmtId="164" xfId="0">
      <protection hidden="1"/>
    </xf>
    <xf applyBorder="1" applyFill="1" applyFont="1" applyNumberFormat="1" applyProtection="1" borderId="0" fillId="0" fontId="4" numFmtId="3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Border="1" applyFill="1" applyFont="1" applyNumberFormat="1" applyProtection="1" borderId="2" fillId="0" fontId="4" numFmtId="3" xfId="0">
      <protection hidden="1"/>
    </xf>
    <xf applyBorder="1" applyFont="1" applyNumberFormat="1" applyProtection="1" borderId="0" fillId="0" fontId="4" numFmtId="1" xfId="0">
      <protection hidden="1"/>
    </xf>
    <xf applyBorder="1" applyFont="1" applyNumberFormat="1" applyProtection="1" borderId="0" fillId="0" fontId="4" numFmtId="165" xfId="0">
      <protection hidden="1"/>
    </xf>
    <xf applyBorder="1" applyFont="1" applyNumberFormat="1" applyProtection="1" borderId="0" fillId="0" fontId="4" numFmtId="164" xfId="0">
      <protection hidden="1"/>
    </xf>
    <xf applyAlignment="1" applyBorder="1" applyFont="1" applyNumberFormat="1" applyProtection="1" borderId="2" fillId="0" fontId="4" numFmtId="1" xfId="0">
      <alignment horizontal="left"/>
      <protection hidden="1"/>
    </xf>
    <xf applyBorder="1" applyFont="1" applyNumberFormat="1" applyProtection="1" borderId="2" fillId="0" fontId="4" numFmtId="165" xfId="0">
      <protection hidden="1"/>
    </xf>
    <xf applyBorder="1" applyFont="1" applyNumberFormat="1" applyProtection="1" borderId="2" fillId="0" fontId="4" numFmtId="164" xfId="0">
      <protection hidden="1"/>
    </xf>
    <xf applyBorder="1" applyFont="1" applyNumberFormat="1" applyProtection="1" borderId="2" fillId="0" fontId="4" numFmtId="1" xfId="0">
      <protection hidden="1"/>
    </xf>
    <xf applyFont="1" applyNumberFormat="1" applyProtection="1" borderId="0" fillId="0" fontId="4" numFmtId="164" xfId="0">
      <protection hidden="1"/>
    </xf>
    <xf applyBorder="1" applyFont="1" applyNumberFormat="1" borderId="0" fillId="0" fontId="4" numFmtId="1" xfId="0"/>
    <xf applyAlignment="1" applyBorder="1" applyFont="1" applyNumberFormat="1" borderId="0" fillId="0" fontId="4" numFmtId="164" xfId="0">
      <alignment horizontal="center" vertical="top"/>
    </xf>
    <xf applyBorder="1" applyNumberFormat="1" borderId="0" fillId="0" fontId="0" numFmtId="0" xfId="0"/>
    <xf applyBorder="1" borderId="0" fillId="0" fontId="0" numFmtId="0" xfId="0"/>
    <xf applyBorder="1" applyNumberFormat="1" borderId="0" fillId="0" fontId="0" numFmtId="167" xfId="0"/>
    <xf applyBorder="1" applyNumberFormat="1" borderId="0" fillId="0" fontId="0" numFmtId="10" xfId="0"/>
    <xf applyBorder="1" applyFill="1" applyFont="1" applyNumberFormat="1" applyProtection="1" borderId="0" fillId="0" fontId="4" numFmtId="165" xfId="0">
      <protection locked="0"/>
    </xf>
    <xf applyBorder="1" applyNumberFormat="1" borderId="0" fillId="0" fontId="0" numFmtId="164" xfId="0"/>
    <xf applyBorder="1" applyNumberFormat="1" borderId="0" fillId="0" fontId="0" numFmtId="165" xfId="0"/>
    <xf applyAlignment="1" applyBorder="1" applyFill="1" applyFont="1" applyNumberFormat="1" borderId="0" fillId="0" fontId="0" numFmtId="164" xfId="0">
      <alignment horizontal="center"/>
    </xf>
    <xf applyBorder="1" applyFill="1" applyNumberFormat="1" borderId="0" fillId="0" fontId="0" numFmtId="164" xfId="0"/>
    <xf applyAlignment="1" borderId="0" fillId="0" fontId="0" numFmtId="0" xfId="0"/>
    <xf applyFont="1" borderId="0" fillId="0" fontId="8" numFmtId="0" xfId="0"/>
    <xf applyAlignment="1" applyFont="1" applyNumberFormat="1" borderId="0" fillId="0" fontId="9" numFmtId="165" xfId="0"/>
    <xf applyBorder="1" applyNumberFormat="1" borderId="2" fillId="0" fontId="0" numFmtId="165" xfId="0"/>
    <xf applyBorder="1" borderId="2" fillId="0" fontId="0" numFmtId="0" xfId="0"/>
    <xf applyAlignment="1" applyBorder="1" applyFill="1" borderId="0" fillId="0" fontId="0" numFmtId="0" xfId="0">
      <alignment horizontal="left"/>
    </xf>
    <xf applyAlignment="1" applyFont="1" applyNumberFormat="1" applyProtection="1" borderId="0" fillId="0" fontId="0" numFmtId="165" xfId="0">
      <alignment horizontal="center"/>
      <protection hidden="1"/>
    </xf>
    <xf applyAlignment="1" applyBorder="1" applyFill="1" applyFont="1" applyNumberFormat="1" applyProtection="1" borderId="2" fillId="0" fontId="4" numFmtId="166" xfId="1">
      <alignment horizontal="right"/>
      <protection hidden="1"/>
    </xf>
    <xf applyAlignment="1" applyBorder="1" applyFill="1" applyFont="1" applyNumberFormat="1" applyProtection="1" borderId="0" fillId="0" fontId="4" numFmtId="166" xfId="1">
      <alignment horizontal="right"/>
      <protection hidden="1"/>
    </xf>
    <xf applyAlignment="1" applyBorder="1" applyProtection="1" borderId="0" fillId="0" fontId="0" numFmtId="0" xfId="0">
      <alignment horizontal="right"/>
      <protection hidden="1"/>
    </xf>
    <xf applyAlignment="1" borderId="0" fillId="0" fontId="0" numFmtId="0" xfId="0">
      <alignment wrapText="1"/>
    </xf>
    <xf applyAlignment="1" applyFont="1" borderId="0" fillId="0" fontId="0" numFmtId="0" xfId="0">
      <alignment vertical="top" wrapText="1"/>
    </xf>
    <xf applyFont="1" borderId="0" fillId="0" fontId="0" numFmtId="0" xfId="0"/>
    <xf applyBorder="1" applyFont="1" applyNumberFormat="1" borderId="0" fillId="0" fontId="0" numFmtId="169" xfId="2"/>
    <xf applyBorder="1" applyFill="1" applyNumberFormat="1" borderId="0" fillId="0" fontId="0" numFmtId="166" xfId="0"/>
    <xf applyAlignment="1" applyFont="1" applyNumberFormat="1" borderId="0" fillId="0" fontId="0" numFmtId="165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vertical="top" wrapText="1"/>
    </xf>
    <xf applyAlignment="1" borderId="0" fillId="0" fontId="0" numFmtId="0" xfId="0">
      <alignment horizontal="left" vertical="top" wrapText="1"/>
    </xf>
    <xf applyAlignment="1" applyFont="1" borderId="0" fillId="0" fontId="6" numFmtId="0" xfId="0">
      <alignment horizontal="left"/>
    </xf>
    <xf applyAlignment="1" applyFont="1" applyNumberFormat="1" borderId="0" fillId="0" fontId="0" numFmtId="1" xfId="0">
      <alignment horizontal="left"/>
    </xf>
    <xf applyAlignment="1" applyFont="1" borderId="0" fillId="0" fontId="0" numFmtId="0" xfId="0">
      <alignment horizontal="left" vertical="top"/>
    </xf>
  </cellXfs>
  <cellStyles count="3">
    <cellStyle builtinId="3" name="Comma" xfId="2"/>
    <cellStyle builtinId="0" name="Normal" xfId="0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workbookViewId="0">
      <pane activePane="bottomLeft" state="frozen" topLeftCell="A2" ySplit="1"/>
      <selection activeCell="G30" pane="bottomLeft" sqref="G30"/>
    </sheetView>
  </sheetViews>
  <sheetFormatPr defaultColWidth="9.140625" defaultRowHeight="12"/>
  <cols>
    <col min="1" max="1" bestFit="true" customWidth="true" style="84" width="10.42578125" collapsed="false"/>
    <col min="2" max="2" bestFit="true" customWidth="true" style="88" width="27.5703125" collapsed="false"/>
    <col min="3" max="3" bestFit="true" customWidth="true" style="88" width="15.85546875" collapsed="false"/>
    <col min="4" max="4" bestFit="true" customWidth="true" style="91" width="27.42578125" collapsed="false"/>
    <col min="5" max="5" bestFit="true" customWidth="true" style="89" width="25.0" collapsed="false"/>
    <col min="6" max="6" bestFit="true" customWidth="true" style="84" width="7.0" collapsed="false"/>
    <col min="7" max="7" bestFit="true" customWidth="true" style="84" width="8.42578125" collapsed="false"/>
    <col min="8" max="12" style="84" width="9.140625" collapsed="false"/>
    <col min="13" max="13" bestFit="true" customWidth="true" style="84" width="11.0" collapsed="false"/>
    <col min="14" max="16384" style="84" width="9.140625" collapsed="false"/>
  </cols>
  <sheetData>
    <row r="1" spans="1:13">
      <c r="A1" s="81" t="s">
        <v>43</v>
      </c>
      <c r="B1" s="82" t="s">
        <v>56</v>
      </c>
      <c r="C1" s="31" t="s">
        <v>39</v>
      </c>
      <c r="D1" s="90" t="s">
        <v>42</v>
      </c>
      <c r="E1" s="7" t="s">
        <v>41</v>
      </c>
      <c r="F1" s="83" t="s">
        <v>25</v>
      </c>
      <c r="G1" s="83" t="s">
        <v>40</v>
      </c>
    </row>
    <row r="2" spans="1:13">
      <c r="A2" s="1">
        <v>1995</v>
      </c>
      <c r="B2" s="28" t="s">
        <v>20</v>
      </c>
      <c r="C2" s="33">
        <v>31.7</v>
      </c>
      <c r="D2" s="33">
        <v>26.373256999999999</v>
      </c>
      <c r="E2" s="5">
        <f ref="E2:E29" si="0" t="shared">C2-D2</f>
        <v>5.3267430000000004</v>
      </c>
      <c r="F2" s="18">
        <v>1</v>
      </c>
      <c r="G2" s="84" t="s">
        <v>8</v>
      </c>
    </row>
    <row r="3" spans="1:13">
      <c r="A3" s="1">
        <v>1996</v>
      </c>
      <c r="B3" s="28" t="s">
        <v>20</v>
      </c>
      <c r="C3" s="33">
        <v>34.700000000000003</v>
      </c>
      <c r="D3" s="33">
        <v>31.413661999999999</v>
      </c>
      <c r="E3" s="5">
        <f si="0" t="shared"/>
        <v>3.2863380000000042</v>
      </c>
      <c r="F3" s="85">
        <v>100</v>
      </c>
      <c r="G3" s="8" t="s">
        <v>9</v>
      </c>
    </row>
    <row r="4" spans="1:13">
      <c r="A4" s="1">
        <v>1997</v>
      </c>
      <c r="B4" s="28" t="s">
        <v>44</v>
      </c>
      <c r="C4" s="33">
        <v>33.309835999999997</v>
      </c>
      <c r="D4" s="33">
        <v>37.240380999999999</v>
      </c>
      <c r="E4" s="5">
        <f si="0" t="shared"/>
        <v>-3.9305450000000022</v>
      </c>
      <c r="F4" s="18">
        <v>0.89</v>
      </c>
      <c r="G4" s="8" t="s">
        <v>10</v>
      </c>
    </row>
    <row r="5" spans="1:13">
      <c r="A5" s="1">
        <v>1998</v>
      </c>
      <c r="B5" s="28" t="s">
        <v>20</v>
      </c>
      <c r="C5" s="33">
        <v>47.398882</v>
      </c>
      <c r="D5" s="33">
        <v>47.340350000000001</v>
      </c>
      <c r="E5" s="5">
        <f si="0" t="shared"/>
        <v>5.8531999999999584E-2</v>
      </c>
      <c r="F5" s="18">
        <v>1</v>
      </c>
      <c r="G5" s="8" t="s">
        <v>11</v>
      </c>
      <c r="M5" s="105"/>
    </row>
    <row r="6" spans="1:13">
      <c r="A6" s="1">
        <v>1999</v>
      </c>
      <c r="B6" s="28" t="s">
        <v>20</v>
      </c>
      <c r="C6" s="33">
        <v>44.1</v>
      </c>
      <c r="D6" s="33">
        <v>43.103549000000001</v>
      </c>
      <c r="E6" s="5">
        <f si="0" t="shared"/>
        <v>0.99645100000000042</v>
      </c>
      <c r="F6" s="18">
        <v>1</v>
      </c>
      <c r="G6" s="8" t="s">
        <v>12</v>
      </c>
      <c r="M6" s="105"/>
    </row>
    <row r="7" spans="1:13">
      <c r="A7" s="1">
        <v>2000</v>
      </c>
      <c r="B7" s="28" t="s">
        <v>20</v>
      </c>
      <c r="C7" s="33">
        <v>50.1</v>
      </c>
      <c r="D7" s="33">
        <v>52.384833</v>
      </c>
      <c r="E7" s="5">
        <f si="0" t="shared"/>
        <v>-2.284832999999999</v>
      </c>
      <c r="F7" s="18">
        <v>1</v>
      </c>
      <c r="G7" s="8" t="s">
        <v>13</v>
      </c>
      <c r="M7" s="105">
        <v>444487</v>
      </c>
    </row>
    <row r="8" spans="1:13">
      <c r="A8" s="1">
        <v>2001</v>
      </c>
      <c r="B8" s="28" t="s">
        <v>20</v>
      </c>
      <c r="C8" s="33">
        <v>42.173997</v>
      </c>
      <c r="D8" s="33">
        <v>44.820722000000004</v>
      </c>
      <c r="E8" s="5">
        <f si="0" t="shared"/>
        <v>-2.6467250000000035</v>
      </c>
      <c r="F8" s="18">
        <v>0.94</v>
      </c>
      <c r="G8" s="8" t="s">
        <v>14</v>
      </c>
      <c r="K8" s="18"/>
      <c r="M8" s="105">
        <v>418200</v>
      </c>
    </row>
    <row r="9" spans="1:13">
      <c r="A9" s="1">
        <v>2002</v>
      </c>
      <c r="B9" s="28" t="s">
        <v>45</v>
      </c>
      <c r="C9" s="33">
        <v>70.231381999999996</v>
      </c>
      <c r="D9" s="33">
        <v>89.150694000000001</v>
      </c>
      <c r="E9" s="5">
        <f si="0" t="shared"/>
        <v>-18.919312000000005</v>
      </c>
      <c r="F9" s="18">
        <v>0.79</v>
      </c>
      <c r="G9" s="8" t="s">
        <v>15</v>
      </c>
      <c r="K9" s="18"/>
      <c r="M9" s="105">
        <f>M7-M8</f>
        <v>26287</v>
      </c>
    </row>
    <row r="10" spans="1:13">
      <c r="A10" s="1">
        <v>2003</v>
      </c>
      <c r="B10" s="33">
        <v>45.626767000000001</v>
      </c>
      <c r="C10" s="33">
        <v>41.1</v>
      </c>
      <c r="D10" s="33">
        <v>55.628047000000002</v>
      </c>
      <c r="E10" s="5">
        <f si="0" t="shared"/>
        <v>-14.528047000000001</v>
      </c>
      <c r="F10" s="18">
        <v>0.74</v>
      </c>
      <c r="G10" s="8" t="s">
        <v>16</v>
      </c>
      <c r="K10" s="86"/>
      <c r="M10" s="105"/>
    </row>
    <row r="11" spans="1:13">
      <c r="A11" s="1">
        <v>2004</v>
      </c>
      <c r="B11" s="33">
        <v>44</v>
      </c>
      <c r="C11" s="33">
        <v>43.5</v>
      </c>
      <c r="D11" s="33">
        <v>50.4</v>
      </c>
      <c r="E11" s="5">
        <f si="0" t="shared"/>
        <v>-6.8999999999999986</v>
      </c>
      <c r="F11" s="18">
        <v>0.9</v>
      </c>
      <c r="G11" s="8" t="s">
        <v>17</v>
      </c>
      <c r="M11" s="105"/>
    </row>
    <row r="12" spans="1:13">
      <c r="A12" s="2">
        <v>2005</v>
      </c>
      <c r="B12" s="29">
        <v>0</v>
      </c>
      <c r="C12" s="30">
        <v>0</v>
      </c>
      <c r="D12" s="30">
        <v>69.599999999999994</v>
      </c>
      <c r="E12" s="5">
        <f si="0" t="shared"/>
        <v>-69.599999999999994</v>
      </c>
      <c r="F12" s="18">
        <v>0</v>
      </c>
      <c r="G12" s="8" t="s">
        <v>18</v>
      </c>
    </row>
    <row r="13" spans="1:13">
      <c r="A13" s="2">
        <v>2006</v>
      </c>
      <c r="B13" s="33">
        <v>72.900000000000006</v>
      </c>
      <c r="C13" s="30">
        <v>40.9</v>
      </c>
      <c r="D13" s="30">
        <v>72.900000000000006</v>
      </c>
      <c r="E13" s="5">
        <f si="0" t="shared"/>
        <v>-32.000000000000007</v>
      </c>
      <c r="F13" s="18">
        <v>0.56000000000000005</v>
      </c>
      <c r="G13" s="8" t="s">
        <v>19</v>
      </c>
    </row>
    <row r="14" spans="1:13">
      <c r="A14" s="2">
        <v>2007</v>
      </c>
      <c r="B14" s="33">
        <v>39.6</v>
      </c>
      <c r="C14" s="30">
        <v>29</v>
      </c>
      <c r="D14" s="30">
        <v>57</v>
      </c>
      <c r="E14" s="87">
        <f si="0" t="shared"/>
        <v>-28</v>
      </c>
      <c r="F14" s="18">
        <v>0.49099999999999999</v>
      </c>
      <c r="G14" s="8" t="s">
        <v>21</v>
      </c>
    </row>
    <row r="15" spans="1:13">
      <c r="A15" s="15">
        <v>2008</v>
      </c>
      <c r="B15" s="34" t="s">
        <v>20</v>
      </c>
      <c r="C15" s="31">
        <v>106.8</v>
      </c>
      <c r="D15" s="33">
        <v>107</v>
      </c>
      <c r="E15" s="16">
        <f si="0" t="shared"/>
        <v>-0.20000000000000284</v>
      </c>
      <c r="F15" s="18">
        <v>0.998</v>
      </c>
      <c r="G15" s="8" t="s">
        <v>22</v>
      </c>
    </row>
    <row r="16" spans="1:13">
      <c r="A16" s="15">
        <v>2009</v>
      </c>
      <c r="B16" s="33">
        <v>88.7</v>
      </c>
      <c r="C16" s="31">
        <v>88.1</v>
      </c>
      <c r="D16" s="33">
        <v>95.8</v>
      </c>
      <c r="E16" s="16">
        <f si="0" t="shared"/>
        <v>-7.7000000000000028</v>
      </c>
      <c r="F16" s="18">
        <v>0.92</v>
      </c>
      <c r="G16" s="8" t="s">
        <v>23</v>
      </c>
    </row>
    <row r="17" spans="1:16">
      <c r="A17" s="15">
        <v>2010</v>
      </c>
      <c r="B17" s="28" t="s">
        <v>20</v>
      </c>
      <c r="C17" s="31">
        <v>0</v>
      </c>
      <c r="D17" s="33">
        <v>55.8</v>
      </c>
      <c r="E17" s="16">
        <f si="0" t="shared"/>
        <v>-55.8</v>
      </c>
      <c r="F17" s="18">
        <v>0</v>
      </c>
      <c r="G17" s="8" t="s">
        <v>24</v>
      </c>
    </row>
    <row r="18" spans="1:16">
      <c r="A18" s="15">
        <v>2011</v>
      </c>
      <c r="B18" s="31">
        <v>0</v>
      </c>
      <c r="C18" s="31">
        <v>0</v>
      </c>
      <c r="D18" s="33">
        <v>77.7</v>
      </c>
      <c r="E18" s="16">
        <f si="0" t="shared"/>
        <v>-77.7</v>
      </c>
      <c r="F18" s="18">
        <v>0</v>
      </c>
      <c r="G18" s="8" t="s">
        <v>26</v>
      </c>
    </row>
    <row r="19" spans="1:16">
      <c r="A19" s="15">
        <v>2012</v>
      </c>
      <c r="B19" s="31">
        <v>0</v>
      </c>
      <c r="C19" s="31">
        <v>0</v>
      </c>
      <c r="D19" s="33">
        <v>89.2</v>
      </c>
      <c r="E19" s="16">
        <f si="0" t="shared"/>
        <v>-89.2</v>
      </c>
      <c r="F19" s="18">
        <v>0</v>
      </c>
      <c r="G19" s="8" t="s">
        <v>27</v>
      </c>
      <c r="P19" s="84">
        <v>31283</v>
      </c>
    </row>
    <row r="20" spans="1:16">
      <c r="A20" s="15">
        <v>2013</v>
      </c>
      <c r="B20" s="31">
        <v>0</v>
      </c>
      <c r="C20" s="31">
        <v>0</v>
      </c>
      <c r="D20" s="33">
        <v>79.900000000000006</v>
      </c>
      <c r="E20" s="16">
        <f si="0" t="shared"/>
        <v>-79.900000000000006</v>
      </c>
      <c r="F20" s="18">
        <v>0</v>
      </c>
      <c r="G20" s="8" t="s">
        <v>27</v>
      </c>
    </row>
    <row r="21" spans="1:16">
      <c r="A21" s="15">
        <v>2014</v>
      </c>
      <c r="B21" s="31">
        <v>0</v>
      </c>
      <c r="C21" s="31">
        <v>0</v>
      </c>
      <c r="D21" s="33">
        <v>26.9</v>
      </c>
      <c r="E21" s="16">
        <f si="0" t="shared"/>
        <v>-26.9</v>
      </c>
      <c r="F21" s="18">
        <v>0</v>
      </c>
      <c r="G21" s="8" t="s">
        <v>28</v>
      </c>
    </row>
    <row r="22" spans="1:16">
      <c r="A22" s="15">
        <v>2015</v>
      </c>
      <c r="B22" s="31">
        <v>0</v>
      </c>
      <c r="C22" s="31">
        <v>0</v>
      </c>
      <c r="D22" s="33">
        <v>33.700000000000003</v>
      </c>
      <c r="E22" s="16">
        <f si="0" t="shared"/>
        <v>-33.700000000000003</v>
      </c>
      <c r="F22" s="18">
        <v>0</v>
      </c>
      <c r="G22" s="8" t="s">
        <v>28</v>
      </c>
    </row>
    <row r="23" spans="1:16">
      <c r="A23" s="15">
        <v>2016</v>
      </c>
      <c r="B23" s="31">
        <v>0</v>
      </c>
      <c r="C23" s="31">
        <v>0</v>
      </c>
      <c r="D23" s="33">
        <v>48.3</v>
      </c>
      <c r="E23" s="16">
        <f ref="E23:E24" si="1" t="shared">C23-D23</f>
        <v>-48.3</v>
      </c>
      <c r="F23" s="18">
        <v>0</v>
      </c>
      <c r="G23" s="8" t="s">
        <v>30</v>
      </c>
    </row>
    <row r="24" spans="1:16">
      <c r="A24" s="15">
        <v>2017</v>
      </c>
      <c r="B24" s="31">
        <v>0</v>
      </c>
      <c r="C24" s="31">
        <v>0</v>
      </c>
      <c r="D24" s="33">
        <v>63.2</v>
      </c>
      <c r="E24" s="16">
        <f si="1" t="shared"/>
        <v>-63.2</v>
      </c>
      <c r="F24" s="18">
        <v>0</v>
      </c>
      <c r="G24" s="8" t="s">
        <v>46</v>
      </c>
    </row>
    <row r="25" spans="1:16">
      <c r="A25" s="15">
        <v>2018</v>
      </c>
      <c r="B25" s="31">
        <v>0</v>
      </c>
      <c r="C25" s="31">
        <v>0</v>
      </c>
      <c r="D25" s="33">
        <v>74.400000000000006</v>
      </c>
      <c r="E25" s="16">
        <f si="0" t="shared"/>
        <v>-74.400000000000006</v>
      </c>
      <c r="F25" s="18">
        <v>0</v>
      </c>
      <c r="G25" s="8" t="s">
        <v>49</v>
      </c>
    </row>
    <row r="26" spans="1:16">
      <c r="A26" s="15">
        <v>2019</v>
      </c>
      <c r="B26" s="88">
        <v>0</v>
      </c>
      <c r="C26" s="88">
        <v>0</v>
      </c>
      <c r="D26" s="91">
        <v>31.4</v>
      </c>
      <c r="E26" s="89">
        <f si="0" t="shared"/>
        <v>-31.4</v>
      </c>
      <c r="F26" s="18">
        <v>0</v>
      </c>
      <c r="G26" s="97" t="s">
        <v>52</v>
      </c>
    </row>
    <row r="27" spans="1:16">
      <c r="A27" s="1">
        <v>2020</v>
      </c>
      <c r="B27" s="88">
        <v>0</v>
      </c>
      <c r="C27" s="88">
        <v>0</v>
      </c>
      <c r="D27" s="91">
        <v>32.700000000000003</v>
      </c>
      <c r="E27" s="89">
        <f si="0" t="shared"/>
        <v>-32.700000000000003</v>
      </c>
      <c r="F27" s="18">
        <v>0</v>
      </c>
      <c r="G27" s="97" t="s">
        <v>53</v>
      </c>
    </row>
    <row r="28" spans="1:16">
      <c r="A28" s="1">
        <v>2021</v>
      </c>
      <c r="B28" s="88">
        <v>13</v>
      </c>
      <c r="C28" s="88">
        <v>0</v>
      </c>
      <c r="D28" s="91">
        <v>44.6</v>
      </c>
      <c r="E28" s="89">
        <f si="0" t="shared"/>
        <v>-44.6</v>
      </c>
      <c r="F28" s="18">
        <v>0</v>
      </c>
      <c r="G28" s="97" t="s">
        <v>57</v>
      </c>
    </row>
    <row r="29" spans="1:16">
      <c r="A29" s="1">
        <v>2022</v>
      </c>
      <c r="B29" s="88">
        <v>0</v>
      </c>
      <c r="C29" s="88">
        <v>0</v>
      </c>
      <c r="D29" s="91">
        <v>22.844214999999998</v>
      </c>
      <c r="E29" s="89">
        <f si="0" t="shared"/>
        <v>-22.844214999999998</v>
      </c>
      <c r="F29" s="106">
        <v>0</v>
      </c>
      <c r="G29" s="97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2006-10-20T16:57:43Z</dcterms:created>
  <dc:creator>David L. Hinman</dc:creator>
  <cp:lastModifiedBy>Broich, Adam [LEGIS]</cp:lastModifiedBy>
  <cp:lastPrinted>2020-09-23T16:54:27Z</cp:lastPrinted>
  <dcterms:modified xsi:type="dcterms:W3CDTF">2022-10-27T14:45:59Z</dcterms:modified>
  <dc:subject>Chart Template</dc:subject>
  <dc:title>FactBook</dc:title>
</cp:coreProperties>
</file>