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openxmlformats-officedocument.drawingml.chartshapes+xml" PartName="/xl/drawings/drawing2.xml"/>
  <Override ContentType="application/vnd.openxmlformats-officedocument.drawingml.chartshapes+xml" PartName="/xl/drawings/drawing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6731"/>
  <workbookPr/>
  <mc:AlternateContent>
    <mc:Choice Requires="x15">
      <x15ac:absPath xmlns:x15ac="http://schemas.microsoft.com/office/spreadsheetml/2010/11/ac" url="C:\Users\adam.broich\AppData\Local\linc\"/>
    </mc:Choice>
  </mc:AlternateContent>
  <xr:revisionPtr documentId="13_ncr:1_{61F72431-6EE3-493B-B3EC-B9613A1555A3}" revIDLastSave="0" xr10:uidLastSave="{00000000-0000-0000-0000-000000000000}" xr6:coauthVersionLast="47" xr6:coauthVersionMax="47"/>
  <bookViews>
    <workbookView windowHeight="15525" windowWidth="29040" xWindow="-120" xr2:uid="{00000000-000D-0000-FFFF-FFFF00000000}" yWindow="-120" activeTab="0"/>
  </bookViews>
  <sheets>
    <sheet name="Data" r:id="rId3" sheetId="2"/>
  </sheets>
  <definedNames>
    <definedName name="CalendarYear">OFFSET(Data!$A$2,0,0,COUNTA(Data!$A:$A)-1)</definedName>
    <definedName name="Other">OFFSET(Data!$E$2,0,0,COUNTA(Data!$E:$E))</definedName>
    <definedName name="OWIArrests">OFFSET(Data!$H$2,0,0,COUNTA(Data!$H:$H))</definedName>
    <definedName name="SeatBelt">OFFSET(Data!$C$2,0,0,COUNTA(Data!$C:$C))</definedName>
    <definedName name="SpeedingViolations">OFFSET(Data!$D$2,0,0,COUNTA(Data!$A:$A)-1)</definedName>
    <definedName name="VMTper">OFFSET(Data!$G$19,0,0,COUNTA(Data!$G:$G))</definedName>
    <definedName name="VMTYear">OFFSET(Data!$A$19,0,0,COUNTA(Data!$G:$G))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<sst xmlns="http://schemas.openxmlformats.org/spreadsheetml/2006/main" count="66" uniqueCount="43">
  <si>
    <t>Child</t>
  </si>
  <si>
    <t>Seat</t>
  </si>
  <si>
    <t>Calendar</t>
  </si>
  <si>
    <t>Restraint</t>
  </si>
  <si>
    <t>Belt</t>
  </si>
  <si>
    <t>OWI</t>
  </si>
  <si>
    <t>Speeding</t>
  </si>
  <si>
    <t>Total</t>
  </si>
  <si>
    <t xml:space="preserve">   Year   </t>
  </si>
  <si>
    <t xml:space="preserve">  Citations  </t>
  </si>
  <si>
    <t xml:space="preserve">  Arrests  </t>
  </si>
  <si>
    <t>Violations</t>
  </si>
  <si>
    <t xml:space="preserve">  Other  </t>
  </si>
  <si>
    <t>NA</t>
  </si>
  <si>
    <t>Vehicle Miles</t>
  </si>
  <si>
    <t xml:space="preserve"> </t>
  </si>
  <si>
    <t>CalendarYear</t>
  </si>
  <si>
    <t>ChildRestraintCitations</t>
  </si>
  <si>
    <t>SeatBeltCitations</t>
  </si>
  <si>
    <t>OWIArrests</t>
  </si>
  <si>
    <t>SpeedingViolations</t>
  </si>
  <si>
    <t>Other</t>
  </si>
  <si>
    <t>TotalCitations</t>
  </si>
  <si>
    <t>VehicleMiles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</si>
  <si>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</si>
  <si>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</si>
  <si>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</si>
  <si>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</si>
  <si>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</si>
  <si>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</si>
  <si>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</si>
  <si>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</si>
  <si>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.</t>
  </si>
  <si>
    <t>Iowa State Patrol Citations by Type</t>
  </si>
  <si>
    <t>Citations</t>
  </si>
  <si>
    <t xml:space="preserve">Citations Compared to Vehicle Miles Traveled by the Iowa State Patrol    </t>
  </si>
  <si>
    <t>OWI = Operating a motor vehicle while intoxicated</t>
  </si>
  <si>
    <t>VMT = Vehicle Miles Traveled</t>
  </si>
  <si>
    <t>Citations and Arrests by Type</t>
  </si>
  <si>
    <t>Iowa State Patrol (ISP) Citations and Vehicle Miles Traveled</t>
  </si>
  <si>
    <t>OWI = Operating While Intoxicated</t>
  </si>
  <si>
    <t>DPS</t>
  </si>
  <si>
    <t>Email Legislative Liason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</si>
</sst>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9"/>
      <name val="Arial"/>
      <family val="2"/>
    </font>
    <font>
      <b/>
      <sz val="9"/>
      <name val="Univers (WN)"/>
    </font>
    <font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u/>
      <sz val="9"/>
      <color theme="10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indexed="22"/>
      </bottom>
      <diagonal/>
    </border>
  </borders>
  <cellStyleXfs count="3">
    <xf borderId="0" fillId="0" fontId="0" numFmtId="0"/>
    <xf applyAlignment="0" applyBorder="0" applyFill="0" applyNumberFormat="0" applyProtection="0" borderId="0" fillId="0" fontId="7" numFmtId="0"/>
    <xf applyAlignment="0" applyBorder="0" applyFill="0" applyFont="0" applyProtection="0" borderId="0" fillId="0" fontId="2" numFmtId="43"/>
  </cellStyleXfs>
  <cellXfs count="53">
    <xf borderId="0" fillId="0" fontId="0" numFmtId="0" xfId="0"/>
    <xf applyAlignment="1" applyFont="1" borderId="0" fillId="0" fontId="1" numFmtId="0" xfId="0">
      <alignment horizontal="left" vertical="top" wrapText="1"/>
    </xf>
    <xf applyFont="1" borderId="0" fillId="0" fontId="1" numFmtId="0" xfId="0"/>
    <xf applyNumberFormat="1" borderId="0" fillId="0" fontId="0" numFmtId="3" xfId="0"/>
    <xf applyAlignment="1" borderId="0" fillId="0" fontId="0" numFmtId="0" xfId="0">
      <alignment horizontal="center"/>
    </xf>
    <xf applyFont="1" borderId="0" fillId="0" fontId="2" numFmtId="0" xfId="0"/>
    <xf applyAlignment="1" applyFont="1" borderId="0" fillId="0" fontId="2" numFmtId="0" xfId="0">
      <alignment horizontal="centerContinuous"/>
    </xf>
    <xf applyAlignment="1" applyFont="1" borderId="0" fillId="0" fontId="2" numFmtId="0" xfId="0">
      <alignment horizontal="center"/>
    </xf>
    <xf applyFont="1" borderId="0" fillId="0" fontId="4" numFmtId="0" xfId="0"/>
    <xf applyAlignment="1" applyFont="1" applyNumberFormat="1" borderId="0" fillId="0" fontId="4" numFmtId="3" xfId="0">
      <alignment horizontal="right"/>
    </xf>
    <xf applyFont="1" applyNumberFormat="1" borderId="0" fillId="0" fontId="4" numFmtId="3" xfId="0"/>
    <xf applyAlignment="1" applyFont="1" borderId="0" fillId="0" fontId="4" numFmtId="0" xfId="0">
      <alignment horizontal="center"/>
    </xf>
    <xf applyAlignment="1" applyFont="1" applyProtection="1" borderId="0" fillId="0" fontId="4" numFmtId="0" xfId="0">
      <alignment horizontal="center"/>
      <protection locked="0"/>
    </xf>
    <xf applyFont="1" applyProtection="1" borderId="0" fillId="0" fontId="4" numFmtId="0" xfId="0">
      <protection locked="0"/>
    </xf>
    <xf applyFont="1" applyNumberFormat="1" applyProtection="1" borderId="0" fillId="0" fontId="4" numFmtId="3" xfId="0">
      <protection locked="0"/>
    </xf>
    <xf applyAlignment="1" applyFont="1" borderId="0" fillId="0" fontId="4" numFmtId="0" xfId="0">
      <alignment vertical="top"/>
    </xf>
    <xf applyAlignment="1" applyBorder="1" applyFont="1" borderId="1" fillId="0" fontId="2" numFmtId="0" xfId="0">
      <alignment horizontal="center"/>
    </xf>
    <xf applyAlignment="1" applyFont="1" borderId="0" fillId="0" fontId="3" numFmtId="0" xfId="0">
      <alignment vertical="center"/>
    </xf>
    <xf applyAlignment="1" applyBorder="1" applyFont="1" applyProtection="1" borderId="2" fillId="0" fontId="4" numFmtId="0" xfId="0">
      <alignment horizontal="center"/>
      <protection locked="0"/>
    </xf>
    <xf applyBorder="1" applyFont="1" applyProtection="1" borderId="2" fillId="0" fontId="4" numFmtId="0" xfId="0">
      <protection locked="0"/>
    </xf>
    <xf applyAlignment="1" borderId="0" fillId="0" fontId="0" numFmtId="0" xfId="0">
      <alignment horizontal="left"/>
    </xf>
    <xf applyBorder="1" applyFont="1" borderId="2" fillId="0" fontId="4" numFmtId="0" xfId="0"/>
    <xf applyAlignment="1" applyFont="1" applyNumberFormat="1" applyProtection="1" borderId="0" fillId="0" fontId="4" numFmtId="3" xfId="0">
      <alignment horizontal="right"/>
      <protection locked="0"/>
    </xf>
    <xf applyAlignment="1" applyFont="1" applyNumberFormat="1" borderId="0" fillId="0" fontId="2" numFmtId="3" xfId="0">
      <alignment horizontal="center"/>
    </xf>
    <xf applyFont="1" applyNumberFormat="1" borderId="0" fillId="0" fontId="2" numFmtId="3" xfId="0"/>
    <xf applyAlignment="1" borderId="0" fillId="0" fontId="0" numFmtId="0" xfId="0">
      <alignment horizontal="right"/>
    </xf>
    <xf applyAlignment="1" applyFont="1" borderId="0" fillId="0" fontId="4" numFmtId="0" xfId="0">
      <alignment horizontal="right"/>
    </xf>
    <xf applyAlignment="1" applyFont="1" applyProtection="1" borderId="0" fillId="0" fontId="4" numFmtId="0" xfId="0">
      <alignment horizontal="right"/>
      <protection locked="0"/>
    </xf>
    <xf applyAlignment="1" applyBorder="1" applyFont="1" applyNumberFormat="1" borderId="2" fillId="0" fontId="4" numFmtId="3" xfId="0">
      <alignment horizontal="right"/>
    </xf>
    <xf applyAlignment="1" applyBorder="1" borderId="2" fillId="0" fontId="0" numFmtId="0" xfId="0">
      <alignment horizontal="right"/>
    </xf>
    <xf applyAlignment="1" applyBorder="1" applyFont="1" applyProtection="1" borderId="2" fillId="0" fontId="4" numFmtId="0" xfId="0">
      <alignment horizontal="right"/>
      <protection locked="0"/>
    </xf>
    <xf applyAlignment="1" applyBorder="1" applyFont="1" borderId="2" fillId="0" fontId="4" numFmtId="0" xfId="0">
      <alignment horizontal="right"/>
    </xf>
    <xf applyAlignment="1" applyBorder="1" applyFont="1" borderId="2" fillId="0" fontId="4" numFmtId="0" xfId="0">
      <alignment horizontal="center"/>
    </xf>
    <xf applyAlignment="1" applyNumberFormat="1" borderId="0" fillId="0" fontId="0" numFmtId="3" xfId="0">
      <alignment vertical="top" wrapText="1"/>
    </xf>
    <xf applyFont="1" borderId="0" fillId="0" fontId="5" numFmtId="0" xfId="0"/>
    <xf applyAlignment="1" applyFont="1" borderId="0" fillId="0" fontId="5" numFmtId="0" xfId="0">
      <alignment wrapText="1"/>
    </xf>
    <xf applyAlignment="1" applyFont="1" applyNumberFormat="1" borderId="0" fillId="0" fontId="5" numFmtId="1" xfId="0">
      <alignment horizontal="left" vertical="top" wrapText="1"/>
    </xf>
    <xf applyAlignment="1" applyFont="1" borderId="0" fillId="0" fontId="6" numFmtId="0" xfId="0">
      <alignment horizontal="left"/>
    </xf>
    <xf applyAlignment="1" applyBorder="1" borderId="1" fillId="0" fontId="0" numFmtId="0" xfId="0">
      <alignment horizontal="center"/>
    </xf>
    <xf borderId="0" fillId="0" fontId="7" numFmtId="0" xfId="1"/>
    <xf applyAlignment="1" applyFont="1" borderId="0" fillId="0" fontId="8" numFmtId="0" xfId="0">
      <alignment horizontal="centerContinuous"/>
    </xf>
    <xf applyAlignment="1" applyProtection="1" borderId="0" fillId="0" fontId="0" numFmtId="0" xfId="0">
      <alignment horizontal="left" vertical="top"/>
      <protection locked="0"/>
    </xf>
    <xf applyAlignment="1" applyFont="1" borderId="0" fillId="0" fontId="3" numFmtId="0" xfId="0">
      <alignment horizontal="left" vertical="center"/>
    </xf>
    <xf applyAlignment="1" applyFont="1" borderId="0" fillId="0" fontId="8" numFmtId="0" xfId="0">
      <alignment horizontal="left" vertical="top"/>
    </xf>
    <xf applyBorder="1" applyFont="1" applyNumberFormat="1" borderId="0" fillId="0" fontId="0" numFmtId="164" xfId="2"/>
    <xf applyAlignment="1" applyFont="1" borderId="0" fillId="0" fontId="9" numFmtId="0" xfId="0">
      <alignment vertical="center"/>
    </xf>
    <xf applyFont="1" borderId="0" fillId="0" fontId="8" numFmtId="0" xfId="0"/>
    <xf applyAlignment="1" applyFont="1" applyNumberFormat="1" borderId="0" fillId="0" fontId="4" numFmtId="3" xfId="0">
      <alignment horizontal="center"/>
    </xf>
    <xf applyAlignment="1" applyBorder="1" applyFont="1" applyNumberFormat="1" borderId="2" fillId="0" fontId="4" numFmtId="3" xfId="0">
      <alignment horizontal="center"/>
    </xf>
    <xf applyAlignment="1" applyFont="1" borderId="0" fillId="0" fontId="3" numFmtId="0" xfId="0">
      <alignment horizontal="left" vertical="center"/>
    </xf>
    <xf applyAlignment="1" borderId="0" fillId="0" fontId="0" numFmtId="0" xfId="0">
      <alignment horizontal="left"/>
    </xf>
    <xf applyAlignment="1" applyBorder="1" borderId="1" fillId="0" fontId="0" numFmtId="0" xfId="0">
      <alignment horizontal="center"/>
    </xf>
    <xf applyAlignment="1" applyBorder="1" applyFont="1" borderId="1" fillId="0" fontId="2" numFmtId="0" xfId="0">
      <alignment horizontal="center"/>
    </xf>
  </cellXfs>
  <cellStyles count="3">
    <cellStyle builtinId="3" name="Comma" xfId="2"/>
    <cellStyle builtinId="8" name="Hyperlink" xfId="1"/>
    <cellStyle builtinId="0" name="Normal" xfId="0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arget="worksheets/sheet3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/Relationships>
</file>

<file path=xl/charts/_rels/chart1.xml.rels><?xml version="1.0" encoding="UTF-8" standalone="yes"?><Relationships xmlns="http://schemas.openxmlformats.org/package/2006/relationships"><Relationship Id="rId1" Target="style1.xml" Type="http://schemas.microsoft.com/office/2011/relationships/chartStyle"/><Relationship Id="rId2" Target="colors1.xml" Type="http://schemas.microsoft.com/office/2011/relationships/chartColorStyle"/></Relationships>
</file>

<file path=xl/charts/_rels/chart2.xml.rels><?xml version="1.0" encoding="UTF-8" standalone="yes"?><Relationships xmlns="http://schemas.openxmlformats.org/package/2006/relationships"><Relationship Id="rId1" Target="style2.xml" Type="http://schemas.microsoft.com/office/2011/relationships/chartStyle"/><Relationship Id="rId2" Target="colors2.xml" Type="http://schemas.microsoft.com/office/2011/relationships/chartColorStyle"/><Relationship Id="rId3" Target="../drawings/drawing2.xml" Type="http://schemas.openxmlformats.org/officeDocument/2006/relationships/chartUserShapes"/></Relationships>
</file>

<file path=xl/charts/_rels/chart3.xml.rels><?xml version="1.0" encoding="UTF-8" standalone="yes"?><Relationships xmlns="http://schemas.openxmlformats.org/package/2006/relationships"><Relationship Id="rId1" Target="style3.xml" Type="http://schemas.microsoft.com/office/2011/relationships/chartStyle"/><Relationship Id="rId2" Target="colors3.xml" Type="http://schemas.microsoft.com/office/2011/relationships/chartColorStyle"/><Relationship Id="rId3" Target="../drawings/drawing3.xml" Type="http://schemas.openxmlformats.org/officeDocument/2006/relationships/chartUserShapes"/></Relationships>
</file>

<file path=xl/charts/_rels/chart4.xml.rels><?xml version="1.0" encoding="UTF-8" standalone="yes"?><Relationships xmlns="http://schemas.openxmlformats.org/package/2006/relationships"><Relationship Id="rId1" Target="../drawings/vmlDrawing3.vml" Type="http://schemas.openxmlformats.org/officeDocument/2006/relationships/vmlDrawi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6434562954283"/>
          <c:y val="8.5178875638841564E-2"/>
          <c:w val="0.85267168341173472"/>
          <c:h val="0.79000567859170923"/>
        </c:manualLayout>
      </c:layout>
      <c:lineChart>
        <c:grouping val="standard"/>
        <c:varyColors val="0"/>
        <c:ser>
          <c:idx val="0"/>
          <c:order val="0"/>
          <c:tx>
            <c:v>Speeding Violations</c:v>
          </c:tx>
          <c:spPr>
            <a:ln w="28575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DF-49E0-B491-8F8E3AE179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[0]!CalendarYear</c:f>
              <c:numCache>
                <c:formatCode>General</c:formatCode>
                <c:ptCount val="40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  <c:pt idx="39">
                  <c:v>2022</c:v>
                </c:pt>
              </c:numCache>
            </c:numRef>
          </c:cat>
          <c:val>
            <c:numRef>
              <c:f>[0]!SpeedingViolations</c:f>
              <c:numCache>
                <c:formatCode>#,##0</c:formatCode>
                <c:ptCount val="40"/>
                <c:pt idx="0">
                  <c:v>130307</c:v>
                </c:pt>
                <c:pt idx="1">
                  <c:v>145968</c:v>
                </c:pt>
                <c:pt idx="2">
                  <c:v>138005</c:v>
                </c:pt>
                <c:pt idx="3">
                  <c:v>156445</c:v>
                </c:pt>
                <c:pt idx="4">
                  <c:v>136065</c:v>
                </c:pt>
                <c:pt idx="5">
                  <c:v>132249</c:v>
                </c:pt>
                <c:pt idx="6">
                  <c:v>126063</c:v>
                </c:pt>
                <c:pt idx="7">
                  <c:v>116801</c:v>
                </c:pt>
                <c:pt idx="8">
                  <c:v>108364</c:v>
                </c:pt>
                <c:pt idx="9">
                  <c:v>115528</c:v>
                </c:pt>
                <c:pt idx="10">
                  <c:v>106915</c:v>
                </c:pt>
                <c:pt idx="11">
                  <c:v>111117</c:v>
                </c:pt>
                <c:pt idx="12">
                  <c:v>113017</c:v>
                </c:pt>
                <c:pt idx="13">
                  <c:v>113128</c:v>
                </c:pt>
                <c:pt idx="14">
                  <c:v>108710</c:v>
                </c:pt>
                <c:pt idx="15">
                  <c:v>104816</c:v>
                </c:pt>
                <c:pt idx="16">
                  <c:v>106890</c:v>
                </c:pt>
                <c:pt idx="17">
                  <c:v>100513</c:v>
                </c:pt>
                <c:pt idx="18">
                  <c:v>95882</c:v>
                </c:pt>
                <c:pt idx="19">
                  <c:v>113755</c:v>
                </c:pt>
                <c:pt idx="20">
                  <c:v>102145</c:v>
                </c:pt>
                <c:pt idx="21">
                  <c:v>90350</c:v>
                </c:pt>
                <c:pt idx="23">
                  <c:v>79742</c:v>
                </c:pt>
                <c:pt idx="24">
                  <c:v>84487</c:v>
                </c:pt>
                <c:pt idx="25">
                  <c:v>85263</c:v>
                </c:pt>
                <c:pt idx="26">
                  <c:v>93062</c:v>
                </c:pt>
                <c:pt idx="27">
                  <c:v>81638</c:v>
                </c:pt>
                <c:pt idx="28">
                  <c:v>86124</c:v>
                </c:pt>
                <c:pt idx="29">
                  <c:v>86977</c:v>
                </c:pt>
                <c:pt idx="30">
                  <c:v>80535</c:v>
                </c:pt>
                <c:pt idx="31">
                  <c:v>76509</c:v>
                </c:pt>
                <c:pt idx="32">
                  <c:v>85223</c:v>
                </c:pt>
                <c:pt idx="33">
                  <c:v>56860</c:v>
                </c:pt>
                <c:pt idx="34">
                  <c:v>88959</c:v>
                </c:pt>
                <c:pt idx="35">
                  <c:v>78100</c:v>
                </c:pt>
                <c:pt idx="36">
                  <c:v>74697</c:v>
                </c:pt>
                <c:pt idx="37">
                  <c:v>73645</c:v>
                </c:pt>
                <c:pt idx="38">
                  <c:v>76432</c:v>
                </c:pt>
                <c:pt idx="39">
                  <c:v>76642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A5-4B06-831E-5F18FE599AB3}"/>
            </c:ext>
          </c:extLst>
        </c:ser>
        <c:ser>
          <c:idx val="1"/>
          <c:order val="1"/>
          <c:tx>
            <c:v>Seat Belt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DF-49E0-B491-8F8E3AE179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[0]!CalendarYear</c:f>
              <c:numCache>
                <c:formatCode>General</c:formatCode>
                <c:ptCount val="40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  <c:pt idx="39">
                  <c:v>2022</c:v>
                </c:pt>
              </c:numCache>
            </c:numRef>
          </c:cat>
          <c:val>
            <c:numRef>
              <c:f>[0]!SeatBelt</c:f>
              <c:numCache>
                <c:formatCode>#,##0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17337</c:v>
                </c:pt>
                <c:pt idx="5">
                  <c:v>30018</c:v>
                </c:pt>
                <c:pt idx="6">
                  <c:v>32575</c:v>
                </c:pt>
                <c:pt idx="7">
                  <c:v>34228</c:v>
                </c:pt>
                <c:pt idx="8">
                  <c:v>44048</c:v>
                </c:pt>
                <c:pt idx="9">
                  <c:v>41366</c:v>
                </c:pt>
                <c:pt idx="10">
                  <c:v>43788</c:v>
                </c:pt>
                <c:pt idx="11">
                  <c:v>50367</c:v>
                </c:pt>
                <c:pt idx="12">
                  <c:v>52689</c:v>
                </c:pt>
                <c:pt idx="13">
                  <c:v>54854</c:v>
                </c:pt>
                <c:pt idx="14">
                  <c:v>54964</c:v>
                </c:pt>
                <c:pt idx="15">
                  <c:v>47842</c:v>
                </c:pt>
                <c:pt idx="16">
                  <c:v>43820</c:v>
                </c:pt>
                <c:pt idx="17">
                  <c:v>42098</c:v>
                </c:pt>
                <c:pt idx="18">
                  <c:v>39454</c:v>
                </c:pt>
                <c:pt idx="19">
                  <c:v>36102</c:v>
                </c:pt>
                <c:pt idx="20">
                  <c:v>28749</c:v>
                </c:pt>
                <c:pt idx="21">
                  <c:v>21983</c:v>
                </c:pt>
                <c:pt idx="23">
                  <c:v>18457</c:v>
                </c:pt>
                <c:pt idx="24">
                  <c:v>22026</c:v>
                </c:pt>
                <c:pt idx="25">
                  <c:v>22571</c:v>
                </c:pt>
                <c:pt idx="26">
                  <c:v>24413</c:v>
                </c:pt>
                <c:pt idx="27">
                  <c:v>18357</c:v>
                </c:pt>
                <c:pt idx="28">
                  <c:v>14767</c:v>
                </c:pt>
                <c:pt idx="29">
                  <c:v>13295</c:v>
                </c:pt>
                <c:pt idx="30">
                  <c:v>11057</c:v>
                </c:pt>
                <c:pt idx="31">
                  <c:v>9720</c:v>
                </c:pt>
                <c:pt idx="32">
                  <c:v>10132</c:v>
                </c:pt>
                <c:pt idx="33">
                  <c:v>9576</c:v>
                </c:pt>
                <c:pt idx="34">
                  <c:v>7903</c:v>
                </c:pt>
                <c:pt idx="35">
                  <c:v>7801</c:v>
                </c:pt>
                <c:pt idx="36">
                  <c:v>8049</c:v>
                </c:pt>
                <c:pt idx="37">
                  <c:v>5764</c:v>
                </c:pt>
                <c:pt idx="38">
                  <c:v>8136</c:v>
                </c:pt>
                <c:pt idx="39">
                  <c:v>10289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A5-4B06-831E-5F18FE599AB3}"/>
            </c:ext>
          </c:extLst>
        </c:ser>
        <c:ser>
          <c:idx val="2"/>
          <c:order val="2"/>
          <c:tx>
            <c:v>Other</c:v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DF-49E0-B491-8F8E3AE179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[0]!Other</c:f>
              <c:numCache>
                <c:formatCode>#,##0</c:formatCode>
                <c:ptCount val="40"/>
                <c:pt idx="0">
                  <c:v>38176</c:v>
                </c:pt>
                <c:pt idx="1">
                  <c:v>45556</c:v>
                </c:pt>
                <c:pt idx="2">
                  <c:v>41354</c:v>
                </c:pt>
                <c:pt idx="3">
                  <c:v>46842</c:v>
                </c:pt>
                <c:pt idx="4">
                  <c:v>44907</c:v>
                </c:pt>
                <c:pt idx="5">
                  <c:v>45637</c:v>
                </c:pt>
                <c:pt idx="6">
                  <c:v>46580</c:v>
                </c:pt>
                <c:pt idx="7">
                  <c:v>46189</c:v>
                </c:pt>
                <c:pt idx="8">
                  <c:v>51148</c:v>
                </c:pt>
                <c:pt idx="9">
                  <c:v>52687</c:v>
                </c:pt>
                <c:pt idx="10">
                  <c:v>54707</c:v>
                </c:pt>
                <c:pt idx="11">
                  <c:v>58519</c:v>
                </c:pt>
                <c:pt idx="12">
                  <c:v>65784</c:v>
                </c:pt>
                <c:pt idx="13">
                  <c:v>65549</c:v>
                </c:pt>
                <c:pt idx="14">
                  <c:v>64413</c:v>
                </c:pt>
                <c:pt idx="15">
                  <c:v>67480</c:v>
                </c:pt>
                <c:pt idx="16">
                  <c:v>72455</c:v>
                </c:pt>
                <c:pt idx="17">
                  <c:v>98495</c:v>
                </c:pt>
                <c:pt idx="18">
                  <c:v>71696</c:v>
                </c:pt>
                <c:pt idx="19">
                  <c:v>74800</c:v>
                </c:pt>
                <c:pt idx="20">
                  <c:v>66046</c:v>
                </c:pt>
                <c:pt idx="21">
                  <c:v>55564</c:v>
                </c:pt>
                <c:pt idx="23">
                  <c:v>48024</c:v>
                </c:pt>
                <c:pt idx="24">
                  <c:v>53380</c:v>
                </c:pt>
                <c:pt idx="25">
                  <c:v>57141</c:v>
                </c:pt>
                <c:pt idx="26">
                  <c:v>63777</c:v>
                </c:pt>
                <c:pt idx="27">
                  <c:v>53021</c:v>
                </c:pt>
                <c:pt idx="28">
                  <c:v>51206</c:v>
                </c:pt>
                <c:pt idx="29">
                  <c:v>48675</c:v>
                </c:pt>
                <c:pt idx="30">
                  <c:v>45016</c:v>
                </c:pt>
                <c:pt idx="31">
                  <c:v>41699</c:v>
                </c:pt>
                <c:pt idx="32">
                  <c:v>44046</c:v>
                </c:pt>
                <c:pt idx="33">
                  <c:v>44104</c:v>
                </c:pt>
                <c:pt idx="34">
                  <c:v>45547</c:v>
                </c:pt>
                <c:pt idx="35">
                  <c:v>43040</c:v>
                </c:pt>
                <c:pt idx="36">
                  <c:v>45932</c:v>
                </c:pt>
                <c:pt idx="37">
                  <c:v>39536</c:v>
                </c:pt>
                <c:pt idx="38">
                  <c:v>18660</c:v>
                </c:pt>
                <c:pt idx="39">
                  <c:v>49964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A5-4B06-831E-5F18FE599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2109744"/>
        <c:axId val="1853467824"/>
      </c:lineChart>
      <c:catAx>
        <c:axId val="185210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53467824"/>
        <c:crosses val="autoZero"/>
        <c:auto val="1"/>
        <c:lblAlgn val="ctr"/>
        <c:lblOffset val="100"/>
        <c:tickLblSkip val="4"/>
        <c:noMultiLvlLbl val="0"/>
      </c:catAx>
      <c:valAx>
        <c:axId val="185346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52109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672255407729199E-2"/>
          <c:y val="2.9850734574867952E-2"/>
          <c:w val="0.88033739855793891"/>
          <c:h val="0.85473504339129414"/>
        </c:manualLayout>
      </c:layout>
      <c:barChart>
        <c:barDir val="col"/>
        <c:grouping val="clustered"/>
        <c:varyColors val="0"/>
        <c:ser>
          <c:idx val="1"/>
          <c:order val="0"/>
          <c:tx>
            <c:v>VMTper</c:v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numRef>
              <c:f>[0]!VMTYear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[0]!VMTper</c:f>
              <c:numCache>
                <c:formatCode>#,##0</c:formatCode>
                <c:ptCount val="23"/>
                <c:pt idx="0">
                  <c:v>13508534</c:v>
                </c:pt>
                <c:pt idx="1">
                  <c:v>12940525</c:v>
                </c:pt>
                <c:pt idx="2">
                  <c:v>12940525</c:v>
                </c:pt>
                <c:pt idx="3">
                  <c:v>12244844</c:v>
                </c:pt>
                <c:pt idx="4">
                  <c:v>10422684</c:v>
                </c:pt>
                <c:pt idx="6">
                  <c:v>11540402</c:v>
                </c:pt>
                <c:pt idx="7">
                  <c:v>10517950</c:v>
                </c:pt>
                <c:pt idx="8">
                  <c:v>10631243</c:v>
                </c:pt>
                <c:pt idx="9">
                  <c:v>10531679</c:v>
                </c:pt>
                <c:pt idx="10">
                  <c:v>10243362</c:v>
                </c:pt>
                <c:pt idx="11">
                  <c:v>10723029</c:v>
                </c:pt>
                <c:pt idx="12">
                  <c:v>10707766</c:v>
                </c:pt>
                <c:pt idx="13">
                  <c:v>10128313</c:v>
                </c:pt>
                <c:pt idx="14">
                  <c:v>10161541</c:v>
                </c:pt>
                <c:pt idx="15">
                  <c:v>10222855</c:v>
                </c:pt>
                <c:pt idx="16">
                  <c:v>9863967</c:v>
                </c:pt>
                <c:pt idx="17">
                  <c:v>13518690</c:v>
                </c:pt>
                <c:pt idx="18">
                  <c:v>14019370</c:v>
                </c:pt>
                <c:pt idx="19">
                  <c:v>12869732</c:v>
                </c:pt>
                <c:pt idx="20">
                  <c:v>13206452</c:v>
                </c:pt>
                <c:pt idx="21">
                  <c:v>12660035</c:v>
                </c:pt>
                <c:pt idx="22">
                  <c:v>12884769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4E-4442-B3E5-2BEC3651E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8674832"/>
        <c:axId val="1853471984"/>
      </c:barChart>
      <c:catAx>
        <c:axId val="184867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534719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5347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48674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OWI</c:v>
          </c:tx>
          <c:spPr>
            <a:ln w="28575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[0]!CalendarYear</c:f>
              <c:numCache>
                <c:formatCode>General</c:formatCode>
                <c:ptCount val="40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  <c:pt idx="39">
                  <c:v>2022</c:v>
                </c:pt>
              </c:numCache>
            </c:numRef>
          </c:cat>
          <c:val>
            <c:numRef>
              <c:f>[0]!OWIArrests</c:f>
              <c:numCache>
                <c:formatCode>#,##0</c:formatCode>
                <c:ptCount val="40"/>
                <c:pt idx="0">
                  <c:v>2942</c:v>
                </c:pt>
                <c:pt idx="1">
                  <c:v>3413</c:v>
                </c:pt>
                <c:pt idx="2">
                  <c:v>2897</c:v>
                </c:pt>
                <c:pt idx="3">
                  <c:v>2791</c:v>
                </c:pt>
                <c:pt idx="4">
                  <c:v>2602</c:v>
                </c:pt>
                <c:pt idx="5">
                  <c:v>2821</c:v>
                </c:pt>
                <c:pt idx="6">
                  <c:v>2633</c:v>
                </c:pt>
                <c:pt idx="7">
                  <c:v>2896</c:v>
                </c:pt>
                <c:pt idx="8">
                  <c:v>2854</c:v>
                </c:pt>
                <c:pt idx="9">
                  <c:v>2793</c:v>
                </c:pt>
                <c:pt idx="10">
                  <c:v>3067</c:v>
                </c:pt>
                <c:pt idx="11">
                  <c:v>3347</c:v>
                </c:pt>
                <c:pt idx="12">
                  <c:v>3142</c:v>
                </c:pt>
                <c:pt idx="13">
                  <c:v>3107</c:v>
                </c:pt>
                <c:pt idx="14">
                  <c:v>2736</c:v>
                </c:pt>
                <c:pt idx="15">
                  <c:v>2708</c:v>
                </c:pt>
                <c:pt idx="16">
                  <c:v>2568</c:v>
                </c:pt>
                <c:pt idx="17">
                  <c:v>2382</c:v>
                </c:pt>
                <c:pt idx="18">
                  <c:v>2254</c:v>
                </c:pt>
                <c:pt idx="19">
                  <c:v>2580</c:v>
                </c:pt>
                <c:pt idx="20">
                  <c:v>2214</c:v>
                </c:pt>
                <c:pt idx="21">
                  <c:v>2238</c:v>
                </c:pt>
                <c:pt idx="23">
                  <c:v>1692</c:v>
                </c:pt>
                <c:pt idx="24">
                  <c:v>1792</c:v>
                </c:pt>
                <c:pt idx="25">
                  <c:v>2045</c:v>
                </c:pt>
                <c:pt idx="26">
                  <c:v>2333</c:v>
                </c:pt>
                <c:pt idx="27">
                  <c:v>2251</c:v>
                </c:pt>
                <c:pt idx="28">
                  <c:v>2184</c:v>
                </c:pt>
                <c:pt idx="29">
                  <c:v>2108</c:v>
                </c:pt>
                <c:pt idx="30">
                  <c:v>1744</c:v>
                </c:pt>
                <c:pt idx="31">
                  <c:v>1391</c:v>
                </c:pt>
                <c:pt idx="32">
                  <c:v>1455</c:v>
                </c:pt>
                <c:pt idx="33">
                  <c:v>1473</c:v>
                </c:pt>
                <c:pt idx="34">
                  <c:v>1372</c:v>
                </c:pt>
                <c:pt idx="35">
                  <c:v>1260</c:v>
                </c:pt>
                <c:pt idx="36">
                  <c:v>1377</c:v>
                </c:pt>
                <c:pt idx="37">
                  <c:v>1339</c:v>
                </c:pt>
                <c:pt idx="38">
                  <c:v>1403</c:v>
                </c:pt>
                <c:pt idx="39">
                  <c:v>1437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A7-494C-8E9B-B03EC7E7F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9223856"/>
        <c:axId val="1970788800"/>
      </c:lineChart>
      <c:catAx>
        <c:axId val="167922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0788800"/>
        <c:crosses val="autoZero"/>
        <c:auto val="1"/>
        <c:lblAlgn val="ctr"/>
        <c:lblOffset val="100"/>
        <c:tickLblSkip val="3"/>
        <c:noMultiLvlLbl val="0"/>
      </c:catAx>
      <c:valAx>
        <c:axId val="197078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79223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754235266046293E-2"/>
          <c:y val="7.696812464915874E-2"/>
          <c:w val="0.81557255977699539"/>
          <c:h val="0.752575595640572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Factbook_old_no_edit!$T$3</c:f>
              <c:strCache>
                <c:ptCount val="1"/>
                <c:pt idx="0">
                  <c:v>Vehicle Miles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cat>
            <c:numRef>
              <c:f>Factbook_old_no_edit!$S$4:$S$12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Factbook_old_no_edit!$T$4:$T$12</c:f>
              <c:numCache>
                <c:formatCode>#,##0</c:formatCode>
                <c:ptCount val="9"/>
                <c:pt idx="0">
                  <c:v>10161541</c:v>
                </c:pt>
                <c:pt idx="1">
                  <c:v>10222855</c:v>
                </c:pt>
                <c:pt idx="2">
                  <c:v>9863967</c:v>
                </c:pt>
                <c:pt idx="3">
                  <c:v>13518690</c:v>
                </c:pt>
                <c:pt idx="4">
                  <c:v>14019370</c:v>
                </c:pt>
                <c:pt idx="5">
                  <c:v>12869732</c:v>
                </c:pt>
                <c:pt idx="6">
                  <c:v>13206452</c:v>
                </c:pt>
                <c:pt idx="7">
                  <c:v>12660035</c:v>
                </c:pt>
                <c:pt idx="8">
                  <c:v>12884769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80-421E-9E0C-AFA2ECDEB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69850880"/>
        <c:axId val="269861248"/>
      </c:barChart>
      <c:lineChart>
        <c:grouping val="standard"/>
        <c:varyColors val="0"/>
        <c:ser>
          <c:idx val="0"/>
          <c:order val="1"/>
          <c:tx>
            <c:v>Total Citations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Factbook_old_no_edit!$B$31:$B$39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Factbook_old_no_edit!$N$31:$N$39</c:f>
              <c:numCache>
                <c:formatCode>#,##0</c:formatCode>
                <c:ptCount val="9"/>
                <c:pt idx="0">
                  <c:v>128513</c:v>
                </c:pt>
                <c:pt idx="1">
                  <c:v>139967</c:v>
                </c:pt>
                <c:pt idx="2">
                  <c:v>111078</c:v>
                </c:pt>
                <c:pt idx="3">
                  <c:v>142982</c:v>
                </c:pt>
                <c:pt idx="4">
                  <c:v>129437</c:v>
                </c:pt>
                <c:pt idx="5">
                  <c:v>129157</c:v>
                </c:pt>
                <c:pt idx="6">
                  <c:v>119392</c:v>
                </c:pt>
                <c:pt idx="7">
                  <c:v>103713</c:v>
                </c:pt>
                <c:pt idx="8">
                  <c:v>137480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80-421E-9E0C-AFA2ECDEB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863168"/>
        <c:axId val="269864960"/>
      </c:lineChart>
      <c:catAx>
        <c:axId val="26985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69861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9861248"/>
        <c:scaling>
          <c:orientation val="minMax"/>
          <c:min val="0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6985088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8.8069033683906579E-3"/>
                <c:y val="5.4807511941893684E-2"/>
              </c:manualLayout>
            </c:layout>
            <c:tx>
              <c:rich>
                <a:bodyPr/>
                <a:lstStyle/>
                <a:p>
                  <a:pPr>
                    <a:defRPr b="0"/>
                  </a:pPr>
                  <a:r>
                    <a:rPr lang="en-US" b="0" baseline="0"/>
                    <a:t>VMT (</a:t>
                  </a:r>
                  <a:r>
                    <a:rPr lang="en-US" b="0"/>
                    <a:t>Millions)</a:t>
                  </a:r>
                </a:p>
              </c:rich>
            </c:tx>
          </c:dispUnitsLbl>
        </c:dispUnits>
      </c:valAx>
      <c:catAx>
        <c:axId val="269863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9864960"/>
        <c:crossesAt val="1.7999999999999997E+74"/>
        <c:auto val="0"/>
        <c:lblAlgn val="ctr"/>
        <c:lblOffset val="100"/>
        <c:noMultiLvlLbl val="0"/>
      </c:catAx>
      <c:valAx>
        <c:axId val="269864960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Citations (Thousands)</a:t>
                </a:r>
              </a:p>
            </c:rich>
          </c:tx>
          <c:layout>
            <c:manualLayout>
              <c:xMode val="edge"/>
              <c:yMode val="edge"/>
              <c:x val="0.96024586791515909"/>
              <c:y val="5.1501443206025836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69863168"/>
        <c:crosses val="max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771881471937261"/>
          <c:y val="0.90697821548324509"/>
          <c:w val="0.61026672620114053"/>
          <c:h val="7.3089819562752359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&amp;L&amp;8Source:  Department of Public Safety
LSA Staff Contact:  Christin Mechler (515.250.0458) c&amp;Uhristin.mechler@legis.iowa.gov&amp;U
&amp;C&amp;G
&amp;R&amp;G</c:oddFooter>
    </c:headerFooter>
    <c:pageMargins b="1" l="0.75" r="0.75" t="1" header="0.5" footer="0.5"/>
    <c:pageSetup orientation="landscape" horizontalDpi="-4" verticalDpi="180"/>
    <c:legacyDrawingHF r:id="rId1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vmlDrawing3.v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png" Type="http://schemas.openxmlformats.org/officeDocument/2006/relationships/image"/></Relationship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0.22689</cdr:x>
      <cdr:y>0.02707</cdr:y>
    </cdr:from>
    <cdr:to>
      <cdr:x>0.46336</cdr:x>
      <cdr:y>0.13248</cdr:y>
    </cdr:to>
    <cdr:sp macro="" textlink="">
      <cdr:nvSpPr>
        <cdr:cNvPr id="3" name="TextBox 11">
          <a:extLst xmlns:a="http://schemas.openxmlformats.org/drawingml/2006/main">
            <a:ext uri="{FF2B5EF4-FFF2-40B4-BE49-F238E27FC236}">
              <a16:creationId xmlns:a16="http://schemas.microsoft.com/office/drawing/2014/main" id="{33D24679-E922-471B-95EC-849B40009682}"/>
            </a:ext>
          </a:extLst>
        </cdr:cNvPr>
        <cdr:cNvSpPr txBox="1"/>
      </cdr:nvSpPr>
      <cdr:spPr>
        <a:xfrm xmlns:a="http://schemas.openxmlformats.org/drawingml/2006/main">
          <a:off x="1203338" y="60335"/>
          <a:ext cx="1254124" cy="234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2005 data missing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0.55544</cdr:x>
      <cdr:y>0.37414</cdr:y>
    </cdr:from>
    <cdr:to>
      <cdr:x>0.60278</cdr:x>
      <cdr:y>0.52584</cdr:y>
    </cdr:to>
    <cdr:sp macro="" textlink="">
      <cdr:nvSpPr>
        <cdr:cNvPr id="2" name="Oval 1">
          <a:extLst xmlns:a="http://schemas.openxmlformats.org/drawingml/2006/main">
            <a:ext uri="{FF2B5EF4-FFF2-40B4-BE49-F238E27FC236}">
              <a16:creationId xmlns:a16="http://schemas.microsoft.com/office/drawing/2014/main" id="{9C380049-6743-476E-BA5A-F8B09B73FE80}"/>
            </a:ext>
          </a:extLst>
        </cdr:cNvPr>
        <cdr:cNvSpPr/>
      </cdr:nvSpPr>
      <cdr:spPr bwMode="auto">
        <a:xfrm xmlns:a="http://schemas.openxmlformats.org/drawingml/2006/main">
          <a:off x="2981325" y="586232"/>
          <a:ext cx="254103" cy="237682"/>
        </a:xfrm>
        <a:prstGeom xmlns:a="http://schemas.openxmlformats.org/drawingml/2006/main" prst="ellips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chemeClr val="tx1">
              <a:lumMod val="50000"/>
              <a:lumOff val="50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rot="0" spcFirstLastPara="0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0.51522</cdr:x>
      <cdr:y>0.13133</cdr:y>
    </cdr:from>
    <cdr:to>
      <cdr:x>0.57911</cdr:x>
      <cdr:y>0.37414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BF6B32EC-E5EC-4DDE-981B-CC64B727818F}"/>
            </a:ext>
          </a:extLst>
        </cdr:cNvPr>
        <cdr:cNvCxnSpPr>
          <a:stCxn xmlns:a="http://schemas.openxmlformats.org/drawingml/2006/main" id="2" idx="0"/>
        </cdr:cNvCxnSpPr>
      </cdr:nvCxnSpPr>
      <cdr:spPr bwMode="auto">
        <a:xfrm xmlns:a="http://schemas.openxmlformats.org/drawingml/2006/main" flipH="1" flipV="1">
          <a:off x="2765458" y="205776"/>
          <a:ext cx="342919" cy="380456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chemeClr val="tx1">
              <a:lumMod val="50000"/>
              <a:lumOff val="50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0.44778</cdr:x>
      <cdr:y>6.38218E-7</cdr:y>
    </cdr:from>
    <cdr:to>
      <cdr:x>0.6903</cdr:x>
      <cdr:y>0.11854</cdr:y>
    </cdr:to>
    <cdr:sp macro="" textlink="">
      <cdr:nvSpPr>
        <cdr:cNvPr id="4" name="TextBox 11">
          <a:extLst xmlns:a="http://schemas.openxmlformats.org/drawingml/2006/main">
            <a:ext uri="{FF2B5EF4-FFF2-40B4-BE49-F238E27FC236}">
              <a16:creationId xmlns:a16="http://schemas.microsoft.com/office/drawing/2014/main" id="{33D24679-E922-471B-95EC-849B40009682}"/>
            </a:ext>
          </a:extLst>
        </cdr:cNvPr>
        <cdr:cNvSpPr txBox="1"/>
      </cdr:nvSpPr>
      <cdr:spPr>
        <a:xfrm xmlns:a="http://schemas.openxmlformats.org/drawingml/2006/main">
          <a:off x="2403475" y="1"/>
          <a:ext cx="1301750" cy="1857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2005 data missing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Bold and cultured 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C3F54"/>
      </a:accent1>
      <a:accent2>
        <a:srgbClr val="D13525"/>
      </a:accent2>
      <a:accent3>
        <a:srgbClr val="F2C057"/>
      </a:accent3>
      <a:accent4>
        <a:srgbClr val="486824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FFFFFF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FFFFFF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0"/>
  <sheetViews>
    <sheetView workbookViewId="0">
      <pane activePane="bottomLeft" state="frozen" topLeftCell="A2" ySplit="1"/>
      <selection activeCell="N15" pane="bottomLeft" sqref="N15:N41"/>
    </sheetView>
  </sheetViews>
  <sheetFormatPr defaultColWidth="9.140625" defaultRowHeight="12"/>
  <cols>
    <col min="1" max="1" bestFit="true" customWidth="true" style="25" width="11.85546875" collapsed="false"/>
    <col min="2" max="2" bestFit="true" customWidth="true" style="3" width="19.7109375" collapsed="false"/>
    <col min="3" max="3" bestFit="true" customWidth="true" style="3" width="14.85546875" collapsed="false"/>
    <col min="4" max="4" bestFit="true" customWidth="true" style="3" width="16.5703125" collapsed="false"/>
    <col min="5" max="5" bestFit="true" customWidth="true" style="3" width="6.5703125" collapsed="false"/>
    <col min="6" max="6" bestFit="true" customWidth="true" style="3" width="11.85546875" collapsed="false"/>
    <col min="7" max="7" bestFit="true" customWidth="true" style="3" width="10.85546875" collapsed="false"/>
    <col min="8" max="8" bestFit="true" customWidth="true" style="3" width="10.0" collapsed="false"/>
    <col min="14" max="14" bestFit="true" customWidth="true" width="18.140625" collapsed="false"/>
  </cols>
  <sheetData>
    <row r="1" spans="1:14">
      <c r="A1" s="25" t="s">
        <v>16</v>
      </c>
      <c r="B1" s="23" t="s">
        <v>17</v>
      </c>
      <c r="C1" s="23" t="s">
        <v>18</v>
      </c>
      <c r="D1" s="24" t="s">
        <v>20</v>
      </c>
      <c r="E1" s="24" t="s">
        <v>21</v>
      </c>
      <c r="F1" s="24" t="s">
        <v>22</v>
      </c>
      <c r="G1" s="3" t="s">
        <v>23</v>
      </c>
      <c r="H1" s="24" t="s">
        <v>19</v>
      </c>
    </row>
    <row r="2" spans="1:14">
      <c r="A2" s="26">
        <v>1983</v>
      </c>
      <c r="B2" s="9" t="s">
        <v>13</v>
      </c>
      <c r="C2" s="9" t="s">
        <v>13</v>
      </c>
      <c r="D2" s="10">
        <v>130307</v>
      </c>
      <c r="E2" s="10">
        <v>38176</v>
      </c>
      <c r="F2" s="10">
        <f ref="F2:F23" si="0" t="shared">IF(E2&gt;0,SUM(B2:E2),"")</f>
        <v>168483</v>
      </c>
      <c r="H2" s="10">
        <v>2942</v>
      </c>
    </row>
    <row r="3" spans="1:14">
      <c r="A3" s="26">
        <v>1984</v>
      </c>
      <c r="B3" s="9" t="s">
        <v>13</v>
      </c>
      <c r="C3" s="9" t="s">
        <v>13</v>
      </c>
      <c r="D3" s="10">
        <v>145968</v>
      </c>
      <c r="E3" s="10">
        <v>45556</v>
      </c>
      <c r="F3" s="10">
        <f si="0" t="shared"/>
        <v>191524</v>
      </c>
      <c r="H3" s="10">
        <v>3413</v>
      </c>
    </row>
    <row r="4" spans="1:14">
      <c r="A4" s="26">
        <v>1985</v>
      </c>
      <c r="B4" s="9" t="s">
        <v>13</v>
      </c>
      <c r="C4" s="9" t="s">
        <v>13</v>
      </c>
      <c r="D4" s="10">
        <v>138005</v>
      </c>
      <c r="E4" s="10">
        <v>41354</v>
      </c>
      <c r="F4" s="10">
        <f si="0" t="shared"/>
        <v>179359</v>
      </c>
      <c r="H4" s="10">
        <v>2897</v>
      </c>
    </row>
    <row r="5" spans="1:14">
      <c r="A5" s="26">
        <v>1986</v>
      </c>
      <c r="B5" s="10">
        <v>898</v>
      </c>
      <c r="C5" s="9" t="s">
        <v>13</v>
      </c>
      <c r="D5" s="10">
        <v>156445</v>
      </c>
      <c r="E5" s="10">
        <v>46842</v>
      </c>
      <c r="F5" s="10">
        <f si="0" t="shared"/>
        <v>204185</v>
      </c>
      <c r="H5" s="10">
        <v>2791</v>
      </c>
      <c r="N5" s="44"/>
    </row>
    <row r="6" spans="1:14">
      <c r="A6" s="26">
        <v>1987</v>
      </c>
      <c r="B6" s="10">
        <v>1731</v>
      </c>
      <c r="C6" s="9">
        <v>17337</v>
      </c>
      <c r="D6" s="10">
        <v>136065</v>
      </c>
      <c r="E6" s="10">
        <v>44907</v>
      </c>
      <c r="F6" s="10">
        <f si="0" t="shared"/>
        <v>200040</v>
      </c>
      <c r="H6" s="10">
        <v>2602</v>
      </c>
    </row>
    <row r="7" spans="1:14">
      <c r="A7" s="26">
        <v>1988</v>
      </c>
      <c r="B7" s="10">
        <v>2248</v>
      </c>
      <c r="C7" s="10">
        <v>30018</v>
      </c>
      <c r="D7" s="10">
        <v>132249</v>
      </c>
      <c r="E7" s="10">
        <v>45637</v>
      </c>
      <c r="F7" s="10">
        <f si="0" t="shared"/>
        <v>210152</v>
      </c>
      <c r="H7" s="10">
        <v>2821</v>
      </c>
    </row>
    <row r="8" spans="1:14">
      <c r="A8" s="26">
        <v>1989</v>
      </c>
      <c r="B8" s="10">
        <v>2354</v>
      </c>
      <c r="C8" s="10">
        <v>32575</v>
      </c>
      <c r="D8" s="10">
        <v>126063</v>
      </c>
      <c r="E8" s="10">
        <v>46580</v>
      </c>
      <c r="F8" s="10">
        <f si="0" t="shared"/>
        <v>207572</v>
      </c>
      <c r="H8" s="10">
        <v>2633</v>
      </c>
    </row>
    <row r="9" spans="1:14">
      <c r="A9" s="26">
        <v>1990</v>
      </c>
      <c r="B9" s="10">
        <v>2817</v>
      </c>
      <c r="C9" s="10">
        <v>34228</v>
      </c>
      <c r="D9" s="10">
        <v>116801</v>
      </c>
      <c r="E9" s="10">
        <v>46189</v>
      </c>
      <c r="F9" s="10">
        <f si="0" t="shared"/>
        <v>200035</v>
      </c>
      <c r="H9" s="10">
        <v>2896</v>
      </c>
    </row>
    <row r="10" spans="1:14">
      <c r="A10" s="26">
        <v>1991</v>
      </c>
      <c r="B10" s="10">
        <v>2794</v>
      </c>
      <c r="C10" s="10">
        <v>44048</v>
      </c>
      <c r="D10" s="10">
        <v>108364</v>
      </c>
      <c r="E10" s="10">
        <v>51148</v>
      </c>
      <c r="F10" s="10">
        <f si="0" t="shared"/>
        <v>206354</v>
      </c>
      <c r="H10" s="10">
        <v>2854</v>
      </c>
    </row>
    <row r="11" spans="1:14">
      <c r="A11" s="26">
        <v>1992</v>
      </c>
      <c r="B11" s="10">
        <v>2529</v>
      </c>
      <c r="C11" s="10">
        <v>41366</v>
      </c>
      <c r="D11" s="10">
        <v>115528</v>
      </c>
      <c r="E11" s="10">
        <v>52687</v>
      </c>
      <c r="F11" s="10">
        <f si="0" t="shared"/>
        <v>212110</v>
      </c>
      <c r="H11" s="10">
        <v>2793</v>
      </c>
    </row>
    <row r="12" spans="1:14">
      <c r="A12" s="27">
        <v>1993</v>
      </c>
      <c r="B12" s="14">
        <v>2730</v>
      </c>
      <c r="C12" s="14">
        <v>43788</v>
      </c>
      <c r="D12" s="14">
        <v>106915</v>
      </c>
      <c r="E12" s="14">
        <v>54707</v>
      </c>
      <c r="F12" s="10">
        <f si="0" t="shared"/>
        <v>208140</v>
      </c>
      <c r="H12" s="14">
        <v>3067</v>
      </c>
    </row>
    <row r="13" spans="1:14">
      <c r="A13" s="27">
        <v>1994</v>
      </c>
      <c r="B13" s="14">
        <v>3247</v>
      </c>
      <c r="C13" s="14">
        <v>50367</v>
      </c>
      <c r="D13" s="14">
        <v>111117</v>
      </c>
      <c r="E13" s="14">
        <v>58519</v>
      </c>
      <c r="F13" s="10">
        <f si="0" t="shared"/>
        <v>223250</v>
      </c>
      <c r="H13" s="14">
        <v>3347</v>
      </c>
    </row>
    <row r="14" spans="1:14">
      <c r="A14" s="27">
        <v>1995</v>
      </c>
      <c r="B14" s="14">
        <v>3235</v>
      </c>
      <c r="C14" s="14">
        <v>52689</v>
      </c>
      <c r="D14" s="14">
        <v>113017</v>
      </c>
      <c r="E14" s="14">
        <v>65784</v>
      </c>
      <c r="F14" s="10">
        <f si="0" t="shared"/>
        <v>234725</v>
      </c>
      <c r="H14" s="14">
        <v>3142</v>
      </c>
    </row>
    <row r="15" spans="1:14">
      <c r="A15" s="27">
        <v>1996</v>
      </c>
      <c r="B15" s="14">
        <v>3061</v>
      </c>
      <c r="C15" s="14">
        <v>54854</v>
      </c>
      <c r="D15" s="14">
        <v>113128</v>
      </c>
      <c r="E15" s="14">
        <v>65549</v>
      </c>
      <c r="F15" s="10">
        <f si="0" t="shared"/>
        <v>236592</v>
      </c>
      <c r="H15" s="14">
        <v>3107</v>
      </c>
    </row>
    <row r="16" spans="1:14">
      <c r="A16" s="27">
        <v>1997</v>
      </c>
      <c r="B16" s="14">
        <v>2907</v>
      </c>
      <c r="C16" s="14">
        <v>54964</v>
      </c>
      <c r="D16" s="14">
        <v>108710</v>
      </c>
      <c r="E16" s="14">
        <v>64413</v>
      </c>
      <c r="F16" s="10">
        <f si="0" t="shared"/>
        <v>230994</v>
      </c>
      <c r="H16" s="14">
        <v>2736</v>
      </c>
    </row>
    <row r="17" spans="1:8">
      <c r="A17" s="27">
        <v>1998</v>
      </c>
      <c r="B17" s="14">
        <v>2315</v>
      </c>
      <c r="C17" s="14">
        <v>47842</v>
      </c>
      <c r="D17" s="14">
        <v>104816</v>
      </c>
      <c r="E17" s="14">
        <v>67480</v>
      </c>
      <c r="F17" s="10">
        <f si="0" t="shared"/>
        <v>222453</v>
      </c>
      <c r="H17" s="14">
        <v>2708</v>
      </c>
    </row>
    <row r="18" spans="1:8">
      <c r="A18" s="27">
        <v>1999</v>
      </c>
      <c r="B18" s="14">
        <v>1985</v>
      </c>
      <c r="C18" s="14">
        <v>43820</v>
      </c>
      <c r="D18" s="14">
        <v>106890</v>
      </c>
      <c r="E18" s="14">
        <v>72455</v>
      </c>
      <c r="F18" s="10">
        <f si="0" t="shared"/>
        <v>225150</v>
      </c>
      <c r="H18" s="14">
        <v>2568</v>
      </c>
    </row>
    <row r="19" spans="1:8">
      <c r="A19" s="27">
        <v>2000</v>
      </c>
      <c r="B19" s="14">
        <v>1719</v>
      </c>
      <c r="C19" s="14">
        <v>42098</v>
      </c>
      <c r="D19" s="14">
        <v>100513</v>
      </c>
      <c r="E19" s="14">
        <v>98495</v>
      </c>
      <c r="F19" s="10">
        <f si="0" t="shared"/>
        <v>242825</v>
      </c>
      <c r="G19" s="3">
        <v>13508534</v>
      </c>
      <c r="H19" s="14">
        <v>2382</v>
      </c>
    </row>
    <row r="20" spans="1:8">
      <c r="A20" s="27">
        <v>2001</v>
      </c>
      <c r="B20" s="14">
        <v>1619</v>
      </c>
      <c r="C20" s="14">
        <v>39454</v>
      </c>
      <c r="D20" s="14">
        <v>95882</v>
      </c>
      <c r="E20" s="14">
        <v>71696</v>
      </c>
      <c r="F20" s="10">
        <f si="0" t="shared"/>
        <v>208651</v>
      </c>
      <c r="G20" s="3">
        <v>12940525</v>
      </c>
      <c r="H20" s="14">
        <v>2254</v>
      </c>
    </row>
    <row r="21" spans="1:8">
      <c r="A21" s="27">
        <v>2002</v>
      </c>
      <c r="B21" s="14">
        <v>1484</v>
      </c>
      <c r="C21" s="14">
        <v>36102</v>
      </c>
      <c r="D21" s="14">
        <v>113755</v>
      </c>
      <c r="E21" s="14">
        <v>74800</v>
      </c>
      <c r="F21" s="10">
        <f si="0" t="shared"/>
        <v>226141</v>
      </c>
      <c r="G21" s="3">
        <v>12940525</v>
      </c>
      <c r="H21" s="14">
        <v>2580</v>
      </c>
    </row>
    <row r="22" spans="1:8">
      <c r="A22" s="27">
        <v>2003</v>
      </c>
      <c r="B22" s="14">
        <v>1110</v>
      </c>
      <c r="C22" s="14">
        <v>28749</v>
      </c>
      <c r="D22" s="14">
        <v>102145</v>
      </c>
      <c r="E22" s="14">
        <v>66046</v>
      </c>
      <c r="F22" s="10">
        <f si="0" t="shared"/>
        <v>198050</v>
      </c>
      <c r="G22" s="3">
        <v>12244844</v>
      </c>
      <c r="H22" s="14">
        <v>2214</v>
      </c>
    </row>
    <row r="23" spans="1:8">
      <c r="A23" s="27">
        <v>2004</v>
      </c>
      <c r="B23" s="14">
        <v>863</v>
      </c>
      <c r="C23" s="14">
        <v>21983</v>
      </c>
      <c r="D23" s="14">
        <v>90350</v>
      </c>
      <c r="E23" s="14">
        <v>55564</v>
      </c>
      <c r="F23" s="10">
        <f si="0" t="shared"/>
        <v>168760</v>
      </c>
      <c r="G23" s="3">
        <v>10422684</v>
      </c>
      <c r="H23" s="14">
        <v>2238</v>
      </c>
    </row>
    <row r="24" spans="1:8">
      <c r="A24" s="27">
        <v>2005</v>
      </c>
      <c r="B24" s="22"/>
      <c r="C24" s="22"/>
      <c r="D24" s="22"/>
      <c r="E24" s="22"/>
      <c r="F24" s="22"/>
      <c r="H24" s="22"/>
    </row>
    <row r="25" spans="1:8">
      <c r="A25" s="27">
        <v>2006</v>
      </c>
      <c r="B25" s="14">
        <v>1016</v>
      </c>
      <c r="C25" s="14">
        <v>18457</v>
      </c>
      <c r="D25" s="14">
        <v>79742</v>
      </c>
      <c r="E25" s="14">
        <v>48024</v>
      </c>
      <c r="F25" s="10">
        <f ref="F25:F56" si="1" t="shared">IF(E25&gt;0,SUM(B25:E25),"")</f>
        <v>147239</v>
      </c>
      <c r="G25" s="3">
        <v>11540402</v>
      </c>
      <c r="H25" s="14">
        <v>1692</v>
      </c>
    </row>
    <row r="26" spans="1:8">
      <c r="A26" s="27">
        <v>2007</v>
      </c>
      <c r="B26" s="14">
        <v>1215</v>
      </c>
      <c r="C26" s="14">
        <v>22026</v>
      </c>
      <c r="D26" s="14">
        <v>84487</v>
      </c>
      <c r="E26" s="14">
        <v>53380</v>
      </c>
      <c r="F26" s="10">
        <f si="1" t="shared"/>
        <v>161108</v>
      </c>
      <c r="G26" s="24">
        <v>10517950</v>
      </c>
      <c r="H26" s="14">
        <v>1792</v>
      </c>
    </row>
    <row r="27" spans="1:8">
      <c r="A27" s="27">
        <v>2008</v>
      </c>
      <c r="B27" s="14">
        <v>1265</v>
      </c>
      <c r="C27" s="14">
        <v>22571</v>
      </c>
      <c r="D27" s="14">
        <v>85263</v>
      </c>
      <c r="E27" s="14">
        <v>57141</v>
      </c>
      <c r="F27" s="10">
        <f si="1" t="shared"/>
        <v>166240</v>
      </c>
      <c r="G27" s="24">
        <v>10631243</v>
      </c>
      <c r="H27" s="14">
        <v>2045</v>
      </c>
    </row>
    <row r="28" spans="1:8">
      <c r="A28" s="27">
        <v>2009</v>
      </c>
      <c r="B28" s="14">
        <v>1428</v>
      </c>
      <c r="C28" s="14">
        <v>24413</v>
      </c>
      <c r="D28" s="14">
        <v>93062</v>
      </c>
      <c r="E28" s="14">
        <v>63777</v>
      </c>
      <c r="F28" s="10">
        <f si="1" t="shared"/>
        <v>182680</v>
      </c>
      <c r="G28" s="24">
        <v>10531679</v>
      </c>
      <c r="H28" s="14">
        <v>2333</v>
      </c>
    </row>
    <row r="29" spans="1:8">
      <c r="A29" s="27">
        <v>2010</v>
      </c>
      <c r="B29" s="14">
        <v>1145</v>
      </c>
      <c r="C29" s="14">
        <v>18357</v>
      </c>
      <c r="D29" s="14">
        <v>81638</v>
      </c>
      <c r="E29" s="14">
        <v>53021</v>
      </c>
      <c r="F29" s="10">
        <f si="1" t="shared"/>
        <v>154161</v>
      </c>
      <c r="G29" s="3">
        <v>10243362</v>
      </c>
      <c r="H29" s="14">
        <v>2251</v>
      </c>
    </row>
    <row r="30" spans="1:8">
      <c r="A30" s="27">
        <v>2011</v>
      </c>
      <c r="B30" s="14">
        <v>994</v>
      </c>
      <c r="C30" s="14">
        <v>14767</v>
      </c>
      <c r="D30" s="14">
        <v>86124</v>
      </c>
      <c r="E30" s="14">
        <v>51206</v>
      </c>
      <c r="F30" s="10">
        <f si="1" t="shared"/>
        <v>153091</v>
      </c>
      <c r="G30" s="3">
        <v>10723029</v>
      </c>
      <c r="H30" s="14">
        <v>2184</v>
      </c>
    </row>
    <row r="31" spans="1:8">
      <c r="A31" s="27">
        <v>2012</v>
      </c>
      <c r="B31" s="14">
        <v>910</v>
      </c>
      <c r="C31" s="14">
        <v>13295</v>
      </c>
      <c r="D31" s="14">
        <v>86977</v>
      </c>
      <c r="E31" s="14">
        <v>48675</v>
      </c>
      <c r="F31" s="10">
        <f si="1" t="shared"/>
        <v>149857</v>
      </c>
      <c r="G31" s="3">
        <v>10707766</v>
      </c>
      <c r="H31" s="14">
        <v>2108</v>
      </c>
    </row>
    <row r="32" spans="1:8">
      <c r="A32" s="27">
        <v>2013</v>
      </c>
      <c r="B32" s="14">
        <v>685</v>
      </c>
      <c r="C32" s="14">
        <v>11057</v>
      </c>
      <c r="D32" s="14">
        <v>80535</v>
      </c>
      <c r="E32" s="14">
        <v>45016</v>
      </c>
      <c r="F32" s="10">
        <f si="1" t="shared"/>
        <v>137293</v>
      </c>
      <c r="G32" s="10">
        <v>10128313</v>
      </c>
      <c r="H32" s="14">
        <v>1744</v>
      </c>
    </row>
    <row r="33" spans="1:8">
      <c r="A33" s="27">
        <v>2014</v>
      </c>
      <c r="B33" s="14">
        <v>585</v>
      </c>
      <c r="C33" s="14">
        <v>9720</v>
      </c>
      <c r="D33" s="14">
        <v>76509</v>
      </c>
      <c r="E33" s="14">
        <v>41699</v>
      </c>
      <c r="F33" s="10">
        <f si="1" t="shared"/>
        <v>128513</v>
      </c>
      <c r="G33" s="10">
        <v>10161541</v>
      </c>
      <c r="H33" s="14">
        <v>1391</v>
      </c>
    </row>
    <row r="34" spans="1:8">
      <c r="A34" s="25">
        <v>2015</v>
      </c>
      <c r="B34" s="3">
        <v>566</v>
      </c>
      <c r="C34" s="3">
        <v>10132</v>
      </c>
      <c r="D34" s="3">
        <v>85223</v>
      </c>
      <c r="E34" s="3">
        <v>44046</v>
      </c>
      <c r="F34" s="10">
        <f si="1" t="shared"/>
        <v>139967</v>
      </c>
      <c r="G34" s="3">
        <v>10222855</v>
      </c>
      <c r="H34" s="3">
        <v>1455</v>
      </c>
    </row>
    <row r="35" spans="1:8">
      <c r="A35" s="25">
        <v>2016</v>
      </c>
      <c r="B35" s="3">
        <v>538</v>
      </c>
      <c r="C35" s="3">
        <v>9576</v>
      </c>
      <c r="D35" s="3">
        <v>56860</v>
      </c>
      <c r="E35" s="3">
        <v>44104</v>
      </c>
      <c r="F35" s="10">
        <f si="1" t="shared"/>
        <v>111078</v>
      </c>
      <c r="G35" s="3">
        <v>9863967</v>
      </c>
      <c r="H35" s="3">
        <v>1473</v>
      </c>
    </row>
    <row r="36" spans="1:8">
      <c r="A36" s="25">
        <v>2017</v>
      </c>
      <c r="B36" s="3">
        <v>573</v>
      </c>
      <c r="C36" s="3">
        <v>7903</v>
      </c>
      <c r="D36" s="3">
        <v>88959</v>
      </c>
      <c r="E36" s="3">
        <v>45547</v>
      </c>
      <c r="F36" s="10">
        <f si="1" t="shared"/>
        <v>142982</v>
      </c>
      <c r="G36" s="3">
        <v>13518690</v>
      </c>
      <c r="H36" s="3">
        <v>1372</v>
      </c>
    </row>
    <row r="37" spans="1:8">
      <c r="A37" s="25">
        <v>2018</v>
      </c>
      <c r="B37" s="3">
        <v>496</v>
      </c>
      <c r="C37" s="3">
        <v>7801</v>
      </c>
      <c r="D37" s="3">
        <v>78100</v>
      </c>
      <c r="E37" s="3">
        <v>43040</v>
      </c>
      <c r="F37" s="10">
        <f si="1" t="shared"/>
        <v>129437</v>
      </c>
      <c r="G37" s="3">
        <v>14019370</v>
      </c>
      <c r="H37" s="3">
        <v>1260</v>
      </c>
    </row>
    <row r="38" spans="1:8">
      <c r="A38" s="25">
        <v>2019</v>
      </c>
      <c r="B38" s="3">
        <v>479</v>
      </c>
      <c r="C38" s="3">
        <v>8049</v>
      </c>
      <c r="D38" s="3">
        <v>74697</v>
      </c>
      <c r="E38" s="3">
        <v>45932</v>
      </c>
      <c r="F38" s="24">
        <v>129157</v>
      </c>
      <c r="G38" s="3">
        <v>12869732</v>
      </c>
      <c r="H38" s="3">
        <v>1377</v>
      </c>
    </row>
    <row r="39" spans="1:8">
      <c r="A39" s="25">
        <v>2020</v>
      </c>
      <c r="B39" s="3">
        <v>447</v>
      </c>
      <c r="C39" s="3">
        <v>5764</v>
      </c>
      <c r="D39" s="3">
        <v>73645</v>
      </c>
      <c r="E39" s="3">
        <v>39536</v>
      </c>
      <c r="F39" s="10">
        <f si="1" t="shared"/>
        <v>119392</v>
      </c>
      <c r="G39" s="3">
        <v>13206452</v>
      </c>
      <c r="H39" s="3">
        <v>1339</v>
      </c>
    </row>
    <row r="40" spans="1:8">
      <c r="A40" s="25">
        <v>2021</v>
      </c>
      <c r="B40" s="3">
        <v>485</v>
      </c>
      <c r="C40" s="3">
        <v>8136</v>
      </c>
      <c r="D40" s="3">
        <v>76432</v>
      </c>
      <c r="E40" s="3">
        <v>18660</v>
      </c>
      <c r="F40" s="10">
        <f si="1" t="shared"/>
        <v>103713</v>
      </c>
      <c r="G40" s="3">
        <v>12660035</v>
      </c>
      <c r="H40" s="3">
        <v>1403</v>
      </c>
    </row>
    <row r="41" spans="1:8">
      <c r="A41" s="25">
        <v>2022</v>
      </c>
      <c r="B41" s="3">
        <v>585</v>
      </c>
      <c r="C41" s="3">
        <v>10289</v>
      </c>
      <c r="D41" s="3">
        <v>76642</v>
      </c>
      <c r="E41" s="3">
        <v>49964</v>
      </c>
      <c r="F41" s="24">
        <v>137480</v>
      </c>
      <c r="G41" s="3">
        <v>12884769</v>
      </c>
      <c r="H41" s="3">
        <v>1437</v>
      </c>
    </row>
    <row r="42" spans="1:8">
      <c r="F42" s="10" t="str">
        <f si="1" t="shared"/>
        <v/>
      </c>
    </row>
    <row r="43" spans="1:8">
      <c r="F43" s="10" t="str">
        <f si="1" t="shared"/>
        <v/>
      </c>
    </row>
    <row r="44" spans="1:8">
      <c r="F44" s="10" t="str">
        <f si="1" t="shared"/>
        <v/>
      </c>
    </row>
    <row r="45" spans="1:8">
      <c r="F45" s="10" t="str">
        <f si="1" t="shared"/>
        <v/>
      </c>
    </row>
    <row r="46" spans="1:8">
      <c r="F46" s="10" t="str">
        <f si="1" t="shared"/>
        <v/>
      </c>
    </row>
    <row r="47" spans="1:8">
      <c r="F47" s="10" t="str">
        <f si="1" t="shared"/>
        <v/>
      </c>
    </row>
    <row r="48" spans="1:8">
      <c r="F48" s="10" t="str">
        <f si="1" t="shared"/>
        <v/>
      </c>
    </row>
    <row r="49" spans="6:6">
      <c r="F49" s="10" t="str">
        <f si="1" t="shared"/>
        <v/>
      </c>
    </row>
    <row r="50" spans="6:6">
      <c r="F50" s="10" t="str">
        <f si="1" t="shared"/>
        <v/>
      </c>
    </row>
    <row r="51" spans="6:6">
      <c r="F51" s="10" t="str">
        <f si="1" t="shared"/>
        <v/>
      </c>
    </row>
    <row r="52" spans="6:6">
      <c r="F52" s="10" t="str">
        <f si="1" t="shared"/>
        <v/>
      </c>
    </row>
    <row r="53" spans="6:6">
      <c r="F53" s="10" t="str">
        <f si="1" t="shared"/>
        <v/>
      </c>
    </row>
    <row r="54" spans="6:6">
      <c r="F54" s="10" t="str">
        <f si="1" t="shared"/>
        <v/>
      </c>
    </row>
    <row r="55" spans="6:6">
      <c r="F55" s="10" t="str">
        <f si="1" t="shared"/>
        <v/>
      </c>
    </row>
    <row r="56" spans="6:6">
      <c r="F56" s="10" t="str">
        <f si="1" t="shared"/>
        <v/>
      </c>
    </row>
    <row r="57" spans="6:6">
      <c r="F57" s="10" t="str">
        <f ref="F57:F88" si="2" t="shared">IF(E57&gt;0,SUM(B57:E57),"")</f>
        <v/>
      </c>
    </row>
    <row r="58" spans="6:6">
      <c r="F58" s="10" t="str">
        <f si="2" t="shared"/>
        <v/>
      </c>
    </row>
    <row r="59" spans="6:6">
      <c r="F59" s="10" t="str">
        <f si="2" t="shared"/>
        <v/>
      </c>
    </row>
    <row r="60" spans="6:6">
      <c r="F60" s="10" t="str">
        <f si="2" t="shared"/>
        <v/>
      </c>
    </row>
    <row r="61" spans="6:6">
      <c r="F61" s="10" t="str">
        <f si="2" t="shared"/>
        <v/>
      </c>
    </row>
    <row r="62" spans="6:6">
      <c r="F62" s="10" t="str">
        <f si="2" t="shared"/>
        <v/>
      </c>
    </row>
    <row r="63" spans="6:6">
      <c r="F63" s="10" t="str">
        <f si="2" t="shared"/>
        <v/>
      </c>
    </row>
    <row r="64" spans="6:6">
      <c r="F64" s="10" t="str">
        <f si="2" t="shared"/>
        <v/>
      </c>
    </row>
    <row r="65" spans="6:6">
      <c r="F65" s="10" t="str">
        <f si="2" t="shared"/>
        <v/>
      </c>
    </row>
    <row r="66" spans="6:6">
      <c r="F66" s="10" t="str">
        <f si="2" t="shared"/>
        <v/>
      </c>
    </row>
    <row r="67" spans="6:6">
      <c r="F67" s="10" t="str">
        <f si="2" t="shared"/>
        <v/>
      </c>
    </row>
    <row r="68" spans="6:6">
      <c r="F68" s="10" t="str">
        <f si="2" t="shared"/>
        <v/>
      </c>
    </row>
    <row r="69" spans="6:6">
      <c r="F69" s="10" t="str">
        <f si="2" t="shared"/>
        <v/>
      </c>
    </row>
    <row r="70" spans="6:6">
      <c r="F70" s="10" t="str">
        <f si="2" t="shared"/>
        <v/>
      </c>
    </row>
    <row r="71" spans="6:6">
      <c r="F71" s="10" t="str">
        <f si="2" t="shared"/>
        <v/>
      </c>
    </row>
    <row r="72" spans="6:6">
      <c r="F72" s="10" t="str">
        <f si="2" t="shared"/>
        <v/>
      </c>
    </row>
    <row r="73" spans="6:6">
      <c r="F73" s="10" t="str">
        <f si="2" t="shared"/>
        <v/>
      </c>
    </row>
    <row r="74" spans="6:6">
      <c r="F74" s="10" t="str">
        <f si="2" t="shared"/>
        <v/>
      </c>
    </row>
    <row r="75" spans="6:6">
      <c r="F75" s="10" t="str">
        <f si="2" t="shared"/>
        <v/>
      </c>
    </row>
    <row r="76" spans="6:6">
      <c r="F76" s="10" t="str">
        <f si="2" t="shared"/>
        <v/>
      </c>
    </row>
    <row r="77" spans="6:6">
      <c r="F77" s="10" t="str">
        <f si="2" t="shared"/>
        <v/>
      </c>
    </row>
    <row r="78" spans="6:6">
      <c r="F78" s="10" t="str">
        <f si="2" t="shared"/>
        <v/>
      </c>
    </row>
    <row r="79" spans="6:6">
      <c r="F79" s="10" t="str">
        <f si="2" t="shared"/>
        <v/>
      </c>
    </row>
    <row r="80" spans="6:6">
      <c r="F80" s="10" t="str">
        <f si="2" t="shared"/>
        <v/>
      </c>
    </row>
    <row r="81" spans="6:6">
      <c r="F81" s="10" t="str">
        <f si="2" t="shared"/>
        <v/>
      </c>
    </row>
    <row r="82" spans="6:6">
      <c r="F82" s="10" t="str">
        <f si="2" t="shared"/>
        <v/>
      </c>
    </row>
    <row r="83" spans="6:6">
      <c r="F83" s="10" t="str">
        <f si="2" t="shared"/>
        <v/>
      </c>
    </row>
    <row r="84" spans="6:6">
      <c r="F84" s="10" t="str">
        <f si="2" t="shared"/>
        <v/>
      </c>
    </row>
    <row r="85" spans="6:6">
      <c r="F85" s="10" t="str">
        <f si="2" t="shared"/>
        <v/>
      </c>
    </row>
    <row r="86" spans="6:6">
      <c r="F86" s="10" t="str">
        <f si="2" t="shared"/>
        <v/>
      </c>
    </row>
    <row r="87" spans="6:6">
      <c r="F87" s="10" t="str">
        <f si="2" t="shared"/>
        <v/>
      </c>
    </row>
    <row r="88" spans="6:6">
      <c r="F88" s="10" t="str">
        <f si="2" t="shared"/>
        <v/>
      </c>
    </row>
    <row r="89" spans="6:6">
      <c r="F89" s="10" t="str">
        <f ref="F89:F100" si="3" t="shared">IF(E89&gt;0,SUM(B89:E89),"")</f>
        <v/>
      </c>
    </row>
    <row r="90" spans="6:6">
      <c r="F90" s="10" t="str">
        <f si="3" t="shared"/>
        <v/>
      </c>
    </row>
    <row r="91" spans="6:6">
      <c r="F91" s="10" t="str">
        <f si="3" t="shared"/>
        <v/>
      </c>
    </row>
    <row r="92" spans="6:6">
      <c r="F92" s="10" t="str">
        <f si="3" t="shared"/>
        <v/>
      </c>
    </row>
    <row r="93" spans="6:6">
      <c r="F93" s="10" t="str">
        <f si="3" t="shared"/>
        <v/>
      </c>
    </row>
    <row r="94" spans="6:6">
      <c r="F94" s="10" t="str">
        <f si="3" t="shared"/>
        <v/>
      </c>
    </row>
    <row r="95" spans="6:6">
      <c r="F95" s="10" t="str">
        <f si="3" t="shared"/>
        <v/>
      </c>
    </row>
    <row r="96" spans="6:6">
      <c r="F96" s="10" t="str">
        <f si="3" t="shared"/>
        <v/>
      </c>
    </row>
    <row r="97" spans="6:6">
      <c r="F97" s="10" t="str">
        <f si="3" t="shared"/>
        <v/>
      </c>
    </row>
    <row r="98" spans="6:6">
      <c r="F98" s="10" t="str">
        <f si="3" t="shared"/>
        <v/>
      </c>
    </row>
    <row r="99" spans="6:6">
      <c r="F99" s="10" t="str">
        <f si="3" t="shared"/>
        <v/>
      </c>
    </row>
    <row r="100" spans="6:6">
      <c r="F100" s="10" t="str">
        <f si="3" t="shared"/>
        <v/>
      </c>
    </row>
  </sheetData>
  <pageMargins bottom="0.75" footer="0.3" header="0.3" left="0.7" right="0.7" top="0.75"/>
  <pageSetup orientation="portrait" r:id="rId1"/>
  <ignoredErrors>
    <ignoredError formulaRange="1" sqref="F6:F23 F35:F37 F39:F40 F25:F33 F42:F45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baseType="lpstr" size="6">
      <vt:lpstr>Factbook</vt:lpstr>
      <vt:lpstr>Factbook_old_no_edit</vt:lpstr>
      <vt:lpstr>Data</vt:lpstr>
      <vt:lpstr>Notes</vt:lpstr>
      <vt:lpstr>Factbook!Print_Area</vt:lpstr>
      <vt:lpstr>Factbook_old_no_edit!Print_Area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2007-01-12T16:00:53Z</dcterms:created>
  <dc:creator>Parker, John [LEGIS]</dc:creator>
  <cp:lastModifiedBy>Adam Broich</cp:lastModifiedBy>
  <cp:lastPrinted>2020-11-30T18:22:18Z</cp:lastPrinted>
  <dcterms:modified xsi:type="dcterms:W3CDTF">2023-10-13T19:25:04Z</dcterms:modified>
</cp:coreProperties>
</file>